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ml.chartshapes+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mc:AlternateContent xmlns:mc="http://schemas.openxmlformats.org/markup-compatibility/2006">
    <mc:Choice Requires="x15">
      <x15ac:absPath xmlns:x15ac="http://schemas.microsoft.com/office/spreadsheetml/2010/11/ac" url="C:\Users\princ\Downloads\"/>
    </mc:Choice>
  </mc:AlternateContent>
  <xr:revisionPtr revIDLastSave="0" documentId="8_{5DD66D44-C629-47EB-B2C3-28A52B1723A0}" xr6:coauthVersionLast="47" xr6:coauthVersionMax="47" xr10:uidLastSave="{00000000-0000-0000-0000-000000000000}"/>
  <bookViews>
    <workbookView xWindow="-108" yWindow="-108" windowWidth="23256" windowHeight="12456" firstSheet="2" activeTab="7" xr2:uid="{9F9D4C71-9D98-4A8B-B713-8DA1B5CD8297}"/>
  </bookViews>
  <sheets>
    <sheet name="Sales by  Category" sheetId="3" r:id="rId1"/>
    <sheet name="Profit Gained" sheetId="4" r:id="rId2"/>
    <sheet name="Monthly Sales" sheetId="5" r:id="rId3"/>
    <sheet name="Top 5 customers" sheetId="6" r:id="rId4"/>
    <sheet name="Sales by sale" sheetId="7" r:id="rId5"/>
    <sheet name="salesdata" sheetId="1" r:id="rId6"/>
    <sheet name="Coustomer Count" sheetId="10" r:id="rId7"/>
    <sheet name="Dashboard" sheetId="11" r:id="rId8"/>
  </sheets>
  <definedNames>
    <definedName name="_xlchart.v2.0" hidden="1">'Sales by  Category'!$D$4:$D$20</definedName>
    <definedName name="_xlchart.v2.1" hidden="1">'Sales by  Category'!$E$4:$E$20</definedName>
    <definedName name="_xlchart.v2.6" hidden="1">'Sales by  Category'!$D$4:$D$12</definedName>
    <definedName name="_xlchart.v2.7" hidden="1">'Sales by  Category'!$E$4:$E$12</definedName>
    <definedName name="_xlchart.v5.2" hidden="1">'Sales by sale'!$D$3</definedName>
    <definedName name="_xlchart.v5.3" hidden="1">'Sales by sale'!$D$4:$D$52</definedName>
    <definedName name="_xlchart.v5.4" hidden="1">'Sales by sale'!$E$3</definedName>
    <definedName name="_xlchart.v5.5" hidden="1">'Sales by sale'!$E$4:$E$52</definedName>
    <definedName name="Slicer_Category">#N/A</definedName>
    <definedName name="Slicer_Year">#N/A</definedName>
  </definedNames>
  <calcPr calcId="0"/>
  <pivotCaches>
    <pivotCache cacheId="51" r:id="rId9"/>
    <pivotCache cacheId="46"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12" i="7" l="1"/>
  <c r="D5" i="7"/>
  <c r="E5" i="7"/>
  <c r="D6" i="7"/>
  <c r="E6" i="7"/>
  <c r="D7" i="7"/>
  <c r="E7" i="7"/>
  <c r="D8" i="7"/>
  <c r="E8" i="7"/>
  <c r="D9" i="7"/>
  <c r="E9" i="7"/>
  <c r="D10" i="7"/>
  <c r="E10" i="7"/>
  <c r="D11" i="7"/>
  <c r="E11" i="7"/>
  <c r="D12" i="7"/>
  <c r="D13" i="7"/>
  <c r="E13" i="7"/>
  <c r="D14" i="7"/>
  <c r="E14" i="7"/>
  <c r="D15" i="7"/>
  <c r="E15" i="7"/>
  <c r="D16" i="7"/>
  <c r="E16" i="7"/>
  <c r="D17" i="7"/>
  <c r="E17" i="7"/>
  <c r="D18" i="7"/>
  <c r="E18" i="7"/>
  <c r="D19" i="7"/>
  <c r="E19" i="7"/>
  <c r="D20" i="7"/>
  <c r="E20" i="7"/>
  <c r="D21" i="7"/>
  <c r="E21" i="7"/>
  <c r="D22" i="7"/>
  <c r="E22" i="7"/>
  <c r="D23" i="7"/>
  <c r="E23" i="7"/>
  <c r="D24" i="7"/>
  <c r="E24" i="7"/>
  <c r="D25" i="7"/>
  <c r="E25" i="7"/>
  <c r="D26" i="7"/>
  <c r="E26" i="7"/>
  <c r="D27" i="7"/>
  <c r="E27" i="7"/>
  <c r="D28" i="7"/>
  <c r="E28" i="7"/>
  <c r="D29" i="7"/>
  <c r="E29" i="7"/>
  <c r="D30" i="7"/>
  <c r="E30" i="7"/>
  <c r="D31" i="7"/>
  <c r="E31" i="7"/>
  <c r="D32" i="7"/>
  <c r="E32" i="7"/>
  <c r="D33" i="7"/>
  <c r="E33" i="7"/>
  <c r="D34" i="7"/>
  <c r="E34" i="7"/>
  <c r="D35" i="7"/>
  <c r="E35" i="7"/>
  <c r="D36" i="7"/>
  <c r="E36" i="7"/>
  <c r="D37" i="7"/>
  <c r="E37" i="7"/>
  <c r="D38" i="7"/>
  <c r="E38" i="7"/>
  <c r="D39" i="7"/>
  <c r="E39" i="7"/>
  <c r="D40" i="7"/>
  <c r="E40" i="7"/>
  <c r="D41" i="7"/>
  <c r="E41" i="7"/>
  <c r="D42" i="7"/>
  <c r="E42" i="7"/>
  <c r="D43" i="7"/>
  <c r="E43" i="7"/>
  <c r="D44" i="7"/>
  <c r="E44" i="7"/>
  <c r="D45" i="7"/>
  <c r="E45" i="7"/>
  <c r="D46" i="7"/>
  <c r="E46" i="7"/>
  <c r="D47" i="7"/>
  <c r="E47" i="7"/>
  <c r="D48" i="7"/>
  <c r="E48" i="7"/>
  <c r="D49" i="7"/>
  <c r="E49" i="7"/>
  <c r="D50" i="7"/>
  <c r="E50" i="7"/>
  <c r="D51" i="7"/>
  <c r="E51" i="7"/>
  <c r="D52" i="7"/>
  <c r="E52" i="7"/>
  <c r="E4" i="7"/>
  <c r="D4" i="7"/>
  <c r="E8" i="6"/>
  <c r="E5" i="6"/>
  <c r="E6" i="6"/>
  <c r="E7" i="6"/>
  <c r="D5" i="6"/>
  <c r="D6" i="6"/>
  <c r="D7" i="6"/>
  <c r="D8" i="6"/>
  <c r="E4" i="6"/>
  <c r="D4" i="6"/>
  <c r="E5" i="3"/>
  <c r="E6" i="3"/>
  <c r="E7" i="3"/>
  <c r="E8" i="3"/>
  <c r="E9" i="3"/>
  <c r="E10" i="3"/>
  <c r="E11" i="3"/>
  <c r="E12" i="3"/>
  <c r="D5" i="3"/>
  <c r="D6" i="3"/>
  <c r="D7" i="3"/>
  <c r="D8" i="3"/>
  <c r="D9" i="3"/>
  <c r="D10" i="3"/>
  <c r="D11" i="3"/>
  <c r="D12" i="3"/>
  <c r="E4" i="3"/>
  <c r="D4" i="3"/>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<sst xmlns="http://schemas.openxmlformats.org/spreadsheetml/2006/main" count="53185" uniqueCount="2730">
  <si>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</si>
  <si>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</si>
  <si>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</si>
  <si>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</si>
  <si>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</si>
  <si>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</si>
  <si>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</si>
  <si>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</si>
  <si>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</si>
  <si>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</si>
  <si>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</si>
  <si>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</si>
  <si>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</si>
  <si>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</si>
  <si>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</si>
  <si>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</si>
  <si>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</si>
  <si>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</si>
  <si>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</si>
  <si>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</si>
  <si>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</si>
  <si>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</si>
  <si>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</si>
  <si>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</si>
  <si>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</si>
  <si>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</si>
  <si>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</si>
  <si>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</si>
  <si>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</si>
  <si>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</si>
  <si>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</si>
  <si>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</si>
  <si>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</si>
  <si>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</si>
  <si>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</si>
  <si>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</si>
  <si>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</si>
  <si>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</si>
  <si>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</si>
  <si>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</si>
  <si>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</si>
  <si>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</si>
  <si>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</si>
  <si>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</si>
  <si>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</si>
  <si>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</si>
  <si>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</si>
  <si>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</si>
  <si>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</si>
  <si>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</si>
  <si>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</si>
  <si>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</si>
  <si>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</si>
  <si>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</si>
  <si>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</si>
  <si>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</si>
  <si>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</si>
  <si>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</si>
  <si>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</si>
  <si>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</si>
  <si>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</si>
  <si>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</si>
  <si>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</si>
  <si>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</si>
  <si>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</si>
  <si>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</si>
  <si>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</si>
  <si>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</si>
  <si>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</si>
  <si>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</si>
  <si>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</si>
  <si>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</si>
  <si>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</si>
  <si>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</si>
  <si>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</si>
  <si>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</si>
  <si>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</si>
  <si>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</si>
  <si>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</si>
  <si>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</si>
  <si>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</si>
  <si>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</si>
  <si>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</si>
  <si>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</si>
  <si>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</si>
  <si>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</si>
  <si>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</si>
  <si>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</si>
  <si>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</si>
  <si>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</si>
  <si>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</si>
  <si>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</si>
  <si>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</si>
  <si>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</si>
  <si>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</si>
  <si>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</si>
  <si>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</si>
  <si>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</si>
  <si>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</si>
  <si>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</si>
  <si>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</si>
  <si>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</si>
  <si>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</si>
  <si>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</si>
  <si>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</si>
  <si>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</si>
  <si>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</si>
  <si>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</si>
  <si>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</si>
  <si>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</si>
  <si>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</si>
  <si>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</si>
  <si>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</si>
  <si>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</si>
  <si>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</si>
  <si>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</si>
  <si>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</si>
  <si>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</si>
  <si>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</si>
  <si>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</si>
  <si>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</si>
  <si>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</si>
  <si>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</si>
  <si>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</si>
  <si>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</si>
  <si>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</si>
  <si>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</si>
  <si>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</si>
  <si>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</si>
  <si>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</si>
  <si>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</si>
  <si>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</si>
  <si>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</si>
  <si>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</si>
  <si>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</si>
  <si>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</si>
  <si>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</si>
  <si>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</si>
  <si>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</si>
  <si>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</si>
  <si>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</si>
  <si>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</si>
  <si>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</si>
  <si>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</si>
  <si>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</si>
  <si>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</si>
  <si>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</si>
  <si>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</si>
  <si>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</si>
  <si>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</si>
  <si>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</si>
  <si>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</si>
  <si>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</si>
  <si>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</si>
  <si>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</si>
  <si>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</si>
  <si>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</si>
  <si>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</si>
  <si>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</si>
  <si>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</si>
  <si>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</si>
  <si>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</si>
  <si>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</si>
  <si>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</si>
  <si>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</si>
  <si>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</si>
  <si>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</si>
  <si>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</si>
  <si>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</si>
  <si>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</si>
  <si>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</si>
  <si>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</si>
  <si>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</si>
  <si>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</si>
  <si>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</si>
  <si>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</si>
  <si>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</si>
  <si>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</si>
  <si>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</si>
  <si>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</si>
  <si>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</si>
  <si>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</si>
  <si>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</si>
  <si>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</si>
  <si>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</si>
  <si>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</si>
  <si>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</si>
  <si>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</si>
  <si>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</si>
  <si>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</si>
  <si>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</si>
  <si>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</si>
  <si>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</si>
  <si>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</si>
  <si>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</si>
  <si>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</si>
  <si>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</si>
  <si>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</si>
  <si>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</si>
  <si>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</si>
  <si>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</si>
  <si>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</si>
  <si>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</si>
  <si>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</si>
  <si>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</si>
  <si>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</si>
  <si>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</si>
  <si>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</si>
  <si>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</si>
  <si>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</si>
  <si>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</si>
  <si>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</si>
  <si>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</si>
  <si>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</si>
  <si>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</si>
  <si>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</si>
  <si>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</si>
  <si>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</si>
  <si>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</si>
  <si>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</si>
  <si>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</si>
  <si>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</si>
  <si>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</si>
  <si>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</si>
  <si>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</si>
  <si>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</si>
  <si>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</si>
  <si>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</si>
  <si>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</si>
  <si>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</si>
  <si>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</si>
  <si>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</si>
  <si>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</si>
  <si>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</si>
  <si>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</si>
  <si>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</si>
  <si>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</si>
  <si>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</si>
  <si>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</si>
  <si>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</si>
  <si>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</si>
  <si>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</si>
  <si>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</si>
  <si>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</si>
  <si>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</si>
  <si>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</si>
  <si>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</si>
  <si>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</si>
  <si>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</si>
  <si>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</si>
  <si>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</si>
  <si>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</si>
  <si>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</si>
  <si>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</si>
  <si>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</si>
  <si>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</si>
  <si>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</si>
  <si>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</si>
  <si>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</si>
  <si>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</si>
  <si>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</si>
  <si>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</si>
  <si>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</si>
  <si>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</si>
  <si>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</si>
  <si>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</si>
  <si>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</si>
  <si>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</si>
  <si>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</si>
  <si>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</si>
  <si>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</si>
  <si>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</si>
  <si>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</si>
  <si>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</si>
  <si>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</si>
  <si>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</si>
  <si>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</si>
  <si>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</si>
  <si>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</si>
  <si>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</si>
  <si>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</si>
  <si>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</si>
  <si>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</si>
  <si>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</si>
  <si>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</si>
  <si>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</si>
  <si>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</si>
  <si>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</si>
  <si>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</si>
  <si>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</si>
  <si>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</si>
  <si>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</si>
  <si>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</si>
  <si>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</si>
  <si>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</si>
  <si>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</si>
  <si>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</si>
  <si>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</si>
  <si>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</si>
  <si>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</si>
  <si>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</si>
  <si>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</si>
  <si>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</si>
  <si>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</si>
  <si>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</si>
  <si>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</si>
  <si>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</si>
  <si>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</si>
  <si>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</si>
  <si>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</si>
  <si>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</si>
  <si>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</si>
  <si>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</si>
  <si>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</si>
  <si>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</si>
  <si>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</si>
  <si>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</si>
  <si>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</si>
  <si>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</si>
  <si>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</si>
  <si>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</si>
  <si>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</si>
  <si>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</si>
  <si>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</si>
  <si>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</si>
  <si>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</si>
  <si>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</si>
  <si>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</si>
  <si>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</si>
  <si>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</si>
  <si>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</si>
  <si>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</si>
  <si>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</si>
  <si>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</si>
  <si>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</si>
  <si>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</si>
  <si>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</si>
  <si>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</si>
  <si>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</si>
  <si>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</si>
  <si>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</si>
  <si>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</si>
  <si>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</si>
  <si>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</si>
  <si>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</si>
  <si>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</si>
  <si>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</si>
  <si>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</si>
  <si>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</si>
  <si>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</si>
  <si>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</si>
  <si>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</si>
  <si>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</si>
  <si>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</si>
  <si>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</si>
  <si>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</si>
  <si>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</si>
  <si>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</si>
  <si>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</si>
  <si>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</si>
  <si>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</si>
  <si>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</si>
  <si>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</si>
  <si>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</si>
  <si>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</si>
  <si>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</si>
  <si>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</si>
  <si>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</si>
  <si>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</si>
  <si>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</si>
  <si>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</si>
  <si>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</si>
  <si>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</si>
  <si>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</si>
  <si>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</si>
  <si>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</si>
  <si>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</si>
  <si>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</si>
  <si>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</si>
  <si>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</si>
  <si>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</si>
  <si>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</si>
  <si>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</si>
  <si>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</si>
  <si>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</si>
  <si>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</si>
  <si>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</si>
  <si>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</si>
  <si>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</si>
  <si>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</si>
  <si>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</si>
  <si>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</si>
  <si>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</si>
  <si>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</si>
  <si>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</si>
  <si>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</si>
  <si>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</si>
  <si>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</si>
  <si>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</si>
  <si>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</si>
  <si>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</si>
  <si>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</si>
  <si>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</si>
  <si>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</si>
  <si>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</si>
  <si>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</si>
  <si>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</si>
  <si>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</si>
  <si>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</si>
  <si>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</si>
  <si>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</si>
  <si>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</si>
  <si>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</si>
  <si>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</si>
  <si>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</si>
  <si>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</si>
  <si>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</si>
  <si>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</si>
  <si>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</si>
  <si>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</si>
  <si>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</si>
  <si>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</si>
  <si>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</si>
  <si>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</si>
  <si>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</si>
  <si>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</si>
  <si>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</si>
  <si>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</si>
  <si>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</si>
  <si>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</si>
  <si>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</si>
  <si>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</si>
  <si>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</si>
  <si>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</si>
  <si>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</si>
  <si>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</si>
  <si>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</si>
  <si>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</si>
  <si>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</si>
  <si>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</si>
  <si>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</si>
  <si>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</si>
  <si>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</si>
  <si>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</si>
  <si>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</si>
  <si>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</si>
  <si>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</si>
  <si>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</si>
  <si>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</si>
  <si>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</si>
  <si>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</si>
  <si>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</si>
  <si>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</si>
  <si>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</si>
  <si>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</si>
  <si>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</si>
  <si>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</si>
  <si>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</si>
  <si>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</si>
  <si>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</si>
  <si>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</si>
  <si>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</si>
  <si>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</si>
  <si>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</si>
  <si>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</si>
  <si>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</si>
  <si>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</si>
  <si>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</si>
  <si>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</si>
  <si>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</si>
  <si>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</si>
  <si>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</si>
  <si>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</si>
  <si>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</si>
  <si>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</si>
  <si>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</si>
  <si>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</si>
  <si>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</si>
  <si>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</si>
  <si>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</si>
  <si>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</si>
  <si>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</si>
  <si>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</si>
  <si>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</si>
  <si>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</si>
  <si>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</si>
  <si>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</si>
  <si>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</si>
  <si>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</si>
  <si>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</si>
  <si>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</si>
  <si>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</si>
  <si>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</si>
  <si>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</si>
  <si>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</si>
  <si>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</si>
  <si>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</si>
  <si>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</si>
  <si>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</si>
  <si>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</si>
  <si>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</si>
  <si>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</si>
  <si>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</si>
  <si>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</si>
  <si>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</si>
  <si>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</si>
  <si>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</si>
  <si>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</si>
  <si>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</si>
  <si>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</si>
  <si>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</si>
  <si>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</si>
  <si>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</si>
  <si>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</si>
  <si>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</si>
  <si>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</si>
  <si>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</si>
  <si>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</si>
  <si>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</si>
  <si>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</si>
  <si>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</si>
  <si>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</si>
  <si>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</si>
  <si>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</si>
  <si>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</si>
  <si>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</si>
  <si>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</si>
  <si>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</si>
  <si>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</si>
  <si>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</si>
  <si>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</si>
  <si>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</si>
  <si>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</si>
  <si>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</si>
  <si>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</si>
  <si>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</si>
  <si>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</si>
  <si>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</si>
  <si>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</si>
  <si>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</si>
  <si>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</si>
  <si>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</si>
  <si>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</si>
  <si>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</si>
  <si>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</si>
  <si>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</si>
  <si>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</si>
  <si>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</si>
  <si>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</si>
  <si>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</si>
  <si>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</si>
  <si>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</si>
  <si>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</si>
  <si>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</si>
  <si>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</si>
  <si>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</si>
  <si>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</si>
  <si>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</si>
  <si>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</si>
  <si>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</si>
  <si>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</si>
  <si>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</si>
  <si>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</si>
  <si>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</si>
  <si>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</si>
  <si>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</si>
  <si>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</si>
  <si>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</si>
  <si>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</si>
  <si>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</si>
  <si>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</si>
  <si>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</si>
  <si>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</si>
  <si>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</si>
  <si>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</si>
  <si>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</si>
  <si>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</si>
  <si>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</si>
  <si>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</si>
  <si>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</si>
  <si>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</si>
  <si>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</si>
  <si>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</si>
  <si>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</si>
  <si>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</si>
  <si>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</si>
  <si>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</si>
  <si>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</si>
  <si>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</si>
  <si>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</si>
  <si>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</si>
  <si>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</si>
  <si>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</si>
  <si>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</si>
  <si>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</si>
  <si>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</si>
  <si>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</si>
  <si>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</si>
  <si>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</si>
  <si>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</si>
  <si>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</si>
  <si>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</si>
  <si>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</si>
  <si>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</si>
  <si>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</si>
  <si>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</si>
  <si>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</si>
  <si>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</si>
  <si>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</si>
  <si>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</si>
  <si>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</si>
  <si>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</si>
  <si>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</si>
  <si>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</si>
  <si>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</si>
  <si>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</si>
  <si>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</si>
  <si>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</si>
  <si>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</si>
  <si>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</si>
  <si>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</si>
  <si>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</si>
  <si>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</si>
  <si>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</si>
  <si>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</si>
  <si>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</si>
  <si>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</si>
  <si>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</si>
  <si>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</si>
  <si>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</si>
  <si>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</si>
  <si>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</si>
  <si>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</si>
  <si>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</si>
  <si>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</si>
  <si>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</si>
  <si>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</si>
  <si>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</si>
  <si>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</si>
  <si>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</si>
  <si>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</si>
  <si>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</si>
  <si>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</si>
  <si>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</si>
  <si>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</si>
  <si>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</si>
  <si>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</si>
  <si>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</si>
  <si>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</si>
  <si>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</si>
  <si>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</si>
  <si>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</si>
  <si>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</si>
  <si>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</si>
  <si>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</si>
  <si>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</si>
  <si>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</si>
  <si>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</si>
  <si>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</si>
  <si>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</si>
  <si>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</si>
  <si>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</si>
  <si>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</si>
  <si>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</si>
  <si>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</si>
  <si>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</si>
  <si>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</si>
  <si>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</si>
  <si>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</si>
  <si>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</si>
  <si>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</si>
  <si>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</si>
  <si>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</si>
  <si>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</si>
  <si>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</si>
  <si>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</si>
  <si>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</si>
  <si>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</si>
  <si>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</si>
  <si>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</si>
  <si>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</si>
  <si>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</si>
  <si>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</si>
  <si>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</si>
  <si>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</si>
  <si>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</si>
  <si>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</si>
  <si>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</si>
  <si>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</si>
  <si>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</si>
  <si>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</si>
  <si>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</si>
  <si>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</si>
  <si>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</si>
  <si>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</si>
  <si>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</si>
  <si>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</si>
  <si>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</si>
  <si>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</si>
  <si>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</si>
  <si>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</si>
  <si>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</si>
  <si>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</si>
  <si>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</si>
  <si>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</si>
  <si>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</si>
  <si>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</si>
  <si>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</si>
  <si>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</si>
  <si>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</si>
  <si>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</si>
  <si>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</si>
  <si>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</si>
  <si>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</si>
  <si>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</si>
  <si>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</si>
  <si>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</si>
  <si>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</si>
  <si>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</si>
  <si>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</si>
  <si>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</si>
  <si>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</si>
  <si>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</si>
  <si>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</si>
  <si>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</si>
  <si>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</si>
  <si>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</si>
  <si>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</si>
  <si>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</si>
  <si>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</si>
  <si>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</si>
  <si>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</si>
  <si>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</si>
  <si>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</si>
  <si>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</si>
  <si>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</si>
  <si>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</si>
  <si>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</si>
  <si>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</si>
  <si>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</si>
  <si>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</si>
  <si>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</si>
  <si>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</si>
  <si>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</si>
  <si>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</si>
  <si>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</si>
  <si>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</si>
  <si>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</si>
  <si>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</si>
  <si>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</si>
  <si>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</si>
  <si>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</si>
  <si>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</si>
  <si>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</si>
  <si>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</si>
  <si>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</si>
  <si>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</si>
  <si>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</si>
  <si>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</si>
  <si>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</si>
  <si>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</si>
  <si>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</si>
  <si>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</si>
  <si>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</si>
  <si>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</si>
  <si>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</si>
  <si>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</si>
  <si>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</si>
  <si>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</si>
  <si>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</si>
  <si>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</si>
  <si>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</si>
  <si>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</si>
  <si>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</si>
  <si>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</si>
  <si>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</si>
  <si>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</si>
  <si>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</si>
  <si>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</si>
  <si>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</si>
  <si>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</si>
  <si>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</si>
  <si>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</si>
  <si>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</si>
  <si>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</si>
  <si>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</si>
  <si>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</si>
  <si>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</si>
  <si>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</si>
  <si>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</si>
  <si>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</si>
  <si>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</si>
  <si>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</si>
  <si>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</si>
  <si>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</si>
  <si>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</si>
  <si>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</si>
  <si>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</si>
  <si>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</si>
  <si>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</si>
  <si>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</si>
  <si>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</si>
  <si>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</si>
  <si>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</si>
  <si>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</si>
  <si>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</si>
  <si>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</si>
  <si>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</si>
  <si>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</si>
  <si>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</si>
  <si>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</si>
  <si>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</si>
  <si>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</si>
  <si>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</si>
  <si>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</si>
  <si>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</si>
  <si>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</si>
  <si>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</si>
  <si>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</si>
  <si>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</si>
  <si>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</si>
  <si>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</si>
  <si>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</si>
  <si>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</si>
  <si>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</si>
  <si>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</si>
  <si>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</si>
  <si>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</si>
  <si>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</si>
  <si>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</si>
  <si>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</si>
  <si>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</si>
  <si>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</si>
  <si>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</si>
  <si>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</si>
  <si>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</si>
  <si>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</si>
  <si>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</si>
  <si>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</si>
  <si>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</si>
  <si>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</si>
  <si>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</si>
  <si>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</si>
  <si>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</si>
  <si>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</si>
  <si>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</si>
  <si>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</si>
  <si>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</si>
  <si>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</si>
  <si>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</si>
  <si>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</si>
  <si>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</si>
  <si>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</si>
  <si>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</si>
  <si>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</si>
  <si>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</si>
  <si>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</si>
  <si>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</si>
  <si>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</si>
  <si>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</si>
  <si>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</si>
  <si>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</si>
  <si>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</si>
  <si>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</si>
  <si>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</si>
  <si>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</si>
  <si>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</si>
  <si>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</si>
  <si>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</si>
  <si>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</si>
  <si>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</si>
  <si>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</si>
  <si>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</si>
  <si>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</si>
  <si>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</si>
  <si>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</si>
  <si>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</si>
  <si>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</si>
  <si>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</si>
  <si>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</si>
  <si>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</si>
  <si>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</si>
  <si>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</si>
  <si>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</si>
  <si>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</si>
  <si>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</si>
  <si>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</si>
  <si>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</si>
  <si>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</si>
  <si>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</si>
  <si>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</si>
  <si>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</si>
  <si>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</si>
  <si>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</si>
  <si>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</si>
  <si>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</si>
  <si>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</si>
  <si>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</si>
  <si>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</si>
  <si>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</si>
  <si>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</si>
  <si>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</si>
  <si>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</si>
  <si>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</si>
  <si>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</si>
  <si>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</si>
  <si>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</si>
  <si>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</si>
  <si>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</si>
  <si>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</si>
  <si>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</si>
  <si>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</si>
  <si>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</si>
  <si>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</si>
  <si>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</si>
  <si>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</si>
  <si>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</si>
  <si>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</si>
  <si>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</si>
  <si>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</si>
  <si>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</si>
  <si>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</si>
  <si>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</si>
  <si>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</si>
  <si>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</si>
  <si>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</si>
  <si>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</si>
  <si>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</si>
  <si>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</si>
  <si>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</si>
  <si>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</si>
  <si>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</si>
  <si>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</si>
  <si>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</si>
  <si>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</si>
  <si>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</si>
  <si>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</si>
  <si>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</si>
  <si>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</si>
  <si>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</si>
  <si>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</si>
  <si>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</si>
  <si>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</si>
  <si>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</si>
  <si>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</si>
  <si>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</si>
  <si>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</si>
  <si>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</si>
  <si>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</si>
  <si>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</si>
  <si>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</si>
  <si>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</si>
  <si>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</si>
  <si>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</si>
  <si>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</si>
  <si>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</si>
  <si>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</si>
  <si>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</si>
  <si>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</si>
  <si>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</si>
  <si>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</si>
  <si>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</si>
  <si>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</si>
  <si>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</si>
  <si>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</si>
  <si>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</si>
  <si>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</si>
  <si>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</si>
  <si>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</si>
  <si>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</si>
  <si>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</si>
  <si>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</si>
  <si>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</si>
  <si>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</si>
  <si>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</si>
  <si>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</si>
  <si>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</si>
  <si>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</si>
  <si>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</si>
  <si>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</si>
  <si>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</si>
  <si>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</si>
  <si>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</si>
  <si>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</si>
  <si>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</si>
  <si>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</si>
  <si>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</si>
  <si>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</si>
  <si>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</si>
  <si>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</si>
  <si>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</si>
  <si>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</si>
  <si>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</si>
  <si>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</si>
  <si>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</si>
  <si>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</si>
  <si>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</si>
  <si>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</si>
  <si>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</si>
  <si>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</si>
  <si>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</si>
  <si>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</si>
  <si>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</si>
  <si>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</si>
  <si>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</si>
  <si>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</si>
  <si>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</si>
  <si>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</si>
  <si>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</si>
  <si>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</si>
  <si>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</si>
  <si>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</si>
  <si>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</si>
  <si>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</si>
  <si>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</si>
  <si>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</si>
  <si>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</si>
  <si>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</si>
  <si>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</si>
  <si>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</si>
  <si>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</si>
  <si>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</si>
  <si>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</si>
  <si>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</si>
  <si>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</si>
  <si>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</si>
  <si>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</si>
  <si>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</si>
  <si>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</si>
  <si>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</si>
  <si>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</si>
  <si>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</si>
  <si>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</si>
  <si>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</si>
  <si>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</si>
  <si>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</si>
  <si>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</si>
  <si>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</si>
  <si>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</si>
  <si>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</si>
  <si>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</si>
  <si>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</si>
  <si>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</si>
  <si>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</si>
  <si>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</si>
  <si>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</si>
  <si>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</si>
  <si>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</si>
  <si>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</si>
  <si>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</si>
  <si>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</si>
  <si>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</si>
  <si>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</si>
  <si>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</si>
  <si>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</si>
  <si>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</si>
  <si>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</si>
  <si>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</si>
  <si>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</si>
  <si>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</si>
  <si>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</si>
  <si>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</si>
  <si>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</si>
  <si>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</si>
  <si>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</si>
  <si>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</si>
  <si>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</si>
  <si>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</si>
  <si>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</si>
  <si>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</si>
  <si>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</si>
  <si>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</si>
  <si>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</si>
  <si>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</si>
  <si>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</si>
  <si>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</si>
  <si>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</si>
  <si>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</si>
  <si>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</si>
  <si>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</si>
  <si>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</si>
  <si>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</si>
  <si>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</si>
  <si>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</si>
  <si>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</si>
  <si>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</si>
  <si>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</si>
  <si>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</si>
  <si>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</si>
  <si>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</si>
  <si>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</si>
  <si>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</si>
  <si>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</si>
  <si>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</si>
  <si>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</si>
  <si>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</si>
  <si>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</si>
  <si>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</si>
  <si>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</si>
  <si>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</si>
  <si>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</si>
  <si>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</si>
  <si>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</si>
  <si>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</si>
  <si>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</si>
  <si>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</si>
  <si>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</si>
  <si>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</si>
  <si>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</si>
  <si>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</si>
  <si>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</si>
  <si>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</si>
  <si>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</si>
  <si>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</si>
  <si>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</si>
  <si>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</si>
  <si>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</si>
  <si>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</si>
  <si>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</si>
  <si>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</si>
  <si>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</si>
  <si>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</si>
  <si>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</si>
  <si>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</si>
  <si>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</si>
  <si>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</si>
  <si>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</si>
  <si>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</si>
  <si>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</si>
  <si>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</si>
  <si>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</si>
  <si>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</si>
  <si>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</si>
  <si>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</si>
  <si>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</si>
  <si>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</si>
  <si>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</si>
  <si>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</si>
  <si>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</si>
  <si>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</si>
  <si>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</si>
  <si>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</si>
  <si>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</si>
  <si>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</si>
  <si>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</si>
  <si>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</si>
  <si>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</si>
  <si>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</si>
  <si>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</si>
  <si>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</si>
  <si>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</si>
  <si>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</si>
  <si>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</si>
  <si>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</si>
  <si>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</si>
  <si>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</si>
  <si>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</si>
  <si>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</si>
  <si>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</si>
  <si>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</si>
  <si>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</si>
  <si>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</si>
  <si>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</si>
  <si>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</si>
  <si>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</si>
  <si>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</si>
  <si>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</si>
  <si>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</si>
  <si>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</si>
  <si>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</si>
  <si>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</si>
  <si>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</si>
  <si>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</si>
  <si>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</si>
  <si>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</si>
  <si>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</si>
  <si>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</si>
  <si>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</si>
  <si>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</si>
  <si>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</si>
  <si>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</si>
  <si>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</si>
  <si>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</si>
  <si>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</si>
  <si>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</si>
  <si>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</si>
  <si>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</si>
  <si>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</si>
  <si>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</si>
  <si>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</si>
  <si>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</si>
  <si>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</si>
  <si>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</si>
  <si>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</si>
  <si>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</si>
  <si>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</si>
  <si>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</si>
  <si>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</si>
  <si>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</si>
  <si>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</si>
  <si>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</si>
  <si>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</si>
  <si>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</si>
  <si>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</si>
  <si>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</si>
  <si>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</si>
  <si>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</si>
  <si>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</si>
  <si>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</si>
  <si>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</si>
  <si>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</si>
  <si>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</si>
  <si>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</si>
  <si>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</si>
  <si>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</si>
  <si>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</si>
  <si>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</si>
  <si>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</si>
  <si>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</si>
  <si>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</si>
  <si>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</si>
  <si>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</si>
  <si>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</si>
  <si>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</si>
  <si>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</si>
  <si>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</si>
  <si>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</si>
  <si>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</si>
  <si>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</si>
  <si>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</si>
  <si>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</si>
  <si>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</si>
  <si>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</si>
  <si>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</si>
  <si>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</si>
  <si>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</si>
  <si>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</si>
  <si>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</si>
  <si>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</si>
  <si>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</si>
  <si>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</si>
  <si>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</si>
  <si>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</si>
  <si>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</si>
  <si>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</si>
  <si>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</si>
  <si>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</si>
  <si>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</si>
  <si>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</si>
  <si>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</si>
  <si>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</si>
  <si>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</si>
  <si>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</si>
  <si>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</si>
  <si>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</si>
  <si>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</si>
  <si>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</si>
  <si>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</si>
  <si>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</si>
  <si>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</si>
  <si>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</si>
  <si>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</si>
  <si>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</si>
  <si>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</si>
  <si>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</si>
  <si>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</si>
  <si>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</si>
  <si>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</si>
  <si>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</si>
  <si>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</si>
  <si>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</si>
  <si>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</si>
  <si>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</si>
  <si>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</si>
  <si>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</si>
  <si>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</si>
  <si>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</si>
  <si>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</si>
  <si>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</si>
  <si>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</si>
  <si>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</si>
  <si>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</si>
  <si>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</si>
  <si>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</si>
  <si>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</si>
  <si>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</si>
  <si>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</si>
  <si>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</si>
  <si>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</si>
  <si>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</si>
  <si>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</si>
  <si>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</si>
  <si>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</si>
  <si>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</si>
  <si>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</si>
  <si>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</si>
  <si>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</si>
  <si>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</si>
  <si>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</si>
  <si>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</si>
  <si>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</si>
  <si>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</si>
  <si>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</si>
  <si>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</si>
  <si>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</si>
  <si>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</si>
  <si>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</si>
  <si>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</si>
  <si>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</si>
  <si>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</si>
  <si>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</si>
  <si>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</si>
  <si>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</si>
  <si>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</si>
  <si>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</si>
  <si>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</si>
  <si>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</si>
  <si>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</si>
  <si>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</si>
  <si>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</si>
  <si>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</si>
  <si>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</si>
  <si>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</si>
  <si>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</si>
  <si>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</si>
  <si>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</si>
  <si>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</si>
  <si>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</si>
  <si>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</si>
  <si>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</si>
  <si>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</si>
  <si>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</si>
  <si>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</si>
  <si>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</si>
  <si>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</si>
  <si>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</si>
  <si>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</si>
  <si>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</si>
  <si>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</si>
  <si>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</si>
  <si>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</si>
  <si>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</si>
  <si>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</si>
  <si>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</si>
  <si>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</si>
  <si>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</si>
  <si>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</si>
  <si>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</si>
  <si>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</si>
  <si>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</si>
  <si>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</si>
  <si>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</si>
  <si>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</si>
  <si>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</si>
  <si>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</si>
  <si>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</si>
  <si>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</si>
  <si>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</si>
  <si>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</si>
  <si>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</si>
  <si>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</si>
  <si>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</si>
  <si>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</si>
  <si>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</si>
  <si>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</si>
  <si>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</si>
  <si>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</si>
  <si>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</si>
  <si>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</si>
  <si>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</si>
  <si>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</si>
  <si>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</si>
  <si>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</si>
  <si>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</si>
  <si>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</si>
  <si>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</si>
  <si>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</si>
  <si>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</si>
  <si>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</si>
  <si>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</si>
  <si>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</si>
  <si>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</si>
  <si>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</si>
  <si>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</si>
  <si>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</si>
  <si>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</si>
  <si>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</si>
  <si>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</si>
  <si>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</si>
  <si>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</si>
  <si>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</si>
  <si>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</si>
  <si>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</si>
  <si>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</si>
  <si>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</si>
  <si>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</si>
  <si>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</si>
  <si>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</si>
  <si>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</si>
  <si>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</si>
  <si>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</si>
  <si>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</si>
  <si>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</si>
  <si>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</si>
  <si>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</si>
  <si>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</si>
  <si>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</si>
  <si>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</si>
  <si>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</si>
  <si>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</si>
  <si>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</si>
  <si>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</si>
  <si>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</si>
  <si>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</si>
  <si>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</si>
  <si>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</si>
  <si>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</si>
  <si>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</si>
  <si>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</si>
  <si>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</si>
  <si>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</si>
  <si>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</si>
  <si>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</si>
  <si>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</si>
  <si>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</si>
  <si>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</si>
  <si>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</si>
  <si>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</si>
  <si>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</si>
  <si>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</si>
  <si>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</si>
  <si>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</si>
  <si>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</si>
  <si>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</si>
  <si>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</si>
  <si>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</si>
  <si>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</si>
  <si>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</si>
  <si>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</si>
  <si>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</si>
  <si>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</si>
  <si>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</si>
  <si>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</si>
  <si>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</si>
  <si>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</si>
  <si>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</si>
  <si>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</si>
  <si>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</si>
  <si>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</si>
  <si>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</si>
  <si>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</si>
  <si>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</si>
  <si>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</si>
  <si>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</si>
  <si>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</si>
  <si>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</si>
  <si>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</si>
  <si>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</si>
  <si>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</si>
  <si>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</si>
  <si>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</si>
  <si>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</si>
  <si>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</si>
  <si>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</si>
  <si>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</si>
  <si>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</si>
  <si>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</si>
  <si>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</si>
  <si>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</si>
  <si>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</si>
  <si>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</si>
  <si>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</si>
  <si>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</si>
  <si>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</si>
  <si>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</si>
  <si>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</si>
  <si>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</si>
  <si>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</si>
  <si>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</si>
  <si>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</si>
  <si>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</si>
  <si>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</si>
  <si>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</si>
  <si>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</si>
  <si>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</si>
  <si>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</si>
  <si>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</si>
  <si>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</si>
  <si>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</si>
  <si>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</si>
  <si>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</si>
  <si>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</si>
  <si>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</si>
  <si>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</si>
  <si>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</si>
  <si>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</si>
  <si>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</si>
  <si>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</si>
  <si>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</si>
  <si>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</si>
  <si>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</si>
  <si>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</si>
  <si>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</si>
  <si>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</si>
  <si>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</si>
  <si>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</si>
  <si>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</si>
  <si>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</si>
  <si>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</si>
  <si>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</si>
  <si>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</si>
  <si>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</si>
  <si>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</si>
  <si>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</si>
  <si>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</si>
  <si>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</si>
  <si>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</si>
  <si>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</si>
  <si>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</si>
  <si>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</si>
  <si>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</si>
  <si>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</si>
  <si>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</si>
  <si>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</si>
  <si>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</si>
  <si>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</si>
  <si>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</si>
  <si>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</si>
  <si>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</si>
  <si>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</si>
  <si>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</si>
  <si>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</si>
  <si>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</si>
  <si>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</si>
  <si>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</si>
  <si>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</si>
  <si>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</si>
  <si>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</si>
  <si>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</si>
  <si>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</si>
  <si>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</si>
  <si>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</si>
  <si>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</si>
  <si>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</si>
  <si>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</si>
  <si>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</si>
  <si>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</si>
  <si>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</si>
  <si>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</si>
  <si>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</si>
  <si>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</si>
  <si>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</si>
  <si>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</si>
  <si>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</si>
  <si>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</si>
  <si>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</si>
  <si>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</si>
  <si>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</si>
  <si>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</si>
  <si>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</si>
  <si>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</si>
  <si>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</si>
  <si>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</si>
  <si>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</si>
  <si>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</si>
  <si>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</si>
  <si>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</si>
  <si>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</si>
  <si>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</si>
  <si>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</si>
  <si>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</si>
  <si>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</si>
  <si>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</si>
  <si>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</si>
  <si>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</si>
  <si>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</si>
  <si>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</si>
  <si>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</si>
  <si>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</si>
  <si>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</si>
  <si>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</si>
  <si>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</si>
  <si>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</si>
  <si>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</si>
  <si>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</si>
  <si>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</si>
  <si>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</si>
  <si>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</si>
  <si>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</si>
  <si>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</si>
  <si>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</si>
  <si>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</si>
  <si>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</si>
  <si>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</si>
  <si>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</si>
  <si>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</si>
  <si>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</si>
  <si>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</si>
  <si>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</si>
  <si>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</si>
  <si>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</si>
  <si>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</si>
  <si>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</si>
  <si>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</si>
  <si>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</si>
  <si>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</si>
  <si>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</si>
  <si>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</si>
  <si>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</si>
  <si>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</si>
  <si>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</si>
  <si>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</si>
  <si>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</si>
  <si>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</si>
  <si>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</si>
  <si>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</si>
  <si>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</si>
  <si>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</si>
  <si>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</si>
  <si>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</si>
  <si>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</si>
  <si>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</si>
  <si>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</si>
  <si>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</si>
  <si>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</si>
  <si>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</si>
  <si>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</si>
  <si>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</si>
  <si>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</si>
  <si>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</si>
  <si>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</si>
  <si>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</si>
  <si>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</si>
  <si>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</si>
  <si>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</si>
  <si>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</si>
  <si>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</si>
  <si>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</si>
  <si>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</si>
  <si>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</si>
  <si>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</si>
  <si>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</si>
  <si>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</si>
  <si>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</si>
  <si>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</si>
  <si>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</si>
  <si>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</si>
  <si>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</si>
  <si>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</si>
  <si>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</si>
  <si>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</si>
  <si>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</si>
  <si>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</si>
  <si>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</si>
  <si>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</si>
  <si>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</si>
  <si>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</si>
  <si>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</si>
  <si>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</si>
  <si>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</si>
  <si>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</si>
  <si>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</si>
  <si>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</si>
  <si>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</si>
  <si>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</si>
  <si>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</si>
  <si>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</si>
  <si>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</si>
  <si>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</si>
  <si>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</si>
  <si>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</si>
  <si>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</si>
  <si>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</si>
  <si>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</si>
  <si>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</si>
  <si>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</si>
  <si>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</si>
  <si>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</si>
  <si>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</si>
  <si>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</si>
  <si>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</si>
  <si>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</si>
  <si>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</si>
  <si>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</si>
  <si>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</si>
  <si>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</si>
  <si>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</si>
  <si>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</si>
  <si>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</si>
  <si>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</si>
  <si>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</si>
  <si>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</si>
  <si>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</si>
  <si>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</si>
  <si>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</si>
  <si>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</si>
  <si>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</si>
  <si>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</si>
  <si>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</si>
  <si>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</si>
  <si>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</si>
  <si>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</si>
  <si>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</si>
  <si>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</si>
  <si>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</si>
  <si>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</si>
  <si>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</si>
  <si>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</si>
  <si>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</si>
  <si>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</si>
  <si>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</si>
  <si>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</si>
  <si>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</si>
  <si>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</si>
  <si>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</si>
  <si>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</si>
  <si>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</si>
  <si>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</si>
  <si>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</si>
  <si>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</si>
  <si>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</si>
  <si>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</si>
  <si>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</si>
  <si>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</si>
  <si>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</si>
  <si>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</si>
  <si>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</si>
  <si>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</si>
  <si>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</si>
  <si>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</si>
  <si>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</si>
  <si>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</si>
  <si>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</si>
  <si>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</si>
  <si>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</si>
  <si>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</si>
  <si>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</si>
  <si>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</si>
  <si>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</si>
  <si>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</si>
  <si>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</si>
  <si>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</si>
  <si>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</si>
  <si>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</si>
  <si>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</si>
  <si>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</si>
  <si>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</si>
  <si>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</si>
  <si>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</si>
  <si>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</si>
  <si>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</si>
  <si>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</si>
  <si>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</si>
  <si>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</si>
  <si>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</si>
  <si>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</si>
  <si>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</si>
  <si>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</si>
  <si>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</si>
  <si>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</si>
  <si>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</si>
  <si>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</si>
  <si>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</si>
  <si>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</si>
  <si>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</si>
  <si>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</si>
  <si>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</si>
  <si>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</si>
  <si>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</si>
  <si>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</si>
  <si>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</si>
  <si>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</si>
  <si>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</si>
  <si>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</si>
  <si>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</si>
  <si>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</si>
  <si>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</si>
  <si>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</si>
  <si>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</si>
  <si>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</si>
  <si>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</si>
  <si>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</si>
  <si>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</si>
  <si>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</si>
  <si>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</si>
  <si>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</si>
  <si>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</si>
  <si>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</si>
  <si>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</si>
  <si>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</si>
  <si>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</si>
  <si>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</si>
  <si>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</si>
  <si>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</si>
  <si>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</si>
  <si>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</si>
  <si>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</si>
  <si>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</si>
  <si>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</si>
  <si>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</si>
  <si>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</si>
  <si>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</si>
  <si>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</si>
  <si>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</si>
  <si>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</si>
  <si>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</si>
  <si>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</si>
  <si>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</si>
  <si>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</si>
  <si>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</si>
  <si>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</si>
  <si>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</si>
  <si>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</si>
  <si>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</si>
  <si>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</si>
  <si>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</si>
  <si>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</si>
  <si>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</si>
  <si>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</si>
  <si>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</si>
  <si>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</si>
  <si>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</si>
  <si>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</si>
  <si>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</si>
  <si>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</si>
  <si>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</si>
  <si>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</si>
  <si>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</si>
  <si>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</si>
  <si>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</si>
  <si>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</si>
  <si>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</si>
  <si>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</si>
  <si>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</si>
  <si>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</si>
  <si>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</si>
  <si>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</si>
  <si>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</si>
  <si>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</si>
  <si>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</si>
  <si>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</si>
  <si>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</si>
  <si>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</si>
  <si>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</si>
  <si>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</si>
  <si>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</si>
  <si>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</si>
  <si>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</si>
  <si>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</si>
  <si>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</si>
  <si>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</si>
  <si>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</si>
  <si>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</si>
  <si>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</si>
  <si>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</si>
  <si>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</si>
  <si>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</si>
  <si>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</si>
  <si>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</si>
  <si>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</si>
  <si>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</si>
  <si>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</si>
  <si>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</si>
  <si>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</si>
  <si>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</si>
  <si>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</si>
  <si>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</si>
  <si>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</si>
  <si>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</si>
  <si>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</si>
  <si>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</si>
  <si>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</si>
  <si>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</si>
  <si>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</si>
  <si>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</si>
  <si>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</si>
  <si>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</si>
  <si>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</si>
  <si>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</si>
  <si>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</si>
  <si>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</si>
  <si>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</si>
  <si>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</si>
  <si>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</si>
  <si>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</si>
  <si>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</si>
  <si>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</si>
  <si>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</si>
  <si>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</si>
  <si>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</si>
  <si>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</si>
  <si>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</si>
  <si>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</si>
  <si>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</si>
  <si>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</si>
  <si>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</si>
  <si>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</si>
  <si>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</si>
  <si>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</si>
  <si>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</si>
  <si>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</si>
  <si>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</si>
  <si>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</si>
  <si>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</si>
  <si>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</si>
  <si>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</si>
  <si>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</si>
  <si>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</si>
  <si>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</si>
  <si>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</si>
  <si>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</si>
  <si>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</si>
  <si>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</si>
  <si>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</si>
  <si>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</si>
  <si>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</si>
  <si>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</si>
  <si>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</si>
  <si>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</si>
  <si>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</si>
  <si>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</si>
  <si>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</si>
  <si>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</si>
  <si>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</si>
  <si>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</si>
  <si>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</si>
  <si>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</si>
  <si>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</si>
  <si>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</si>
  <si>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</si>
  <si>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</si>
  <si>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</si>
  <si>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</si>
  <si>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</si>
  <si>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</si>
  <si>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</si>
  <si>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</si>
  <si>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</si>
  <si>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</si>
  <si>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</si>
  <si>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</si>
  <si>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</si>
  <si>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</si>
  <si>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</si>
  <si>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</si>
  <si>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</si>
  <si>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</si>
  <si>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</si>
  <si>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</si>
  <si>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</si>
  <si>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</si>
  <si>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</si>
  <si>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</si>
  <si>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</si>
  <si>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</si>
  <si>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</si>
  <si>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</si>
  <si>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</si>
  <si>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</si>
  <si>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</si>
  <si>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</si>
  <si>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</si>
  <si>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</si>
  <si>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</si>
  <si>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</si>
  <si>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</si>
  <si>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</si>
  <si>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</si>
  <si>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</si>
  <si>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</si>
  <si>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</si>
  <si>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</si>
  <si>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</si>
  <si>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</si>
  <si>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</si>
  <si>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</si>
  <si>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</si>
  <si>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</si>
  <si>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</si>
  <si>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</si>
  <si>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</si>
  <si>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</si>
  <si>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</si>
  <si>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</si>
  <si>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</si>
  <si>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</si>
  <si>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</si>
  <si>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</si>
  <si>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</si>
  <si>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</si>
  <si>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</si>
  <si>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</si>
  <si>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</si>
  <si>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</si>
  <si>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</si>
  <si>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</si>
  <si>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</si>
  <si>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</si>
  <si>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</si>
  <si>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</si>
  <si>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</si>
  <si>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</si>
  <si>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</si>
  <si>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</si>
  <si>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</si>
  <si>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</si>
  <si>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</si>
  <si>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</si>
  <si>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</si>
  <si>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</si>
  <si>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</si>
  <si>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</si>
  <si>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</si>
  <si>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</si>
  <si>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</si>
  <si>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</si>
  <si>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</si>
  <si>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</si>
  <si>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</si>
  <si>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</si>
  <si>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</si>
  <si>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</si>
  <si>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</si>
  <si>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</si>
  <si>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</si>
  <si>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</si>
  <si>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</si>
  <si>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</si>
  <si>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</si>
  <si>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</si>
  <si>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</si>
  <si>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</si>
  <si>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</si>
  <si>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</si>
  <si>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</si>
  <si>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</si>
  <si>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</si>
  <si>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</si>
  <si>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</si>
  <si>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</si>
  <si>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</si>
  <si>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</si>
  <si>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</si>
  <si>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</si>
  <si>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</si>
  <si>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</si>
  <si>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</si>
  <si>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</si>
  <si>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</si>
  <si>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</si>
  <si>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</si>
  <si>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</si>
  <si>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</si>
  <si>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</si>
  <si>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</si>
  <si>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</si>
  <si>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</si>
  <si>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</si>
  <si>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</si>
  <si>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</si>
  <si>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</si>
  <si>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</si>
  <si>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</si>
  <si>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</si>
  <si>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</si>
  <si>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</si>
  <si>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</si>
  <si>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</si>
  <si>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</si>
  <si>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</si>
  <si>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</si>
  <si>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</si>
  <si>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</si>
  <si>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</si>
  <si>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</si>
  <si>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</si>
  <si>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</si>
  <si>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</si>
  <si>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</si>
  <si>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</si>
  <si>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</si>
  <si>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</si>
  <si>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</si>
  <si>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</si>
  <si>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</si>
  <si>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</si>
  <si>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</si>
  <si>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</si>
  <si>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</si>
  <si>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</si>
  <si>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</si>
  <si>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</si>
  <si>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</si>
  <si>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</si>
  <si>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</si>
  <si>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</si>
  <si>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</si>
  <si>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</si>
  <si>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</si>
  <si>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</si>
  <si>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</si>
  <si>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</si>
  <si>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</si>
  <si>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</si>
  <si>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</si>
  <si>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</si>
  <si>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</si>
  <si>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</si>
  <si>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</si>
  <si>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</si>
  <si>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</si>
  <si>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</si>
  <si>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</si>
  <si>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</si>
  <si>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</si>
  <si>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</si>
  <si>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</si>
  <si>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</si>
  <si>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</si>
  <si>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</si>
  <si>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</si>
  <si>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</si>
  <si>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</si>
  <si>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</si>
  <si>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</si>
  <si>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</si>
  <si>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</si>
  <si>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</si>
  <si>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</si>
  <si>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</si>
  <si>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</si>
  <si>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</si>
  <si>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</si>
  <si>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</si>
  <si>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</si>
  <si>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</si>
  <si>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</si>
  <si>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</si>
  <si>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</si>
  <si>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</si>
  <si>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</si>
  <si>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</si>
  <si>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</si>
  <si>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</si>
  <si>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</si>
  <si>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</si>
  <si>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</si>
  <si>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</si>
  <si>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</si>
  <si>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</si>
  <si>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</si>
  <si>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</si>
  <si>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</si>
  <si>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</si>
  <si>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</si>
  <si>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</si>
  <si>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</si>
  <si>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</si>
  <si>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</si>
  <si>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</si>
  <si>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</si>
  <si>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</si>
  <si>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</si>
  <si>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</si>
  <si>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</si>
  <si>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</si>
  <si>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</si>
  <si>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</si>
  <si>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</si>
  <si>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</si>
  <si>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</si>
  <si>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</si>
  <si>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</si>
  <si>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</si>
  <si>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</si>
  <si>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</si>
  <si>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</si>
  <si>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</si>
  <si>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</si>
  <si>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</si>
  <si>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</si>
  <si>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</si>
  <si>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</si>
  <si>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</si>
  <si>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</si>
  <si>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</si>
  <si>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</si>
  <si>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</si>
  <si>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</si>
  <si>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</si>
  <si>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</si>
  <si>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</si>
  <si>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</si>
  <si>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</si>
  <si>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</si>
  <si>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</si>
  <si>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</si>
  <si>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</si>
  <si>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</si>
  <si>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</si>
  <si>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</si>
  <si>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</si>
  <si>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</si>
  <si>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</si>
  <si>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</si>
  <si>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</si>
  <si>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</si>
  <si>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</si>
  <si>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</si>
  <si>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</si>
  <si>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</si>
  <si>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</si>
  <si>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</si>
  <si>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</si>
  <si>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</si>
  <si>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</si>
  <si>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</si>
  <si>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</si>
  <si>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</si>
  <si>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</si>
  <si>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</si>
  <si>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</si>
  <si>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</si>
  <si>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</si>
  <si>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</si>
  <si>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</si>
  <si>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</si>
  <si>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</si>
  <si>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</si>
  <si>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</si>
  <si>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</si>
  <si>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</si>
  <si>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</si>
  <si>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</si>
  <si>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</si>
  <si>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</si>
  <si>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</si>
  <si>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</si>
  <si>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</si>
  <si>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</si>
  <si>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</si>
  <si>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</si>
  <si>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</si>
  <si>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</si>
  <si>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</si>
  <si>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</si>
  <si>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</si>
  <si>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</si>
  <si>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</si>
  <si>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</si>
  <si>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</si>
  <si>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</si>
  <si>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</si>
  <si>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</si>
  <si>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</si>
  <si>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</si>
  <si>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</si>
  <si>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</si>
  <si>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</si>
  <si>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</si>
  <si>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</si>
  <si>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</si>
  <si>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</si>
  <si>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</si>
  <si>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</si>
  <si>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</si>
  <si>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</si>
  <si>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</si>
  <si>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</si>
  <si>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</si>
  <si>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</si>
  <si>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</si>
  <si>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</si>
  <si>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</si>
  <si>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</si>
  <si>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</si>
  <si>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</si>
  <si>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</si>
  <si>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</si>
  <si>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</si>
  <si>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</si>
  <si>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</si>
  <si>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</si>
  <si>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</si>
  <si>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</si>
  <si>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</si>
  <si>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</si>
  <si>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</si>
  <si>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</si>
  <si>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</si>
  <si>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</si>
  <si>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</si>
  <si>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</si>
  <si>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</si>
  <si>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</si>
  <si>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</si>
  <si>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</si>
  <si>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</si>
  <si>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</si>
  <si>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</si>
  <si>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</si>
  <si>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</si>
  <si>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</si>
  <si>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</si>
  <si>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</si>
  <si>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</si>
  <si>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</si>
  <si>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</si>
  <si>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</si>
  <si>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</si>
  <si>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</si>
  <si>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</si>
  <si>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</si>
  <si>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</si>
  <si>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</si>
  <si>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</si>
  <si>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</si>
  <si>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</si>
  <si>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</si>
  <si>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</si>
  <si>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</si>
  <si>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</si>
  <si>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</si>
  <si>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</si>
  <si>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</si>
  <si>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</si>
  <si>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</si>
  <si>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</si>
  <si>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</si>
  <si>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</si>
  <si>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</si>
  <si>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</si>
  <si>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</si>
  <si>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</si>
  <si>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</si>
  <si>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</si>
  <si>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</si>
  <si>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</si>
  <si>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</si>
  <si>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</si>
  <si>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</si>
  <si>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</si>
  <si>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</si>
  <si>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</si>
  <si>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</si>
  <si>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</si>
  <si>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</si>
  <si>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</si>
  <si>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</si>
  <si>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</si>
  <si>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</si>
  <si>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</si>
  <si>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</si>
  <si>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</si>
  <si>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</si>
  <si>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</si>
  <si>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</si>
  <si>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</si>
  <si>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</si>
  <si>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</si>
  <si>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</si>
  <si>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</si>
  <si>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</si>
  <si>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</si>
  <si>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</si>
  <si>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</si>
  <si>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</si>
  <si>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</si>
  <si>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</si>
  <si>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</si>
  <si>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</si>
  <si>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</si>
  <si>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</si>
  <si>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</si>
  <si>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</si>
  <si>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</si>
  <si>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</si>
  <si>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</si>
  <si>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</si>
  <si>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</si>
  <si>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</si>
  <si>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</si>
  <si>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</si>
  <si>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</si>
  <si>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</si>
  <si>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</si>
  <si>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</si>
  <si>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</si>
  <si>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</si>
  <si>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</si>
  <si>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</si>
  <si>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</si>
  <si>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</si>
  <si>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</si>
  <si>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</si>
  <si>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</si>
  <si>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</si>
  <si>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</si>
  <si>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</si>
  <si>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</si>
  <si>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</si>
  <si>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</si>
  <si>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</si>
  <si>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</si>
  <si>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</si>
  <si>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</si>
  <si>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</si>
  <si>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</si>
  <si>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</si>
  <si>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</si>
  <si>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</si>
  <si>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</si>
  <si>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</si>
  <si>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</si>
  <si>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</si>
  <si>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</si>
  <si>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</si>
  <si>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</si>
  <si>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</si>
  <si>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</si>
  <si>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</si>
  <si>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</si>
  <si>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</si>
  <si>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</si>
  <si>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</si>
  <si>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</si>
  <si>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</si>
  <si>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</si>
  <si>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</si>
  <si>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</si>
  <si>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</si>
  <si>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</si>
  <si>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</si>
  <si>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</si>
  <si>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</si>
  <si>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</si>
  <si>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</si>
  <si>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</si>
  <si>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</si>
  <si>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</si>
  <si>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</si>
  <si>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</si>
  <si>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</si>
  <si>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</si>
  <si>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</si>
  <si>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</si>
  <si>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</si>
  <si>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</si>
  <si>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</si>
  <si>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</si>
  <si>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</si>
  <si>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</si>
  <si>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</si>
  <si>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</si>
  <si>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</si>
  <si>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</si>
  <si>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</si>
  <si>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</si>
  <si>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</si>
  <si>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</si>
  <si>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</si>
  <si>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</si>
  <si>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</si>
  <si>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</si>
  <si>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</si>
  <si>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</si>
  <si>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</si>
  <si>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</si>
  <si>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</si>
  <si>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</si>
  <si>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</si>
  <si>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</si>
  <si>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</si>
  <si>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</si>
  <si>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</si>
  <si>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</si>
  <si>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</si>
  <si>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</si>
  <si>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</si>
  <si>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</si>
  <si>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</si>
  <si>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</si>
  <si>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</si>
  <si>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</si>
  <si>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</si>
  <si>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</si>
  <si>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</si>
  <si>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</si>
  <si>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</si>
  <si>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</si>
  <si>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</si>
  <si>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</si>
  <si>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</si>
  <si>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</si>
  <si>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</si>
  <si>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</si>
  <si>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</si>
  <si>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</si>
  <si>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</si>
  <si>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</si>
  <si>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</si>
  <si>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</si>
  <si>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</si>
  <si>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</si>
  <si>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</si>
  <si>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</si>
  <si>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</si>
  <si>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</si>
  <si>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</si>
  <si>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</si>
  <si>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</si>
  <si>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</si>
  <si>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</si>
  <si>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</si>
  <si>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</si>
  <si>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</si>
  <si>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</si>
  <si>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</si>
  <si>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</si>
  <si>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</si>
  <si>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</si>
  <si>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</si>
  <si>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</si>
  <si>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</si>
  <si>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</si>
  <si>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</si>
  <si>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</si>
  <si>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</si>
  <si>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</si>
  <si>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</si>
  <si>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</si>
  <si>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</si>
  <si>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</si>
  <si>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</si>
  <si>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</si>
  <si>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</si>
  <si>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</si>
  <si>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</si>
  <si>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</si>
  <si>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</si>
  <si>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</si>
  <si>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</si>
  <si>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</si>
  <si>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</si>
  <si>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</si>
  <si>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</si>
  <si>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</si>
  <si>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</si>
  <si>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</si>
  <si>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</si>
  <si>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</si>
  <si>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</si>
  <si>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</si>
  <si>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</si>
  <si>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</si>
  <si>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</si>
  <si>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</si>
  <si>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</si>
  <si>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</si>
  <si>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</si>
  <si>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</si>
  <si>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</si>
  <si>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</si>
  <si>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</si>
  <si>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</si>
  <si>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</si>
  <si>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</si>
  <si>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</si>
  <si>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</si>
  <si>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</si>
  <si>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</si>
  <si>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</si>
  <si>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</si>
  <si>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</si>
  <si>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</si>
  <si>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</si>
  <si>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</si>
  <si>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</si>
  <si>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</si>
  <si>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</si>
  <si>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</si>
  <si>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</si>
  <si>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</si>
  <si>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</si>
  <si>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</si>
  <si>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</si>
  <si>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</si>
  <si>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</si>
  <si>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</si>
  <si>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</si>
  <si>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</si>
  <si>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</si>
  <si>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</si>
  <si>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</si>
  <si>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</si>
  <si>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</si>
  <si>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</si>
  <si>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</si>
  <si>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</si>
  <si>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</si>
  <si>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</si>
  <si>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</si>
  <si>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</si>
  <si>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</si>
  <si>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</si>
  <si>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</si>
  <si>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</si>
  <si>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</si>
  <si>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</si>
  <si>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</si>
  <si>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</si>
  <si>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</si>
  <si>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</si>
  <si>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</si>
  <si>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</si>
  <si>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</si>
  <si>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</si>
  <si>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</si>
  <si>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</si>
  <si>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</si>
  <si>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</si>
  <si>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</si>
  <si>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</si>
  <si>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</si>
  <si>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</si>
  <si>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</si>
  <si>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</si>
  <si>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</si>
  <si>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</si>
  <si>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</si>
  <si>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</si>
  <si>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</si>
  <si>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</si>
  <si>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</si>
  <si>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</si>
  <si>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</si>
  <si>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</si>
  <si>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</si>
  <si>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</si>
  <si>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</si>
  <si>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</si>
  <si>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</si>
  <si>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</si>
  <si>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</si>
  <si>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</si>
  <si>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</si>
  <si>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</si>
  <si>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</si>
  <si>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</si>
  <si>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</si>
  <si>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</si>
  <si>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</si>
  <si>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</si>
  <si>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</si>
  <si>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</si>
  <si>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</si>
  <si>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</si>
  <si>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</si>
  <si>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</si>
  <si>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</si>
  <si>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</si>
  <si>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</si>
  <si>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</si>
  <si>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</si>
  <si>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</si>
  <si>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</si>
  <si>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</si>
  <si>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</si>
  <si>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</si>
  <si>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</si>
  <si>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</si>
  <si>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</si>
  <si>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</si>
  <si>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</si>
  <si>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</si>
  <si>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</si>
  <si>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</si>
  <si>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</si>
  <si>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</si>
  <si>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</si>
  <si>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</si>
  <si>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</si>
  <si>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</si>
  <si>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</si>
  <si>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</si>
  <si>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</si>
  <si>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</si>
  <si>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</si>
  <si>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</si>
  <si>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</si>
  <si>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</si>
  <si>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</si>
  <si>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</si>
  <si>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</si>
  <si>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</si>
  <si>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</si>
  <si>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</si>
  <si>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</si>
  <si>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</si>
  <si>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</si>
  <si>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</si>
  <si>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</si>
  <si>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</si>
  <si>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</si>
  <si>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</si>
  <si>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</si>
  <si>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</si>
  <si>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</si>
  <si>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</si>
  <si>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</si>
  <si>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</si>
  <si>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</si>
  <si>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</si>
  <si>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</si>
  <si>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</si>
  <si>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</si>
  <si>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</si>
  <si>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</si>
  <si>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</si>
  <si>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</si>
  <si>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</si>
  <si>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 xml:space="preserve"> </t>
  </si>
  <si>
    <t>Year</t>
  </si>
  <si>
    <t>Month</t>
  </si>
  <si>
    <t>Sum of Sales</t>
  </si>
  <si>
    <t>Row Labels</t>
  </si>
  <si>
    <t>Grand Total</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</si>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</sst>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
    <dxf>
      <numFmt numFmtId="1" formatCode="0"/>
    </dxf>
    <dxf>
      <numFmt numFmtId="1" formatCode="0"/>
    </dxf>
    <dxf>
      <numFmt numFmtId="19" formatCode="dd/mm/yyyy"/>
    </dxf>
    <dxf>
      <numFmt numFmtId="1" formatCode="0"/>
    </dxf>
    <dxf>
      <numFmt numFmtId="2" formatCode="0.00"/>
    </dxf>
    <dxf>
      <numFmt numFmtId="2"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[salesdata.xlsx]Profit Gained!PivotTable7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'Profit Gained'!$B$3:$B$4</c:f>
              <c:strCache>
                <c:ptCount val="1"/>
                <c:pt idx="0">
                  <c:v>Furniture</c:v>
                </c:pt>
              </c:strCache>
            </c:strRef>
          </c:tx>
          <c:spPr>
            <a:ln w="28575" cap="rnd">
              <a:solidFill>
                <a:schemeClr val="accent1"/>
              </a:solidFill>
              <a:round/>
            </a:ln>
            <a:effectLst/>
          </c:spPr>
          <c:marker>
            <c:symbol val="none"/>
          </c:marker>
          <c:cat>
            <c:strRef>
              <c:f>'Profit Gained'!$A$5:$A$8</c:f>
              <c:strCache>
                <c:ptCount val="4"/>
                <c:pt idx="0">
                  <c:v>2014</c:v>
                </c:pt>
                <c:pt idx="1">
                  <c:v>2015</c:v>
                </c:pt>
                <c:pt idx="2">
                  <c:v>2016</c:v>
                </c:pt>
                <c:pt idx="3">
                  <c:v>2017</c:v>
                </c:pt>
              </c:strCache>
            </c:strRef>
          </c:cat>
          <c:val>
            <c:numRef>
              <c:f>'Profit Gained'!$B$5:$B$8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618-4167-BD40-7020FE24D60D}"/>
            </c:ext>
          </c:extLst>
        </c:ser>
        <c:ser>
          <c:idx val="1"/>
          <c:order val="1"/>
          <c:tx>
            <c:strRef>
              <c:f>'Profit Gained'!$C$3:$C$4</c:f>
              <c:strCache>
                <c:ptCount val="1"/>
                <c:pt idx="0">
                  <c:v>Office Supplies</c:v>
                </c:pt>
              </c:strCache>
            </c:strRef>
          </c:tx>
          <c:spPr>
            <a:ln w="28575" cap="rnd">
              <a:solidFill>
                <a:schemeClr val="accent2"/>
              </a:solidFill>
              <a:round/>
            </a:ln>
            <a:effectLst/>
          </c:spPr>
          <c:marker>
            <c:symbol val="none"/>
          </c:marker>
          <c:cat>
            <c:strRef>
              <c:f>'Profit Gained'!$A$5:$A$8</c:f>
              <c:strCache>
                <c:ptCount val="4"/>
                <c:pt idx="0">
                  <c:v>2014</c:v>
                </c:pt>
                <c:pt idx="1">
                  <c:v>2015</c:v>
                </c:pt>
                <c:pt idx="2">
                  <c:v>2016</c:v>
                </c:pt>
                <c:pt idx="3">
                  <c:v>2017</c:v>
                </c:pt>
              </c:strCache>
            </c:strRef>
          </c:cat>
          <c:val>
            <c:numRef>
              <c:f>'Profit Gained'!$C$5:$C$8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618-4167-BD40-7020FE24D60D}"/>
            </c:ext>
          </c:extLst>
        </c:ser>
        <c:ser>
          <c:idx val="2"/>
          <c:order val="2"/>
          <c:tx>
            <c:strRef>
              <c:f>'Profit Gained'!$D$3:$D$4</c:f>
              <c:strCache>
                <c:ptCount val="1"/>
                <c:pt idx="0">
                  <c:v>Technology</c:v>
                </c:pt>
              </c:strCache>
            </c:strRef>
          </c:tx>
          <c:spPr>
            <a:ln w="28575" cap="rnd">
              <a:solidFill>
                <a:schemeClr val="accent3"/>
              </a:solidFill>
              <a:round/>
            </a:ln>
            <a:effectLst/>
          </c:spPr>
          <c:marker>
            <c:symbol val="none"/>
          </c:marker>
          <c:cat>
            <c:strRef>
              <c:f>'Profit Gained'!$A$5:$A$8</c:f>
              <c:strCache>
                <c:ptCount val="4"/>
                <c:pt idx="0">
                  <c:v>2014</c:v>
                </c:pt>
                <c:pt idx="1">
                  <c:v>2015</c:v>
                </c:pt>
                <c:pt idx="2">
                  <c:v>2016</c:v>
                </c:pt>
                <c:pt idx="3">
                  <c:v>2017</c:v>
                </c:pt>
              </c:strCache>
            </c:strRef>
          </c:cat>
          <c:val>
            <c:numRef>
              <c:f>'Profit Gained'!$D$5:$D$8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618-4167-BD40-7020FE24D60D}"/>
            </c:ext>
          </c:extLst>
        </c:ser>
        <c:dLbls>
          <c:showLegendKey val="0"/>
          <c:showVal val="0"/>
          <c:showCatName val="0"/>
          <c:showSerName val="0"/>
          <c:showPercent val="0"/>
          <c:showBubbleSize val="0"/>
        </c:dLbls>
        <c:smooth val="0"/>
        <c:axId val="1962895391"/>
        <c:axId val="1962891551"/>
      </c:lineChart>
      <c:catAx>
        <c:axId val="1962895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891551"/>
        <c:crosses val="autoZero"/>
        <c:auto val="1"/>
        <c:lblAlgn val="ctr"/>
        <c:lblOffset val="100"/>
        <c:noMultiLvlLbl val="0"/>
      </c:catAx>
      <c:valAx>
        <c:axId val="196289155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895391"/>
        <c:crosses val="autoZero"/>
        <c:crossBetween val="between"/>
      </c:valAx>
      <c:spPr>
        <a:noFill/>
        <a:ln>
          <a:noFill/>
        </a:ln>
        <a:effectLst/>
      </c:spPr>
    </c:plotArea>
    <c:legend>
      <c:legendPos val="r"/>
      <c:layout>
        <c:manualLayout>
          <c:xMode val="edge"/>
          <c:yMode val="edge"/>
          <c:x val="0.16537379702537183"/>
          <c:y val="3.3902012248468939E-3"/>
          <c:w val="0.71518175853018373"/>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[salesdata.xlsx]Monthly Sales!PivotTable10</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a:noFill/>
            </a:ln>
            <a:effectLst/>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0.00</c:formatCode>
                <c:ptCount val="12"/>
                <c:pt idx="0">
                  <c:v>21274.290000000008</c:v>
                </c:pt>
                <c:pt idx="1">
                  <c:v>7407.7699999999986</c:v>
                </c:pt>
                <c:pt idx="2">
                  <c:v>14550.289999999995</c:v>
                </c:pt>
                <c:pt idx="3">
                  <c:v>15072.189999999999</c:v>
                </c:pt>
                <c:pt idx="4">
                  <c:v>13736.950000000004</c:v>
                </c:pt>
                <c:pt idx="5">
                  <c:v>16912.000000000015</c:v>
                </c:pt>
                <c:pt idx="6">
                  <c:v>10241.479999999992</c:v>
                </c:pt>
                <c:pt idx="7">
                  <c:v>30059.840000000004</c:v>
                </c:pt>
                <c:pt idx="8">
                  <c:v>31895.839999999982</c:v>
                </c:pt>
                <c:pt idx="9">
                  <c:v>23037.209999999985</c:v>
                </c:pt>
                <c:pt idx="10">
                  <c:v>31472.31</c:v>
                </c:pt>
                <c:pt idx="11">
                  <c:v>30436.919999999973</c:v>
                </c:pt>
              </c:numCache>
            </c:numRef>
          </c:val>
          <c:extLst>
            <c:ext xmlns:c16="http://schemas.microsoft.com/office/drawing/2014/chart" uri="{C3380CC4-5D6E-409C-BE32-E72D297353CC}">
              <c16:uniqueId val="{00000000-85A7-4B91-9D18-3BEA826278DB}"/>
            </c:ext>
          </c:extLst>
        </c:ser>
        <c:dLbls>
          <c:showLegendKey val="0"/>
          <c:showVal val="0"/>
          <c:showCatName val="0"/>
          <c:showSerName val="0"/>
          <c:showPercent val="0"/>
          <c:showBubbleSize val="0"/>
        </c:dLbls>
        <c:axId val="1962945311"/>
        <c:axId val="1962954911"/>
      </c:areaChart>
      <c:catAx>
        <c:axId val="19629453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954911"/>
        <c:crosses val="autoZero"/>
        <c:auto val="1"/>
        <c:lblAlgn val="ctr"/>
        <c:lblOffset val="100"/>
        <c:noMultiLvlLbl val="0"/>
      </c:catAx>
      <c:valAx>
        <c:axId val="196295491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9453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00B-4027-8DE1-B410C001AA5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00B-4027-8DE1-B410C001AA5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00B-4027-8DE1-B410C001AA5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500B-4027-8DE1-B410C001AA57}"/>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500B-4027-8DE1-B410C001AA57}"/>
              </c:ext>
            </c:extLst>
          </c:dPt>
          <c:cat>
            <c:strRef>
              <c:f>'Top 5 customers'!$D$4:$D$8</c:f>
              <c:strCache>
                <c:ptCount val="5"/>
                <c:pt idx="0">
                  <c:v>Andy Reiter</c:v>
                </c:pt>
                <c:pt idx="1">
                  <c:v>Jane Waco</c:v>
                </c:pt>
                <c:pt idx="2">
                  <c:v>Yana Sorensen</c:v>
                </c:pt>
                <c:pt idx="3">
                  <c:v>Pete Kriz</c:v>
                </c:pt>
                <c:pt idx="4">
                  <c:v>Denise Monton</c:v>
                </c:pt>
              </c:strCache>
            </c:strRef>
          </c:cat>
          <c:val>
            <c:numRef>
              <c:f>'Top 5 customers'!$E$4:$E$8</c:f>
              <c:numCache>
                <c:formatCode>0.00</c:formatCode>
                <c:ptCount val="5"/>
                <c:pt idx="0">
                  <c:v>2535.04</c:v>
                </c:pt>
                <c:pt idx="1">
                  <c:v>1914.26</c:v>
                </c:pt>
                <c:pt idx="2">
                  <c:v>1539.92</c:v>
                </c:pt>
                <c:pt idx="3">
                  <c:v>1524.9999999999998</c:v>
                </c:pt>
                <c:pt idx="4">
                  <c:v>1358.66</c:v>
                </c:pt>
              </c:numCache>
            </c:numRef>
          </c:val>
          <c:extLst>
            <c:ext xmlns:c16="http://schemas.microsoft.com/office/drawing/2014/chart" uri="{C3380CC4-5D6E-409C-BE32-E72D297353CC}">
              <c16:uniqueId val="{0000000A-500B-4027-8DE1-B410C001AA5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userShapes r:id="rId3"/>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[salesdata.xlsx]Coustomer Count!PivotTable16</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'Coustomer Count'!$F$11</c:f>
              <c:strCache>
                <c:ptCount val="1"/>
                <c:pt idx="0">
                  <c:v>Total</c:v>
                </c:pt>
              </c:strCache>
            </c:strRef>
          </c:tx>
          <c:spPr>
            <a:solidFill>
              <a:schemeClr val="accent1"/>
            </a:solidFill>
            <a:ln>
              <a:noFill/>
            </a:ln>
            <a:effectLst/>
          </c:spPr>
          <c:invertIfNegative val="0"/>
          <c:cat>
            <c:strRef>
              <c:f>'Coustomer Count'!$E$12:$E$15</c:f>
              <c:strCache>
                <c:ptCount val="4"/>
                <c:pt idx="0">
                  <c:v>2014</c:v>
                </c:pt>
                <c:pt idx="1">
                  <c:v>2015</c:v>
                </c:pt>
                <c:pt idx="2">
                  <c:v>2016</c:v>
                </c:pt>
                <c:pt idx="3">
                  <c:v>2017</c:v>
                </c:pt>
              </c:strCache>
            </c:strRef>
          </c:cat>
          <c:val>
            <c:numRef>
              <c:f>'Coustomer Count'!$F$12:$F$15</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903C-491C-A529-C5898E107049}"/>
            </c:ext>
          </c:extLst>
        </c:ser>
        <c:dLbls>
          <c:showLegendKey val="0"/>
          <c:showVal val="0"/>
          <c:showCatName val="0"/>
          <c:showSerName val="0"/>
          <c:showPercent val="0"/>
          <c:showBubbleSize val="0"/>
        </c:dLbls>
        <c:gapWidth val="182"/>
        <c:axId val="1962851231"/>
        <c:axId val="1962864671"/>
      </c:barChart>
      <c:catAx>
        <c:axId val="1962851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864671"/>
        <c:crosses val="autoZero"/>
        <c:auto val="1"/>
        <c:lblAlgn val="ctr"/>
        <c:lblOffset val="100"/>
        <c:noMultiLvlLbl val="0"/>
      </c:catAx>
      <c:valAx>
        <c:axId val="196286467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2851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plotSurface>
          <cx:spPr>
            <a:noFill/>
          </cx:spPr>
        </cx:plotSurface>
        <cx:series layoutId="funnel" uniqueId="{A36358AF-7EAF-4988-93FE-497B06F177BC}">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7B858F6-A2D8-4BF3-A8F2-51924F9D85F8}">
          <cx:dataId val="0"/>
          <cx:layoutPr>
            <cx:geography cultureLanguage="en-US" cultureRegion="IN" attribution="Powered by Bing">
              <cx:geoCache provider="{E9337A44-BEBE-4D9F-B70C-5C5E7DAFC167}">
                <cx:binary>7H1Zc9u4tvVfSeX5oxsDQQCnTp+qJiV5lh3bGV9Yiu1wBEgCnH/93YrsWGYribuO74Pqfup0XLEE
chMLe1p7A/r3bf+v2/x+Zd70Ktf2X7f9n2/jui7/9ccf9ja+Vyt7oJJbU9jiW31wW6g/im/fktv7
P+7Mqkt09AdB2P3jNl6Z+r5/+59/w9Wi++KsuF3VSaHfNfdmuLq3TV7bX7y38603qzuV6Flia5Pc
1vjPt3/lq68rtXr75l7XST3cDOX9n2+ffejtmz+ml/rbbd/kIFnd3MFYSg6457nEQxJ9f9G3b/JC
Rw9vO8I7EC6ilCAiN6/Hey9XCsa/QKDv4qzu7sy9tfBA339uDXwmPfz+7O2b26LR9XrSIpi/P9++
10l9f/fmul7V9/btm8QWweYDQbF+hPfX35/5j+fT/p9/T34BszD5zRYy0yn73Vt/A+Yiy1dx8arI
sAMmqOt6bAMMws+RkfyAIUER4nwnMi+RaDc0TyMn2Fyc7iU2p6AszW02PK7cV9AamHvCKXE98RwU
wQ6I4BwT9IAJqNNGVTfq8hJRdoPyNHICyunnvQTlL5OttF2BPr+aKXMPhJQCUcw2kz/BRpIDl0rM
GBMbjWKP934wZS+QaDc2T88yweavq73E5jyxtmhM8jg/r6Aw4oB6HCbexZu5J8/1Zo0N59SjDCBc
v7zHe2+weYlEu7F5GjnB5vxiL7H5yyRjoV8zAnAPiKSECOxupp4/hwZjfAARApMe875jB35o26S9
QKDdyPwYOAHmry97CcxjlPam+PYmKPJGfU1eEyVxIJHLBabuc3g4P0DYI9KjD5oD72/D80/F2o3V
7qtMgJsFewncsjB1/CZYmSJPXlWxIICjknJGH4KBiWJxeYAFo8LzNnqFJjbv5XLtxmw6foLWcj/R
Wtvz9Z+yfE33BFkQQYKLh8hByudKJuQBWD+CXEI27msC1QuF2o3Ts8ETkM6v91KlglWefCuMflUL
yA8Icz1P4odMdZIPYQwgYU44dvHGkT03hC+TaTdE22MnCAV/7SVCHxITJa+ND8NESIjzNtM/Cb+5
OPAgOnepeIBnEn6/RKLd6DyNnGDzYT+xgeihMKu74nH9vkr4DZkRY2DANvZrqjsIfBVEFxCAP950
E3e/RJTdoDyNnIAS7GfcHRRa39/WyW1TP07Rf4+Liw8YZ5hR+kDyTHDh4JeogNCcTJTlhdL8DJqt
R5mic7OX5uy46FavCAs5QByIN+66G3UBrdgmRSUF6g0hD6OH9yfhwO+k2Q3LZtQEj+P9NGGz+3zV
rcz962FC5QGCCM0j9DFGe44JZwfAxnkuxQ950ERjXiLRblyeRk6wmc33Qld+zaZvs2/PPvlPCwkS
dIKCylC+W2cAP7x2MPKBZpjkqROS/+di7QZpMvzZk+xHBWEBTj+5e0UrRsQBkwxiMjrNZoBsE5y6
ZF09WL8mTv8FkuwG4cfAiaIs9rOmc3mvtR3ydvWqcbKLgKaGNOaBhEbTug4QOoIKITl/oA0gjt4m
dF4q1W6Ino+e4HS5n87m8L6AZOYVNQeKop4LYZcrH9hq/NzXCHrgumDoXPQA4kSBXiDQbnR+DJwA
c7ifwFyY+6jQj8v3FcJleiCBLxMe9TYp5sSwQdntAKo7GFMAbFtnfi/Ibjwex03guNjPss7xHZSo
HyfmFdBwD4BzRpw88i2ThB9jF1gzIEAFmsRivxVkNxoPwyZgHM/2Igp7JjV0chznwDYXiX1FPNAB
BixcSPN3EjBAYmIXdIf9YDkf773J9V8i0U+A+fEsz54SHnI/Hf+xvktWr1oKkAdAW0ouH9sCJoYL
umwgyRfIkw88wCQ4foFAP0Hm8UmmwCz3Umk+Jva20DZ5TZ8CRopKySh0QG1eE18vgYIhEEfL3cHy
i0TaDc7W0Ak8H4/3Ep6rGBqy3hzbfKXvHm3LK/gZqD8TARA8JPZy4mc4kGhYgPJAjfr7axKNvVSq
3SA9Hz3B6Wo/cTp97c4bAQmly8k6Z/n+msTLEro/BGT/wA9sEIJK6HZ49nt5dmPzOG6Cyun1XmrP
WdEk9pX9DjqQAnIYz3uouUz8jsSQi2IBzR8Pxm/id14k0m5stoZO4Dnbz2Tmw71Rha4fV+4r2DUX
WGZG4D8wWNv0MrD+nkc86QlwTOvXJHx+gSS7MfkxcILIh5u9VJjzlRle19VQ6LJZN3ayiZ5w74Aj
DG1Sj+TlxMW8RJLdkDyNnGByPttTTKxd3caNva9r+4q6Qg6gtA+MC3+IwiYeBmIADwH/TMXEtZyv
XijPz+B5NnyK0X5asuV99+b8vk9uX5EMoO6BSzCF5ouHZqaJTcPIO8DQri6RAOi2nf/LpNkNz/bY
CTbL8/3Un+Q2TqLV6yY4AvRGQu/gxptMwmdoWQelgtx0naGuX5Ni5vkLJNqNztPICTbn+xk2r1fb
0UqVNk5es7Lp0gNPMIjQHpsAJqqzzm84FD6BPNhE19A7PVWgF4m1G6XJU02gWh7tqRpBi4Mt6tXj
VL1CuOYdUCgIwBaCB9J/4oKke4AlVNSglfrxpo+96y+QZTc258mPoRNczveUwLm39Zunfq3NMv7v
sYG4DfawMTBxD7vUJq22AkFrIOXgfR4KOpP47eNLxdoN02T4BKqPH/ZThSDZeVUS1IVOdWh0whLq
Zt9fEzuHETRwulCv9tY97tsW7vz3ouwG5sfACSTn+5nwLO+/mpXNXtOogW+BjlkK/uWHb9lORaU8
AP4AmJ1HozdJRV8i0W5onkZOsFnuR1fNM6mhnrO8b1ev2b0B/U6Uea77Y/fAJGzD2IPqGmwf4EB9
rl9/C6t/J8/PcNmMe/Z88Hj7acTWwc3JvbH3w6NF+e+dDTRwYPAkUDLYvZeNQ0UBdhLApvBNPC0n
1uxlMv0MnafnmSJ0spduZj0bnwuTvSI+BLoEJHHXm9a/vyZ+BjoFYSsHgoj7oRNtkvC8RKKfo7N5
lik2n/cTm+87o2ar7HUDaQ7dMx4FIuCB3pyQbaBV0Mq53pL4qECPa2MTT2/2Nf1eqp9g9OyZpjjt
J+l2ESevSOWAfXNhlzQkO7s7OQU0pSNIVsVP8PmdNLtx2Yya4HGxn9nnddH87+wohP4nBBw0wU9p
zHa0BmmOkNCUBlt2N65nYtleLtdujKbjJ2hdB3tp5TZP9Xt78s8OVnGBEKXgYoC62WAxSUnXVo5Q
BIyCN4kPXirPrzB6fJopQvtp326gERcOj7m/f3QE/30QRxmcawNpDXqIntHkQALoyKHu+oCPLT57
OyV9kUi7EdoaOoHnZj9JnZv7/lXP8cDg/qlwwYxt4rcp0QaZEcR20GzwQPZAZvQcmt+I8zNYvg+b
QvJpL23a+3oVP87KKygLzDgU34CDfmhPmyjL9yMiOLQREG/icX4nx24oNqMmSLy/2UskPq6gXKCj
+lX7oCGChiZn4Dt/4lu+90FDC/vjcSsTbuBlMu3GZnvsBKGPf+0lQuh3ivKrY8N+/t6PU9dmq3o1
/35c29apYr9+9/vUwxlyk6EPZm6nQm8s4PHdn285tMdvbd5aX+OZfXzamTsdc7+y9Z9vHYxg/yPs
0/7eFYkpdKa+fdMBQ/79LdjGBbSUx6CVWK4Z97dv9Dqj+vMt7GWFFglonYBKFnYR2Iq3b+w6EIZD
5rwDqC4SKeAIIAY1YiR/nJJ3WeQD7BH4MR0P/36jG3VZJLq2cGEAqNx8bP14cOgZUF7rhQ8WhzJX
uiBDebu6Ai2DT+P/h1RcotAZnVNRh1UqFxAMi6H5ZFrpanOSIsWTys+kEHF6yG3tJeyMylx180hJ
iNdqnxWDW0YnrgxFRs+1A3GaN/hOHUcoLX2Rm8QeNlla9+FhJhKWJGcs6toq9kf4bdgchdUI93qP
WNtVY+RHjWr6+Ay3ig1j5neCO34snC5wWk9odQJtDbQJMtrlyeBXYdiiz0SbsA4KrzblcJ1WI2j7
XLhRx9+JuG9ieZEk9byrpRvmvhLEUQFrNNV+3pjRGXw+OGEWRKyoROlvn473bLpvi3IwSRQ/nEv4
45//uSkU/Pl+XN7TL9fHGj79C2q7m/MQf/kp2M+yztnt9ENrrflxraeD+dZL9ccpfZO1vzlB8SeK
8cs3X6Y10OALPMSPsxP/rjV/O9Li+2L8PupRb2DDA4bAhcHiJ7APZd1F9Kg3BNIBaFCBJlUk4AgL
F1TqUW9A2TCHXS1grKUk0Mn6pDcETpCBC8IOCiFgH4XE/0RvMNzjmd6sVZNg2D4D9X7Y/eeCgm7r
TT3Soqyapl/qjsp524Vx6Rc05VmQ8a595zlsOEn7VmdzhLL6c1247fvMtX3lW6mrj1uzt0OLMeQ/
U2lcJAnnUA6CzVbeWtotLXb1UGYybtolqTReRtmoQ7/hhRcHfVsX0m87t/nM29JJfKNEXQVVarLI
D0fL3QC2z+k7WdfoAq4RNzOS5/j9yByBDwePhfd4cHC/+LXEBPKyv0nscQ/snmQcCbK2S9sSJzwG
bId6SXsWRTOvH/P3rQs14UXNh4L57dDjdJbwUPgj94bEHzJED1VrBjwzbVHfxb21OEicks0sHB3a
+rWKUetzw7JoHhVpfJk18kRZGdsZcDPyg42r0yzvWD9PrOOdJyZu1eGvn+rvMID1QRyA8GBtQMbz
/KHAkkSdU+Z2qetQfigiKLH6bkZgaZS66S+73sjrMsT5p1/fdr3Wtm04x3BKImxClWBb13+txdqa
S4b6yC1tpJdajHiJs7hZamuCRITxh1/fae0NpneSiMCGfgGeCUrEz+9UancYKxMXS1Eid1V1hckP
w1oMxM/KeI6qJh8DigZRBCllnfrdopk6K3hKODuVAR0NZ9eAdZjcHg69S+JIq2TJq4ytVNqwVQY7
gfNDNio790xR+AMC6A+7vOqIX2UFv69zaY87ObhnvUcNCmiXFlmQcq3eU1MSOovFMNyXTlvOkDMq
HjBZuOYI9jiMzcYdbM5KvdzM07azxX8HCjbdg9mALXcEjuhzwaZtA4W8hmnGQuccN6FaJaa2kY+d
rNauT4dBRyddnGRfIyHLs36s4oVXuH0SENzybzUfxyIY4ogHbpG294mh/K5lZcyhlPHDEu8Q0mV/
A3mdrFO+3hYIrD7jQPlvS+kZkSAT1/Q8dasylGJWy3g87OueykXdNk1g+gq9a9XAGj+OYx4YrA8t
MeVh7pYkyPJKXZU5U73P8y762KWqOB5sXfslq8r3ns3ELKx0GDRFmiZ+UtO088PU6mVXOvaickY6
jyIsU98ZQ60C0sbqiHl1fkXS6DIaNO3BdfNqCQHLTU2UQ2deS2Aik4GAbXCbcfRRJ9KzPGbic4ga
9yT2BD4bo76VQYdiV0FUNyTHjjCD8rtBjDPcMWc2pv1taav6ukEOj/1O1XwR2qo5dkNCbqoYd9lh
yB2c+GOchV9hj4tp/URXzpdGcTUrS0uOs0KXx7iS+V3Slh7oPVXZdSLDnvtt5UYnJjRNMMA8HGJg
VC6qTvVztzPVAuMet/OccRwFbReJKmhJHM6VpWbWlPIiDp0IzTAu6iNwNaQLNEo9X9Q8/9QrFJ8S
I8trRmt22MjUIQvrqXElvMLMLerTcdFmIlo4fY9WxObdNxuVJQtGUqPG1xFpo0VfpwUoR9fNh6ht
xMIUYTzLa6qONHzUl55rCpho1XI/tWnqBDzsuM8L1o++W+dhQGtHq0PjZfPIbQb0rqPYhaPwDMr9
FFZSvaB1J+1hT3l/5mXjmIfvmq6qlfKHJB+0uYvDmJDxs+2cnqvYlwZMeXFLBpXW1PhN3TQlWtZZ
rbL+RCbVeNjKpg6PlUmS0k9JXlwj7tDjdKAQITaAQegPFZI9wKWEmOkwBH9Y51lXzb2si1Bg8hqH
F3GFPF4cZQPv4tnQ57I+82xNYUV1YYFtFzTgCxeeE6fhRQuq40UBRIoCFhzNrFroPDHSzytwXuG8
bxMvcELoDmT+ECLtBoUNlQpi2XThost5ruY2hKhgwXSkxkCMDCymJpnbBCo2Tu63dojspU0cpeZF
lIhvTtPyBM1QQerDxBWNWDInjMITTXnNWRro3lbjcGQRWLd4XkYxV/PQtmO1kMbqZDHknhqOkLWq
DBgZ8iTgPRvyQ5NUiRMArOSjU6oRzyj1MjWD/5FzkafIsTDlWn9MlZLqmBpZ5/Msrr2rsakpXaRO
QfBp3MWWa5/HJK4PQ9OW+hqcMT1Jo5Fki6YECeZFnUfjXOB+lIFIh7I7V2KApe2AqphZiHFzYihj
+SwKadTMuG4BzoRbiE/0mNLxPs+o9GYCBFAzOqi4OsYocY+ihGdeQLKsorOkSMLZ2IQZ853OlPIy
DbvUDWhSpaOvyhTyGxTm7gKXYcRAXMnLOR7isTiOE9xF80y6ceevP+djmUgNyyeiVdB3iTP6dZ84
X4weisHxE9AjssSjTsbEF63r0Jsh70iz9Eo5FDMtq/ocsgtwSZHlGQyQCvi3RZjEWH8eca7jk2pQ
eb+wHRuTU1xH9Y2bErZifahCX2BYvItG95zOrTcmIHyDUzXLaZXZQHThPMFJ9TnvOogs0ihtry3z
uq+lielRy7sonIuMIeJrEcJ1WF6k/UKbFi/HvqTuO1szfINrBz7ReY4VQY0H3s9botLkyPSEdMea
R5ZcJA6XHzSq1oszTSt7yHMb28t+cGsRoKoDbOJOg2CFBaN7Ch5MfoBdS7C6FVhJM4P22b44rq0M
yWVqmiy7IkJL97h30645r/t6HXzGQ3/JMsfr50Wn4NZFMY6t3xNVj4co4+uHX4vegX0CuUqFly7T
8BRNxWCq4qzIxkBmLahOmUdZ8k4bDipvGogKIngPbCqpdXxRYXcw2qdljADuzvTNuXLi0voJaqp+
0SOO6HxoK7I2GqBMATwRGJBe4nWcXGv1IYRTQU5EmyTCFzHLYF0MkbfqNAUxepMOV7TukT2NIMxN
T4tSZ+m1AG9xaDXCy0pG1WcXEa/yYzdOyEkhItmchnERtbPB8KqDAHeghyWBaQ0Qr4bbLM/YZd9Y
VBxVaGizj52nInukQkd9G0bIvuc2qfJ4BnmAoPOEDLFdlJ6SHx0UqoXqyqjyuQtmbjBdfJUUtT2V
KkvZjBFDIjB7cHyZ38ZEfjCp00bznGhQk9EJqTx2dYGrewUGeTgRGJbUvFtb7HnKHJjRvh3bOTiZ
rjrFpiFeEMq8bsHT0hZB6F2lX4xs5Y0zQJh+Msra4Lva6sH6CmPeHicdgUv1Csdj4HaRFx2XAAvk
9pn0FmPRtvV5P/D8Om1t5Qtuj1zVt+xo7DwAJ0PYjodlnhXFufZ698ypkVvM40qr9jQaujIOBLMq
voFIxN4hqcGMgOm0rZ/FtrO+7FpRgRcYqus8qnDyCRcjFa0/QgQ2vC9r6ki4mA3NPOZOFp04Ydl9
BRbDaYOcWy87TqAj8l1vnXA8NE1lk3kyNrBIE1Kn9LLP8pEtlVfmuV+VLfLOXRy7fTBAdGPnXVwC
ap3QSeSbkSuwHdbmc9zT3szanAhzOAogQvzM7SM+G8IB2SAsrVd97NiAb9LYwFoDTyc/wFpX9lJL
jcHAklKmC6Fir/P75jMRTSewn2Utf8+IrrpZx6LaPQfiQ7RXVWilAecOK3peJhTQhMRh6M8SWmfF
GTdlTC9Jj3LvOOwLCc/V9050nhmn7GbKhmAzIBpr6vM8D0F+I7NoYWORxbOuR+h4qFzQ+8HzeOK7
YcxhRwFEpQ+M30NYuiGutrmMbWrj/ySTArsJvV9SKU+tf08E5MOgByZFsgOItKD5DWJ52NcD3SBP
TAqCbXOQfiPYHbc+XALylUcihcIJYZAFAL+x3u3AMLCgDwQkUIiPzNEz3IBi3ZFewGbjSQ655nSA
8aTQEUE9BoI9Ty9y2jhoCOP2jKpRtvH5mBmohWQ+dat00Gegsu5QquOkDeP7uHEE0I9J1t0wYbxj
O9bhda5EOPoaxD83OPUuiLHeWZ9CyuXXuVMGEODGrU+ocRZ6TJpPrlVqaQSv0llLZLOQtUiWpBc0
yJiJIC1pRzIvcWwDNjC6rCPFgpCjaoFaoS6zDOnLuuuaK6k9kvrJEGUfzNB1J65jRAMOwNOfwCWG
HxoUO5B0ikJe5bFQV4bUHzyRjccWgp9DSOKjS69i4xXCubnqIxouqATxx7Du505H65OslCPEHDQL
Wg9DXhC7HLxUVuU3TZL2K85VdQRf6BFGvjt6/WVVlfYSOJb4Y6WyZggg8y1nNGrJQsYcX3NWxVes
99J5i9w28h2k+zMTdeRMVPa9ypMaQlhMuPHdlpIA0XK8ge9+AB+E+69Z3xvr0zazR2AAk7Mq0Wnm
65LZL4keu9gHxxS+z7NULUXXxgvge8cTo1wIS+KBRrO8FTxIdSaEn4ZOckmkTY+cPLrosjRd8LTP
ZmMM0auFLPQIdUV31se6OdOQXS1jrDwBdE43XA911SyyXmZB7WXkQpjeHg3AcZ3zCnVnLriWIwFE
zCp1aXGSgse+9gTJ+0BlTjbXpKwz38REHKvSbc5HXKFFhbkDTiDX78B90OsaIprPwKnk3wZi0Q1p
mwRC4F5fKMucJU34ImKo/gRzVQ5B1Wt5WVmhPlGTtAssSj3TNUHzTmfjYYeYM3eo6e+qztoLXJfF
WQpZcyBpCxx6Cgsn8qUj5S2laWOCymBgwSHb1XnQ53E2dz0dv9O2RZnvQRw5H0IFIRAq2oWw8ehD
t8qqJa041U2bHLqUlUvXQLbYaKQCh4xNENsI4hnsSAjpHJmelaPrHuVRKY5Q6+X3qY7SS1RKDWsq
Gi8ylpaQNwEdcSsKKpQfRhZLv+q8vAfny5pTnXgc6idxfJJkJvch3ElnqZOzTwlW6KPpU0jkZIbm
sWub84SXrPeBFG3fGScaP1d5SSAaz8v+tGRJdCPdjF2IyvWNKKPDtuX6MkG2voL0nswzyFwHv2nH
TMGa1ByqClUz+nHdsxkkYzzzbaedzk+EFx7TNA2PicTmmA2pzX0BEd7oh33VN75nQvUBzEh5Oeh8
PNJRheZto9gciEJ0ziEK7w6btiwDXiVibuKhulCRii5M7JKZV3n0S57kMvNBt/uPFvxY5PeiGa49
L6NRUOrcmY8pjoGPCNVJM7Za+8rhXRi0TsXahS4HdJGGFOPAYTpTSwfS7g8c66r0uVeEZeBWVQiW
JCnH2aiKuxzK9sJvPNWfU4gLBoCGJdksHVrnQ9RaK+cpfENHGORO1M9ogiFHH1NdkUXfV6PyS1H2
70iO8EdjQ90EUQnBT7XIvQJ8+zlmQvQJABdBTYUsID2Dok0QdYMnonmPIMC8DiF+H7z3EVdlfVVT
oJCPikqBtp+MJbHOGNQiVX05c1uSddcm7SNx60ZZGOsg5jnq2HvVpl3F56JkTrZwmqZO7wZeljg7
BAremNX/jwO2vn3qdvvLmh5LqevaCFm7yR803t8KKpMTG7dCgfW4h0DAg8ohhyweCo1AQK7Lio+B
AGwHhmM/YFMcnDjNIEJYl00eAgHYMAd1wfW3iTycnPsQBWDY3U0JbECBWiQHKpjwfxIV0DWn+EQs
r++4/pof4HSBOodjyciak9yisHOcGg2ZI7sXOKwbOSelWzp5gMo2GT8w1pTZClSS2YWuBju4s5r0
LO4DpwjR10gbVztBQfqMn8iYDc0sk46ujjqpcnsOTGQJZb4i61n5lWV12hczx/PylAYRcLT4nvfF
0IDL7nm+EoKV4S1VtPKWkZdUJYXUBeoFeeCWzKiLGKO607MoZyaDgk/HlDrDfKhA5EgpPJwSRXX6
zbFtAWO2IN0ROj2vLkDcBhWedQznrk88hOmaBE4cq6SJvVjch12h0+qoVm4O9t1treFHo43qpAvG
pITT5HMUJiT8DfuOnwducH/g19ff00Rh5zEc1yvX729hBFyMsB7ykrsUZzRLgrqgjAJPJ4lTpQvT
d5GpZ0AcRy64NdcZS33ZuXSwJAD77HX0pPZibTO/KCpq8BLOqKngvV/PEV6XAJ4W0roAJj2oYkMl
BGo6UFmHNb4tpEZ1HKZ9KW8RsCreF5ea1rmG8JIxxzdUReSo7UQLtDJSriFAYJrcgnvJR8gug5oC
8/I+7VDjXP9Grg08T5LBQWLwZVbQZAWN9FCjFlCjfC4ZQpUueBLbQzMSFNs5YX2LyKyBc8ab4psd
NdQ1gS6Mys5KX4VjjD2/hvwNq1NYyKCWUVBkJbDwZ8TtdYouVQiVs+JoqLqKFcuwTzLcD0FIeks+
2wqseDQ3KXF1NVd5A1QvBIjIs2omDENJfkZ7XFDvUg484tUi80Tr0AtI8XDVn2dRDOTqLGtaL4GY
AKjmjh5VIyR3wEU5aWn0LM9bJk3AHRgW+5nqOPyI8kKQyveGjHtfiDRxc5x9n80uViRlgXT6wYFE
uIUqvHNUECHypSYNTDcGjWv4ktqcwQWclFQU+eU4QlDlo1JgoNsyWysMgb814D9nXsnztPGLBDrj
TeBVtQf3R30PcMs0gr9BVTuY37ESlQkXvGppdcyRk3kQ7IsCbgk8ckrbE9SRMImCvFfwTRmHeV/l
af6eFk0q6dIboG2gPE495JD2hNnWwIodEpqNHfAJg6XVLM4aJdurLgXOTis/jWtRhIHTFFGHlF/B
6aSMXMpKlhx6JirYs1fdsEG2Y3GD0KBgIkOcATu0BJamK7ybpISydzSDdQ62YBGbCuM0UFhY823g
BILPE+b1HfmCWT/UYumqLizfaSnTjMxTbR1g20vI9/o6gEYTUZG5LgbAFpJ0MprBR05fFm1QwXJn
IhjcIezOMmlrO/omT7vkRDtSGCfokxjZQxfldffVQyob4lnohuU63IHKmfmkq0o4DfCV8AUGJhiV
WaNW6VJG3plQCeRaCx3na9omZMBgskC5bggADboW8GOzNPIEfNEXzfPMQ4dGpkkDjI1BnsK+sVHB
QQygd4GrzBwglUxtCnFdaunkC5Uw4HHjKOqu2ZCwdDYkXQj0eEuPEkRHqAn07VFjouKKG48Al8fi
JU/qHAWV25qbEBb1kQstH9YH7Yu/pqbMP0UoKWbA+kGXiMhpfQidOTzoiGanUOz8UmSgjrorvTOv
S8oZd+MY0EWOWaS8d+dpkTQXY5rXaA4rt56LAdEcVqynbuOyuSbYLU+N60SnqrX1nFlghhrrRkdt
0chZLDvxjpdxFWRJmdwltgpneVxG/uBqPWOhrE7ESNRiCHVo1kmYC5cWgw7cVPNFB5c8Fs4QfzV9
0RwCGxjeVTLLD7Me56M/yJQt4hQV16XrkdHPI1RZ36FF9L7rR7HKHQ3VHdqom06QZI6gJHTiIhkn
fuE49Myt2biAQiX0FKc8fIccltQQl1N5h1XkQr0dl/iqJWmcLMpBO3NsVX1lW7c+XpuCmR365oRa
M2Q+U52AvFqGsfiUQCI+HIOva24t+R/Kvqy5Tl7b9hdRBYj2FVhruU/j2DvJiypOshFCoAYJCX79
HcQ59+x4V+Wr8xJX7GWDhDQ152gmGU9O0ilr2n6Y2NassEv8rGwOTi2ikbmZ6lzmXZZY/iGsKI7z
fJK3+WIT3dKKyW8xX8CXQhlxuxTJsUJpDugv61d/E4wL93E5rtfVJCOUMYSlXYXo9yPxHhKgfa8S
1ljkGl+80v6njqLQpkOyoxMKl2lTU4WUYt8XrFwmlGiiRBrXqd2Dgypcr/smTtTwsCVgkLZJBXB3
RJAbqAmFugFPas6pcultLsCGghJ/zv32PXaUPmQJts+6ONtNqGWHpg9g1rp8k+SUlXZ+UCwzXzYV
1jOPU2d7sDHjGMaxLYc+V03kCKpBp2VDUjFfJFCDJo0n+yEk8/hhYZuFEMXa/kmjxPlsgpqATAQX
WpoYxRuO+yNNgmpqxMYLBxwbKv++Thcm2nlf+Tc+qb0B5Tg9o/GmbpRakw8gxqtrVBhV60xMb7Jh
zr4tVRHu+J6AClUSUPxoqW2oiwCj966/K6pIDo1IxvqbiQBEdZVWmjc5X/T7whfjGYG+KNp62Msr
m0j2XslJn4hn5ikFP3RZXUguXK3FN0Pok+c7f9r1tFcXrbKt4Xrqf26YkAuzpXMnVD3bozV1Dhog
09ttMgLeidm6XqNOVRdd1nnS9OVSP9WzrV8ISJFP3FD5Alh7/+mwwLu1lCkAU05AQRRppwP44InI
qMn9vN5FZhm/7rGcL0QkdGtnt2cPbIsznGUBESnmQxXh1B6LqzLOaKuWmV/G3Jkn1FkE97+mN0k8
gz4ryPJFKKrf1zMzV8km6sdpMvttv3B9CiVCbsMPpcOcxfbGuMy/nwFNfzJVlX0nIyq5JtXb+pBt
EzaPJv5dQqy7Dab0QNkDkY101XyhxZR1TINzbzxi3vUeGXpHKTMf9rRiTxXi9he9V/YTDvz+Cput
BEoS2fc46oezqGl+N3iRkNZOteiqHdw71ruZz3sfSSBjFXvfB5T8ba1EfDae6y/KugzcTr7vd6bO
3O1A/dj00SQ/9WSvJ8RsMN6kHKurRAZQ3cAo3lVrTy7MmehHRAGFx3dbnu1D3W5TwEtyutIp8Ld3
wAjW0p5i+B+FbUSt6B3ENv372iXiIcq2+VlY8w2/0zfgIJPnZUIGw13JH0LNl6LJVTLc1FKlX11E
nW8F8/H9tpbuaUjXVV9YKkjW1iwpbzMqTXWu42mGgohVqpNhAcSwTsyDh4RIpOG7rddmInR+kNES
J7dbpEvMdRF7a+50vXpxToJJQFxlenpHQhZ9KOd6UG0RoJ85sVqZj7wf1ulkhNzY7TSMcugiM+fb
ZaM0iS4lyv/941bNxrHLkXrEXa0DXncDeFBJ3483Y14VRrRJicylzSdH1/tROL60xCX9J1/ucmsl
AP272XqadD5Binhr8XIu+5wPbK8M4ohRNi+QOPVz1NOr1RblTQ4WYOafdrLRdG02iD1qd5Mi2MXX
VcbW7aIPur5j65K7xzrqR974tBe1aQyYaTG2UVaHxwF8StGkLBMf5JZEwMcKsvGD4ErjO1/zMLep
0XF5XwqE005ueu8k8NobntqhxcupxhsbbWHh78QWFfVOMP1zHKYOittpXMdmA740vbM245UF8cAL
Ad7TLRL7odpB47lkS6dTljjB7kamoJaYZhX2drdBgw6ctv2xKB0fr+Yhy+Wp97m/HweUzh0PQ7gi
fZZUHZSGrGyWgpvkeuyNGhvl8nJrUh+2T4VN7UOU16FsJ06zBaTbSEy7gR18TlRkfqw1UhOojLb0
IiWFLLUH2OXSFikci2Rrl8gtoG5KVnzcokyWSMxcBTVEi0hq8QEZRwNaTyEI6ao4gUNSTQ7qKtSn
cQKeDLo/DTLP7xOIY90Thz6WXnFdZd/6df2676x/6pn62tcq55BC+OnR+5KfaEXNJcbhESNIFAaQ
abnfii0VD4YM7rwyU7dKq/2ArEismmnKp0czi6IzBtJeVw0Z4utqp++2p/u5lAfl1Qd6r0acK20S
Fq+7HYdN9r5eGAEQbYzphhVyNKwHLJgm9IP/kUg1flB6XqrTUpb93SJn+QhezfYnF/qVXhfz1JdN
NIX6epJcd2C0xHnUNH+cwQWeasvk7Ujz6D4dQ3abqmJtZb/E7VijLOrSlOJlBK50lx3EtmjQPhD6
gbhe9QKwv5AP0CF5e62Mp029+Di0eux5mxXLqpo6Adnayima3TVIuD6cNhkljzvFWyco+AV94RFb
IUQ0MejbbTQPOOVx+A/FKLqBI7/ALdCPOHWGsyvrAiCtYs986JOveEU1QNoxqS8yrqdzqUr+PuKx
adepYJ9jyNIgvkAlhcLtXKaUf5E+tbLJiZRfSEzNjUsJDQ0F/Fq1g4C6iaoUg+5jes6GsLawapF3
HGXJzeqT4fvISPl1pH3yeUyIv1uTmXS50vKabP32LEuRjkdMC6ohPNb3BaUEeSuC47EIs+/ZOKEQ
2+bpOLVDurzItYqGkyiGASfUhJLles7nQbaLGYLtrNglCoHS86QlAnGkKaKB5/cC4qgXiMUAyKcC
99BwAQFoO+LvtnNRYE2wTeXXU+HSskMJvwqDXAss7KSk/ZdC1cbaURESf8XB6w1wdNAOV5Edi84q
Hl0NOk+fCp6xc7KvowNLE6l3eR74i1srheMBledZOprOjaQ5uVtAJ92qDYqMxhyg6V1YnHoZU2g9
2iUzSGyHVYTv1m7YK9iUqNOcgs33x+pr/LDm63qa+UpuvNY9xeEadiTzZb7+BPG10vNUMnubbajf
mgjpiO0E1VF+ivTE+zbe1/zZLkJ8KdUa2nEhSyfiSMcPzoO4sajy6jO1yOGawnomLh5J1Q2i3+xP
QTPGkcrVSD3NvkTygTCfRK2jROtmm+JcnYxa577Ri8IiajM2MZ6N67lfC6WhA2j5iCQNTDDK2LUF
HT6kyKnJTPfP8+Lm8V0qE790qCroiJBWF3JXkPi5XmwXKEf4nL0rHIEud0z0QL4JvFM9moF/V4HT
M95jOIb4fmSykHWLajtkqnEQYC2uLXHg5lvHEpxbAuIinPJbN6+gOcbbrYLIIm4XhwJMvRcrYEzS
hKV34OuMU3r43PdjJvvOY6uUK8I3IbNp1qCh+z/3yNXmawe2cPr3ohdoBk5sHIdpPuV6S8ZHkNdR
uV5UxAc7d2bLopi/5wAV8RyySC6D441zsw+QnxgM/+cUgb3EPC583rpasZB/zlHiskdQQEXxNVIF
8AMoSwEzRGlCg7qFmDJGJZwjjqMSxj7cyx99RuNQXMoJ0gl5rZOlHr445VnEINDxG8RGfqTcFzgi
EI7ts2MAFKo7i4QyPMS8jresdf3i9HjZhzjF08KRxyV/IZWb16nLhXXbfEschge+Xs5purRFvoCo
eYRIQw3FqZCaQY8VO6c3ScEgWOQ4qB16fVaq4ojHkZXdmIv+PmWoGhqqakTMrR6QRFXZZbAgJTZ1
ZiAAiB7aGdmI8Nmpn0M2iJPyPju0AmaW1d2O1K860UgUFGrsldbKNUmm6+xUbjvJLiY107OqnHiK
drnYJpUApJvMYe+ckoJNP+J5RJbl8piZ8SQLSLe71aRzCQVfqu0HgIhuO3G7KMj/+vU9aOb1img3
3MmYgsxNC3fPk22DvIFM9tqudXwhQJEfeR18ea2RwpUNAUWTNWH243wxNk5bGyrl52aN1/GH2mM6
IrRmEFsUOEddZ8m+fYQazwckCJE4IQNFhUi5ynNIHTM7dXSqwguUqmFTTdJ7nXyswFfnnUc7su8G
vQJNs/AVpcG8RyuqEQP66IR0wixXDmKi9UcfhQNxQUadzu0+sv4M7Hal0RnSr6p+cqmGHo1C6iJP
GWQhV8kiyy9iFRkAy5KmvWwBKA45KtRyWx6mqogh4Y9zZz8vuzc9Ho6iE2vnpNYrEqQkvc0ygFsP
0HllU5Np5OH3QbksNGCeyxNEdeIm6hfZLLvLW6Oq9UFNm27TzS1dNec1xEWgey97vOHBlKGPGhIq
faWV0Lx1AMxedr4arA1afwDXLzHOXZ2LRIX3Gx52d1iFwGs56X9G/EgKRq76uwhhePmK4tKzDyWf
zJF1kXS4QgZT3JiszIcXhEiyXcia8Y/SE3ofpqj/0ZsEM1/5PVxZSh2QkX0fQqOG2D9VIXfvvYEc
4EEB2taNLyeJaHrIS8OY1x8TwIdlV3PprxOAFkPnST/8y5MM3EI+LtnVnHHeam/yR017ebbpHH8u
zJI0dRn2jhmxP2Zk2bcmq/LtATxLOnSpW1aoncUMjVk9rPV63UOajjA/72FpeupBr/paQGFsUA2D
VCy39Jwe+owmJiAbun49iHdkPhQojFUldaDwFpDFPaRU98Qpd9dDFF51cd6r8sytUJ98KG1y3uyM
UU5jUX7NDINGdUICDkn1kfEucAnPDXJqmCmKkda+mUc9sA4HOgTYAnDJ+30CAtDshVLFaVx3vnUk
nobTrgN+p8/z5boP8aS6lah/+4XNp5QuofU2376UiBbrbbCzUR3EsNXHJTfW4XJ5rlEQDECBplTe
E0HT24qJsXypIwr5tUlofRtFLH2BNHW8CRE0DWRaeJsMVfpNQ5Awn+alrLd2yBcOvNlnw9Y5D+a3
EQamtZNjQyUQfw0RtzxJt/xsC58/R5BJhwcgVyMBGCBBrQpICL9A3NlvkIQm5kHSeolPJQRWKArq
1ODIpHF+SBg5+zTmwfgW5yayOuTnHSNGV8e8Fe888YChSSrpQyUm8llvoOGb1YkvZJnkZ2NhQ4CN
Fdijxbapauj8slqYL33k4x65VYjaCJnHvXH71C7AXb7OvYuuDcem7swwlu+ss/LG5hq8vinHO+AC
5VVE4+oZiPFQYhn0xYtKoZMPWbx8XM0G4TkaOKYtXyt/ZGvxdJ3XMyCeclmqq4Wwuej2GtLYZhrq
cJnzdBUfwaANnQG41Rks9azVJHcnpC/JLbSu7Dxxn3xmdAufa2qTRi0u7vo9H09TJei/QYnFHTRH
9qlCug81O01eoGgcP8f4FfD+AROXkugzNCHVfdDRcFGrxa6r3Dc5SfteOQhIoF+XcYJ9sL+ve2ju
sBqy6YLzAHpNVy2kgwzhFihadOd1av7FAXZ0VUChomF33JvAEvkcVSJ75IxA1Z8B1b9Wak5y2XAP
2TD5vjmg/+Y0KuBB5gUH1DitHVxGdCs/o6KVk/poskVm+TvLmUaUX/A2MQ0aS4MTZRAVbHzS4Bq4
IvJdtm1LvV18Chl92hEZB8uuY8cmvl9XlG/2iQ7B59/zOZPjFZfVZLOWZia2UVetOXT+CF6QOn4t
pymy19CrDEXcrVYnO9LGKt6G1oyFicO12wJQzKYAy3nOstlXX4t5tggqWo0iCMSxnMV5hzxvnoCS
bkXfnzT8BXK9DiPSeH4OG/hRbBr0B8ygRV+Zkj9jHW3l0sFWJ8r+tCi/jYw1+9CPIO5UTxOQG1iD
kDZeeii4Y/1hJZVFCTOQUBjzLCFAXnnn9xwCrDNaDw6BP3AuFye7xcMrl5xiRdyiX9y4r8nW4K+o
YWs9bCw4AXfFEBmuKDhODil4tB0jyYo+rsWFwZxR6n85KEegGhngJcXP0K6lLMJtZCFyDrd8W6go
2hDXVbn+A7f5pzEHrCF8WwU83uhDBpIOnMyf3NyQb2mZQ1D+Y5TqIDQmPCY8/mmsBR54JEFL/YMX
6E8y97giKFSQlaACIdKN36rgAM5VNoaZ6ef0esV1yBUKLZLPZslQELMMEiG7xiFKWzZwkIL/MOSD
CP1fOjKD+I4QuLjwimmYfA4C/88hBzZEKTMk+lFE5uAh+/0XDyiqzOI+ZmOR50JLTu3135nQPwf+
67pZjfdboP0BTMzk7XWV22QpI1L96KGDByy3xjDMfWbw2KBm8eCAhnczZcdaZ0xCGPgP835YrP4c
9jHjIIjhTq5SqA3+HHafr0MUB0Z+RKUoNWlzHxf5N0gOsCHlPpTiYQDGn9yTUW/ucVzieGcNuhII
TMrfJ+LPNYeJyFOsOFhbAbhhNsibBwArdcy3cabfab3PublIrSa6nSIKzyIwQGjd8FT+fsn/Hjzs
3ofhHK+oOHofvTFdspJRwbfY/MgKDz3EeUuKHTLi3HiQUSf4BUHHGYdZh0sVwtDiq4T83MDeOshY
+X9YCMkbzQcmoI6PtjCgeQiEJ9Wbu+nrnee1stELWkSjRrpCND2kA1OQbJGtg4Fjz9phAnKumlCn
BHeVDzFzj5MqOLD3CEj0Yz2xCcU5GHCTfpzWYV5e/j5nx9b/zwUDtzh2Z4xeqiXULuRoMPSfggL4
doBI6z28BBCQWASxG2NMVgzGBdR0MAQ1oEphQsGmsV4eXwbVu//rZKFFJd6iDO98XWUkgwjkz9sA
k7vYbSnkyyzyCGoXDp0HSOh1i1FH3xKaQyGDctmMsEXmM7QnRk0mya+qCBL/sdEMupRDIwPTCxK/
YRfrbRZGsC3/JMB4u8bQLosUZYqujSmecPFW5hCIBws87+RloWkBrv+o14QDo2AHNbdebxo3F5XT
ip8B9J3k1kEju0WPXil6DYm6AEIy7agubmH1gZG2meu4gMEfdWEkPsLm0CNtgiMj4LRKI74l800M
UwT+6giyASDI35//G0UJIhVcFNCUFHFCcryCL38TMbAyZ73Oq/pagoYEk61iMPq6Qa2BnLNNdnjO
kCi8qigE8Dj8zP0KJyqhB9cdvCWFPjtP/nlDZ2+jOA5ZyLbyGkJdaLX/a1mAEVxQJUj1VRnsIjBn
QDWz+zRhZLsli9swHTXAtP15QjawlY1jxmvWIuD74mOvdxpdIUPj+7M5oOiHaigOKVXI1knUl9Hl
x+ORCyAt4O0HvPVRGT7uz7uAg25sYiEOec+A2T86MMw1wzcJ+iTsz9UUAp4dyZEWUZSScW+rDvJh
spyBuh/PbgQKDCmW/nX5uuqjzTeVDBx/QkK7gTsfovlQUVmVT+O3sBRQUZ7r1SQrai652ztjRvDh
QkwmRabc0ylc9RlkSF/maqbZM0r6BIusrHooslaobyDm+vvaeBvCMfsl4C0c4FlZoIXpm6WBLHLu
E3BfX/dkWlA/hDQuUfR5yaW4Jk57BIq/X/FtNEqP16ijr8Gh38PZ/faKi4kX5ifivxAU51iM3mVH
+EuhYYKIp1g1NE8gL4GXgJNx8Bffl68Sjb/fxtF/5I+oCHtwgZQIjUlgyM5AivwZjnYC+gD8zvQ8
ZfNkSWOly6OfAJs0ohFDqZucDC3l8H5dqh4RR7FcwpZf2XSVEBeXXgAiSnt9K2hVPAZiRLVB45sU
60dbRfHQQigf5C0WEbBwDir1YPRpAW3wTYzMd/0oV4bs4pry0R47f0Xv33foqVSqrSGjIWG9/H3E
yZu4VhEcUEg3MGqMlkA9+eeIxwKaV6+X8mmF4BpyP5AaKeR+K1qIeGSxcGBcwfMFpgbIQn1gsb39
pQGMUDwcu8Jx6IweaSiOJZ3qAZqZq0GhREKI1DsoxLMWq0LqvefbiF1H/XSoD5OtmrA7y0RjG/19
SOmfWjm8ZQz6XxybiGp4gmgQ9ibr1dAr7ZLP6VNlGcHesqo/bsBGBL7a3/sYzV833Btl4djiiJVH
SDFK46CJWALBYwI3Kb4lYVAcv4mal9kVOONjHvQGduCB6oBPDYwcQ9z6qVjOY1QaclaVWcnSbjgv
MNx/GNqbLBNDqxO05UiwVWB5Qb7359OyIFhK4eT2BD/EEams0Vhau9gH+d3G1QgeYLNS789lOh/n
4xTJBA8kFJPot9M+FXBmnmsSOQ+nxGIwHWDOCFYfWXdEk3mAyH69ZF6oI7o5hM2rIUWSDjwRGQku
OFga439QoyaYCkhlMBXWloBb2xwcLbYEq1OO/73OzxEKj17l/18C/P41R/nPdgNv9miFdAHZVZnm
FQS68X+luonfs2IrdPRpnUqJ6PCa3qasCuvYQoOL6uMfDv/0zXF0XBLGAzSIwLF0tGd5k6XEXCKF
VKH8tLgEKwQUhsWCwtmP+cm4ymR+oj4Cm94UAlZecyVWOiNlQdDDLHkThH1fFguKafAfGUxrqELS
9SMocnwKcB82vg0zDqrfj63XHm6UJohqxl7BLjoeRz+G40EA7D8K2nrjkOfFAB1wJzlYgf15LMC8
/pM6N6vf5LMY/HEIIEgkaEnz3xUV0sEFghnwwgDSCzhR4aUhqqU+pvwByqvMbCfNTKGqpk7TmrPG
GD3om1g49EBpFLKd6Nb0U5TdA68tCWBHKCS+Q6wUX3nqsqIby1mKHxkXu/k4yWIy3zwILP8uW5MY
aGTF5zpXULgR+DHO3udAbo1mcPM1xRRPyR0aFiR1Bwi/Tlo4U5yhjQRyu/OGzauBJK0P44rNsO7G
b6IJUc4zfkabHZc9FgJWGVBXIXHeXVTtWUKRv9EeQDuDrFK05S78vkMAjKWoAENsgC3BQfHivNZl
D9JxisL+yRcyHZ5dJnqwEZlNk3ZDfSq3pujtUnf1kMIF24OPuEKdbjstY7/f0nqO40viE5aee/iW
WXxSo5yypy1f+zF6qgHFhE9Hhwp7Hy12jj7ixCjdj9wUhXnay7WfJeRJEh6vDzU6zaCPwwAdOCyn
GXRhTT1KkrK2BJ+mq5dkApH+g6XQSYYOS2XTP9FnwHtwrMIvCQfMPOu86lAH5KK40Ank5AO0gtE4
XkCxHe6zn6yaicUsh4RUJrtHs6AVSxoqqUWxD3h7qi3i0zxnSpXXroY5XNzNeRgh2OVrb/1653Pa
D8OZQt7p8o90BvdyfbCbfXXGWikIZAjrfvBNYqkGX0NgkxVArRg1AG2vfb9EbLj4YcJpAzocHM3W
rWpw+WcZORBE11gcPqKtB9IKJbZTyLrqxm6kCsU7gTZD+GJfvxkNg8DP0MM4w+XA22T6ZXe6Ttcb
XhgwjFdJiKKybDeej668QJmcTKLJs/U4F6HeHTCcnuQ4VL4FuuHFsS3PWZ337+DY9aqEUz8CVncu
RxKl6ho+trpa3xXQyg3wItX1oU0ujc3Z+Fz2FJ3KwF6IBTMVbRoh+x5RW7P8NiIU7u87mOOHRLzn
3INYOEGT65f+9D8SYZIetwRnjYjTU9yzbdBdDM2CQW8IC2Hj/DntwTZpIJ+iBvGCJhy6NaiDMbOw
1g44QVrwVMcfwf0jZWm0ro+cPmMLRt8quItIcebMHzNGhB3xRS7MRo/zVB4hP1ttD19c7a3EAtjB
1xUXW5sJn1OvQ2WQW2L6ND8QJJwlC8XVBEtQZM5AxPFcEpWxNP9XIsIxz3NWc4B3kYsMHkUEwx3L
fkItUqPiQF8MZFotLMFbqdENiOUuwhPMnHbPls9umDFfEZogQHu1Z0m4r9C+Crcy4EkriGOwsnAF
gh/pFxqFY4EVJjqePFhOfE/UkC7abl3RJgtiAFtpj3tY8cphjPH3eIwhRL/AmsDwvRza4+JxzDNa
kzZDTx78eQVPFubi9+pBQ6oDfS15dAwOFPivyXBYNab9nePW+X7ozlOy5OM9iQcTPf6e6uj14/8z
ya+fA1KQjvdlCglZ2SYzVBsv41CowVyGmWwYtE73gGv1KZif+BEFeI9+Wfnrg5I7wFkgpXaDlvga
DNoGUBb9ldateFdPTmKW0DtB4CMwYie4K8AcdK2bMd6OpBdGUgid4R7vYw2649cMSoUdhLj2OiaW
DqjRWiXnwidXAKuP6jx+fbSvywMKTYH5KcCg4EteimPwodgY1mmfgN5DIpGxAt/cJNRU7GmPBoiH
oONm5Jje14W0uw0dLU4Y5PFXksGAGkRtVhKsrsWy49ZfJzTa/Y7/SEFkVp6iGCY2fg1Itgzq0h+I
FsyOA5i79e5VZK8Wj+c7rJCmvyRFP2P5QFoxHYM3K5LddwtcGscfTNfjC3yoFb4INK/BR6Y9P+5/
dkXP/JMTveiH89zDiPDINEl6cjUuW5nYW/K6Vga+1La8/J5yaDAMbie8qvFxAkhcnKthxDm/JlAw
xk/I3Hi1dkpHdh7aeOkpLp5zBpUClCoK2KYAYADI5lWPXkrQW3Bk4HzF98bNFbw6j0gWw3ZD6kUE
eWUzGaOfi6gzMa0NXXrAhhCKO3yeQbeBL0gac/EwaYd/N7giiq957BNARRquJ/GwQnsBUMAbjqsn
DIj9czHTgCqAorUDVgb0JcWB3xMwHlCiGyZcdRITjtjpFKIZnBWoHRxV4QtU/hzxBp4LOY5Xv403
IAOZ4WfHBOrd71u2ZIRcKc4wHRfya89oWQnM+gJhJt2fCaukt09QkDJfXEG+cww91P2CKSKQy40Y
0dj7JT8Ve3wI+S3INPwsCepYNcCrjiX+ip9Wy+jx24lLj/HaYUjxxWCB4/OwW+b43yB24Mroyj7O
Nay5w1ZM9wRkHD5RQKmBRb3mbgGi9gqy7EkuYN5wMywc6XWPXpH4G/sr9EZRlgM11Hk2Ai+FiwKl
7zShdprR5AfARH4LHvTYTzbzA+xK/VhZhEpSUPB1DwuoHEwzar1j8txADqggddUI1xIX4AhBPG0C
o/zikZ7R6MbTxZjhoSb8AClhD0H4KUdKCggTAGNtaP5DOVT458KrXCwdoIukyKCPR4H7NetJgpIc
h+FBK+xRtmNU0Lcdx8aU02POoY5IsPheZ5JbCLNgP44HGFTAt0y0/DDuzkePBsk0UIUdUp7iK+It
1lfk1Y4Z4Fl8jAEmjQjBH+XlgVIJ6EYOLKCepFdf0XCP6eQlC6IQD0Wh1QbNWAotRvRvyIN5oCCR
aiLyZhHAv6O2EklpnoFI+tF+invN+x5+jo2w8NGXyG30j3odVg27EYVBBR4OGIbgMIUZeRmf98yl
mWwcTgfoaixaVyGnLMscel2HVT7BsN+u+CaUOU3p4eEL3e+RvD5LjXY8mB40QT0sQ/SXp+e36aiG
whKrDtn/sXmHZTo+Ae0o5ozyX86hPIkjfAISt+ODlACdmGAEng9uYxBUYSv3yBbpw263RJ0gZDvo
PtzV8ZPfS/a3mQhN6fGjVzz8CKcROqiEzYCtT1ITV+8dTMJeNh7dnvCgt53W6bVHfzP8Uh/tBxy4
wFGHLxnSMnsN6w3Wd4YWY+IBuOVx5+MvHww6sR0Xyk2NIw2EKR72a8U2D3wvDzk4RBof0L3qGDN0
vsdf1lVygNGR0AcIuZjCZFkHQ7OWaJADQ1X06F55Jevhd1xvhrQ/0jiWBVyjXMVxW+7XhovkiHME
wu1fbh2VHobMDoqoY02WFN2chiZnC9jGE+PiMFS9Tghw4CPojVVxuLCyJYn4LUuJKKt/AL7eFPTA
chAfsIKhgwBz9l+wMhpPITkdVfrIpCxw12XfB+wGLxFmdZQdO0i8knYw2x/3/vda+ihc/4MFOC4P
fhDazDrPE1z/TWELG4mM/FICqnoNjRwY8DH/YHcEGtH/rWx/AzRhN6HjUIxrAbL6f+SdWXPcSHaF
fxE6kEAiATy69oUsLiIpki8ISpSw7zt+vT+QGrdI9YiWww+OsGNipiPcEqoKQGbee8/5Dv+t5rL+
J5tl78QlohiR/esZ0eMhz5eQ+KS8gNUx331XBfOwECoEdxhaoeQ9+bE4/v6zvG0hWDrxF/yHoSiY
U5PHz3j7WbzONGjfRv6neY6pHkNLzOdxNAXwqaaco/NHv/OvF8QiSeNgBoPSXHTf9RXjoIKOkere
9avQzo/Z8ff2i53wx5v9+y8o3iMl9bl3CwMFI4EhGEe9u+CQRNLPmkRd/1gxenTxvEojYnXL2gyy
dnDgFN5UXbU9+vVV2mbzev5iK9XqSbIfffCJ3j7p/OaUUljjGY260FEY1b39zUdX13qAUOV18vpS
9ZzreMeHFu1JuQnhUHELGA+PvJmuyebA0UIL5g+CSAFqwrIrqew3Fq4Vi60ci92IPbIo+ddpTHri
FI4m9eSyf51nFa/L7O+/xPvbyI2TuqlbTEzg2QO9fPsd2HfLxhi07hTU8bwyTS8HoaK2svZq1JxW
nv359SydGzn/n1Lq3W9mD5xGDEdvTz+2vcEP0CvrOStrjpeQkOA/ux4tf9jCfD9G96CG3y8HJnYK
AacuYruZraYckue7YccJ70VWl/M6/vsLvl1/6M/CluJB5S3E3UxH810/E7HoEFaIb3Z2plWxtURB
YpuPquKF+egV/PVS3DpUEMqRM1D4/XdLPSMdW9hcu9ejSAeEkbVmMMpZCP7yrf6I6vTvsNb/a+in
/4N8bPCP9OL/a1P4BefwH/RGs/qp/pkA8fpnfqAcnJd0T8z2LtWAwcPBC/aDjk10LvsTiABavy/c
bO7vD5YD6Hhw2tCJpasbNGpn3hO+8ReqPLwnXlTLpUK1obkDYPgDyBNKCl7wv/dLi2EC/2EBsAXp
V7+Oq+lrGrIwWrm3Ege7oMVSUGVNt50YJBzArwF103KG+Hnfj8/4cO0zK5ZI2h0h+us8b9nc6kJ7
ApiJmByy1QmitXmjAMb6C1UoCAy1tE9B0tXXY9SFN+B6MLy2XbhPfSUe88KjaIrs6AAse83gvPzS
AS3dDTBfQc5G/YAqty2mr/R/tGXo+ZiEvSE2PrFWxAeUc9nRs81k25pAkBA1nueWES4hiiK2itLg
ILoaZ1eYUgqmmjJXhubbB2o+HKJeMlzkhZNAqnPcs7H2u2iBism4GrTWxYQc6+diDHGecaztFl1u
lhvDFslW5IZ/P8MnT/DoLsWAmNkzxA1z8HwlFL3UrMTEsNAZCn0HFsxhNR3V0hFdZiyrtGow8gu5
EBErEPoBOuxVErZbK9GL554afWNWdA3LEDJl1ubxbSkjiIRDIqNtkQ7RDg84tafsscjYowAMabSf
cyf00CIG/VWTh9NXd+zHe/Tf5hWl1LhjN6xOyoyGK8aEVNdIXzeYc9ojmvfyS2q2wwobgr0puqTb
2iLma/jDAA87S2gSveCZZfusueYirKxxabrFEQnQXtJqWrc0vemi5NmqtrzzNIYHpjnaHtlovEK1
N32WXVVuy7Kzvvuod1FYNyHONtlvaRUBB0IUcslkfgKFpUXxIUA6pq3NKWqPhRyjO38M3Qe7VIze
6AVhoFH9p4L8gRvXk+H5pCv9vAeb2y1aHFGfmUTUZ1GrJ59kLostgkbDXfR0pnfWkNgRZ3HTvJpG
Ozz3fTltRtvGEKUVjn2NEkSguW5KZxXWZjdbx/VLt+JZyf1GectoksnXls3r5AEk2eGVNo+qKZIt
ChesAo4d3pd0FU+ZX1hXyC6n3QA08wSRyzwavTVXKrl/QU+ivokm012CMEj2qdbui8ybbU2Z5UCE
L4yHzBXqvPQlEEORFLsoSpB+p9h8Nr0MrIuk6I9G0Esex7LaaXqDqNYnFadFk4gBMBb0tzz7iSbB
N6sc0r0/Fpgfx9Ta56UnN7ZTOKvRzow7U8Zfx94sfMbx0niwnewm78zprq6LEcF4pl/lgVIZyk0q
auYlDHdnYdAp6IQllj2F6xMu1+jS9qGeLWhduF/RAgbbrOMP+VOY3DohtKvO1Ko1gv30GPncxN40
w71qMag5tGU+2WbdYJFAKbBoYnFDmswegqg65OhUM05vSzgWKRCsJIqvGIsm15aX7NTYNwflTdke
iShyxqKNkaC65gP4/HBvU4FvMMyUK7tuMF9lQ3Rd1Lr8NmFAWZpxFCynAI97VFjxPa2a4dbOCu2q
MNJ8yQ21Ke+DGDcxIvhLrRogAavyWFYor5euu7GaKN16eNDOEZ8m2CuvOoIt7jU4LwwgTHEV6fTC
Mkad9TLp9e6U6V311WzQ33tSX/X6YG/x7AzrLhGtBr7SdO6h6Jfgp/UpCRldjjnl8ehfTHUeb7Wh
gaYxjhbk7m5QsxST+tVHe9ZmU43+O29bZ+W63a0/jTJaJLGLprvyceBpNTippE2nY46m/HzMPLqJ
QruPjLhyFr6PJBl8lr1gBdCXbpWpZaKFnzHa6ftER2yd61G5MKI4/5LQmjl6eeBeWVgW9nVtDekC
W3FzFTZaDP8iW1oI6J8UeIVtpFvOpQ5MoVkWnEJOnZPrSwc8WrKgp6bWHHXdO5dd4zTBZfhcOTI8
S6fu0WXwuGNHnJhO1N2p9mXIo9RHZ3Wk6BKNmnuWtrK6bCKvPI/0vkQ1HiY4A9NiDfrZ3wgXy9EE
wH9t1aX5OYZTu1NkPyBucPJNMETGN2ST7XmPkO1JmuW8udBLvw/A690y3OqShQpjd2NGrr/FBoWt
ZfThnQovuBQinDsOqHM7vxw+geOqF1lgTatxbIp1PRjO0ZmlsqshyYML0456HjTRw1CRFoZ8vZ22
o2+22wzf3T52p+I2aWFgiCJaM3ubLuPOlOuiQ1/JqFufsGZocOYtEHGqzLuT6Hzj4Ao/fkRbHa96
zoOLTrDdhrziR8RbxY5TMLPDuKzch1ipcJVmvX6feJW3Y2UK9l5jrEZDWZdTG2lfC07nhwLxxgbX
Zn0hwizZW1KjzUXf4yoZe+fW7x1vg7JH/xR0IdafzsZkOeLu3ZiBXZ2qsfyS4aX4qk8ty39bNRMa
/0H6MMN7sQLWCuOg1o5Wphs4aTIMh3QvZgYT1OasBaKQxqF+xZG9Yu+PIv+mtTiILKIWw/IyM93m
qvTLZJcHvNKLobDjmJFxhfmHlInyO0OPeN8lAZENQ6+dhZiHMV+nlx247l1jtQ84wCAv5rMRw2EI
+iVu1AM+6ifda7/byfSAeOk6E4jTaKIXXK9M9xXejjVT3huj9IsDsH77piti4y6O+uwrlKXhc+Xx
B7tMaTzq4dhU8aGAZay3h6Ksy67ZJgrQm2LQATBcLejD6LDsjLyRWLvC4GygNY8bYmidy7IpR3Vf
K+97S4XnMFrvuXF0JI1iowE4WHq5vmUOUEzbFDX4eUhbPH8oWEA5e7kdHV0v3pQxEo2Do8FyrfvI
wGxtxkfhj9mhrUL7AUBm+ajbHiBBbwiSox1YorrB3xN422QCgZstcf8yJUT9YkXP5O/U2q1VeoO1
FgGjfpgi+Nz3pR2aqwwM6LZy82zTqfpzTRNtUQ1+skJvguvFl5+RPvc7FRbMFtOmPfFvDhuXztIS
R/chrORZ6xpYXHQttxYxdIE7OonajrPIbTYFyTpAynNgB2GYoIU+gJBELP1MjKcu8MtTxd08TA3d
4SDsn+YW8qFylbaopdZuRTaMjCXm4xZSqpZxn1kdw3AfexvARsxSc6/ZAYmRS3o14bamb7QcPXmV
ToSNRKXm7yfJYBzOhwcU0wgPjQ4KQyQAzeClnAWewrFOJ+WxNVWyxKU0bsOyC3HyAPxDQ+CtqzDJ
170nC5CKQcxGBgyY+Vnr7Fq9MOCcGukWcbb+XbYYD5ZFXGAUX9DGEs/EJCnnc623mV1/beUclXHr
lXgnmyXU6JCh0J8Xcf8fQ44wDDjUVv++ivsc1l9J4wqzn8u4H3/qX3Wc+svR6XMJa1bpvK3jjL+A
4inaYdIktYhG4H/VcdL+i7YVsjvUA3ONbvIxftRx0vgLYYpNm1JJA5wfn/AP6ri5TfN3FUfTgZ7z
rGihLYaW6iUK7edWJA0zbORWoI6un1cIRcVwaYms2k3jCHu9qWrrg77KP12QzoPuSmGR7STm3sRP
vc+Yb10wqkXQbAH+EF2PHM4lOUclGAz9sRYf9Frf9qlevyCyan4vwGxUve/6RuB3GThTLx9tzqVP
kcsFoIuKmxqbwAcCwnfKzfm35FZzry1L0eB9b/ioiErw21jII6g06ym0IzJmOIcVmHx8cWqmyb2z
40icKs8arn967P4bQrD50gLRP3W9ji7pvWi0L2Nk4lolj7URyX3m0CtbIHdw8HiTpvOBBuy9Xnr+
ojyBwkVXiE4VHs3bewihpE7tIZRH1H9cyC4wN2Ps0Eme6Bo7ItXBjIrggLSTAIKRFKb6XoocnP2Q
EEihG5n7R83B+SYrGtk0BeHVI6J/z5bEb4st1Pfk0ekRqy5d8KZbXYv5r//ZtQROAVPwCPPgvHug
/MjUk2AcJeLrHmGN1Opnu0mH6zYyioff39X5d3z7ciJJn0WcFv1repFzC+andyVsikpTeSuPgLK/
1wY7R0sYzgd389cXhIsoA8wn/8sq9e5m6l0EjcpI5HHCYHhkmE6WlaMKDd17TJjY77/Ru2b8652C
ACrQVTP8oMP69isRWiHQ0wrzGBkhWSRmxzWFp+ESSlBOPThz6hPtbF5SXIzXIxiyPaAQc//Bx6AX
98svK1n29PlVlcb7B4a2i0FWTCyPg9MYBzPOBC12gpDOyCfiCQWiwMwuNiq1GBFWiNXLy2vN0llW
kGr3+0/zT3dA4rrENMWdpsP99jeJE06JNEB4edFTXNP+7hc9HZyjLDDm/PmlFHM0rC5sLUi7315q
QJGbVwyYjiFMm2sESbyyWjKw1DuKO/H7i71d6lm+0XS6uu1KdhYy+d5frAiaPCnLQjuQdUD6hAaJ
6CEzk+Jh6p3hssPp7HzwLIu3S/B8SbTbGN/U7OZApzp/pJ/emCJmGgtYyD2AUYGg7WCTYWZaD9eq
14brcE7qWZvozi8DJzJuQp9XKh2a/AjfggwEvBHlbirZ/l5WkEbGSP1HrPewpwONAJ1Q5B/9SNbL
/Onvt9xi47dZTXkQMWyZiq3x7WfOoGrIITXloU70dIMZbdrkodLQ/tRgThCjjFC0kiQirmkJ/31U
axqy6qoiS4j6JYK7siBYhhsJLLR5nsy0eQaqyKNLphfvlYEbJ1jNUIJuYQHgBQnvwxkvEQlf06Oo
dnrEH6vQ+zKF48+t6sgw970RlQ8NqLSj40vzUIEH1Qjoi8ZLP0xozcymlbtmCrSI5COvFDALSOVb
4GqsyJJwAxUvyQUFNOMjvFDbJCu5Bl7go4JcB9fe0XW0cpAZGXEWaDWCnCekkKJ4wDxIOgwRHK46
9Hhyj+CCUnIniCALDnESNM8x42m4KsDfD5B7x2smOcOlZjQ0W6ci9sNHAdxiWtgTcUdzvijg/jLJ
efZgyTzFsFBg4UUE8ozCrZ9r4H7s0F1H2twYG1+LyUPhVtrldaUaTuA9wjqAfBBhWH+xuPauxQ4j
RiFuNLPkJR0Al0mPHrM5SH5RL/TuRmmEW+J56ucKxMYK7AM9Kgo74PC9Z1/XtT/dGZ1VPxeu5D6l
qnfvQInVzzH0WmOhEJaupxqa1NIZK/euLUb+Lbz05t5FS43lH0vUzdTwu8lWh4P1ssvR9nI2RY3q
GkYMAqHZKNMkICNsnmz0Y8D00myc7EMwH0w0mi6Xfpm6Z1B0h2vsCIT0QKjR1MrKEjJtXuJnYorS
J1uhqF6MUVQ0yy6foZSd7tnqMAfHnWl4euttLbsy2RrAg8olmrMY5FnDvqjygPcv1/3RX0P0E6dA
SxNupZWSMeTlqAlX9ijZb5rYg8mJtpJnuYs0967WPf5ap6FLNWjmcFkIkEQL1PWzpREuBvURDndz
WZj+dD5RmvvQBFLrie6m9aQCysZFjQg6WSHOrz5RORq7aerJXTF8JR8zCv4bZwrHc9zKyaqsh1ws
Ii0RzkaEenWgMoPokIxcBkkY+IOMhtlKrz11k+AvQL9HBRYvyOYaT2SR6sdUYtCavcTuzDAwl4Ol
yeVIP+4mxtq1bvOgKA5IBkNORipmWKrX2VVT1NAaCMhNv+WQFL47krAqy7CpgxUBU8sR2g4M0ZiV
aTklLFy9XtB9Au9Q3KskrupNbY3q6zDZYoUiOjvLa73yN/PkD/lqW4QrWPLZFv5ofkJJR1+J3l/w
6KNeI9StKc5HFahtmY3eUYyNXW6x+auHIkybDXT96VGheTlgugemMPRyesySMl5bljEta7peJEB5
VreM4z57jBDNNHB+KI1j2D3b+TAKV2gA/gxQLNXWBEoyCOHwsiGdt5kXJjx/IF2u27jW9kAqAPBW
RByRNzh+g8LRrynotavRzdP7EOfPEhwdKR7ZDKTCu76w4+rJbiTvRzhpK8aZwbLtKrEBJcVf5Ggn
OQQ6y7/pAWrAKxSIlbIRPDZU8wDUrQWaXweCGHe+6M846To7wxSjtcrCDg2v53EhCRxxJVs/2Dso
OpdJUwcrcHvamo5ve1vEDNyXKGE3rRXTegr0r0QI5fduEhqL0CVNlRQhE6EhnwO4QnrFrkTY8cTy
fqYkiVAF4M11b/tGdJbbbnapNy1UpLrhodYUJ7KnESTDSTMiXom6pmJY50VD+JRCgwYZkpFVuWS1
baCjQBRb5pMrbkZ94pHVweJgJ4KwtnbawdIRHwUDWBBEBrT0bY/EL1R7+YMn5HCJjYecvzGpdjQm
2I+d1vKgeSLrOpK6Of9tCOTqbRw2LEGsxhzMipzVdqCOAqA6x8l1k6DlJWceX2CVO0kC2LCzRFw8
FEQi8dHsjm5RnGTJg5GXPue5oO0XwsyNnHc+qIv0EcGmU3xn5CAXdWdD/Ejspoa+JftvqdOXPqQW
zfrsKs/dV4Fb7+Ap+hCWsBe2kEej4As4lic68+bakuGsYBtZPu6TCdH0p3AqcnOHF8Y5dVUEdxAI
yTro+3IXaYpZDr6S28n1IT6igOlvO6tKr5VffDeS6X4wpLiIYQDuWFdtTF1uBT+jLYxnHyfz8xSG
/ScfAF1xyRsfrcsu9l1EYHYPSTIIY+KrQY8flEWky2rASQQMRLGOL+O29vtdg7T8KMt8PC/rxrxW
CAAQUxL0IhaE8oaQ6ugn3GlZN2TrQTTJ+VBV8oLIuOSiFLK9TkMyJCu62F+R4iek8GHJzV3VMSYr
JmNheUaoFrVjhks0BDSi2wn5bFomLBdwP1dR6sjD2HdfvELrP/WNH1+JttXPycC2HmPIrXOOWODO
CGICMUsyX06uHMPzarDMg+b2sB+Dzq+fjLAvjmgV3HUWMhtE6615C9nUabUVLHkbjcNstxoEuD6E
5549bFCuMumNi4IpoTl9KsLAO9PHdrpqCHBbuJ3fP7RJU7Zrva5leIDVOFhLBgIacZge6qmTGvS+
2LpBW++ocrWzCBDmLUJxA2UisO5sAQxMR/PJw3Pq2eG/C5iA521RdNuBjfCYRXWarAo38OpFLigv
Aha3bQzhJFwWnCxgNXV2d0VqJtDdLMJ6zXMJ3yUeMEIiGrXOhtBgGTX10W0QbjHsXBlp1ZLikQGX
ZTIzQeRwS+GsncSWLIii/5ZDr/KYVpbTxi98uZcSdreZqGlXt3Z4XYNlv4VoWd85ySjXHcJcgkBo
+dGPlAupB4FYDFNko9nt7XApwMc/gwNmH2qw8C89MnySFXhATtYTdQrZKDZK6NwLL7CsDrd61Wvn
FnAwf8GQy9w45NjYkKYza4Pl0YIFaIRkd7Y8u989khI+F47ZfMWlYj/3CpLBRi9UWy/rBL3uEvMr
0Cu8z/n3qZlKGDPBNLY7uym+wyTxL+sonSVBYd0czH4IQNXmGRz1ISzBKNlVNZOSqgst6aM1JjPY
eZhA3AOzKKbHepATzWq15BAe45bppCbt7j5QYw5fzp+iC5rTTNsQwSYXmZsAis3QIV0Fmsldw6ws
5C4tsCe2d0NQDp58rWD/SNDy/7EXiuVtlur9+14oEfcBKqs3rdAff+hfrVA6l0SQ2CRbzBJPNAN/
S1r0vyTNG+RwtDURP80JZv/KKXP+wp0PSWQGmegm2sy/W6HiL+VaOlHvkpoOiKn1J63Q9xHrBq1z
gCn4nmF3U7q+FwqWA2NTFmzgSAUOE+J5/RRKbDU3Cr1Az1RKo35MiXyKhdbfhkMm90MxBgVCE7fg
nBwi1BAral2zG+Bfq2kE5U6AR3T05yIMm/58eAeHWtUfdB5/rbT5wA4/re7QfTTef3KnbnuGdlN1
NHEnXouABczqI7Qpna2fem3kcP3Trf2HfiNeUarSn6rWl+KeNhgdixkx84uGTAOXUswRCEdK8bO8
sSkEoX4KhUgd9CDSjlIrd6LSiwe3L92Sg6zsMA67qoWdaflwnfaeHXKonzqbXyVD/zJtjYbQMyIU
Ubjkc5w6zCdxkxiCglB6Gd2pWoC19CFDdZh0PI4kZQUrfB6bELjr97DcjprqKMPIhFgZYoL7gve4
5tQ41w+s92RhVrZHrCkrG6eb14xUxR0pl2lTty1x0NrIyTg0biph8hAAe7eeKjMNt6NEb75+Kbsq
B90hq1FIYdOHLhGaYv7kBE9zLi4D37hhZE7RFL5k3GJRKR80ZB2XPlU0c0kDmxdtCKN4YIOhGsUw
WQYXQ5DyidzRMveww4LhtiqtgDF+CX/yBvy+qI8Glh3jNMW9TVyxPariHrsPZfFLn55YV452Gp5+
bNBVZlCfJsa8jotBezSNGQga1gO/NbZoolurwuFw1lWM9Jae0rh0UnB+gX4c8+mMaE5QGab5zAhK
MwouvU7QTcAYkgYrCUcwhDKaWU8RkbR3LRr8uw40yVzhiirFC6KuAvQaE5ackh8pHJmqLpTELHxP
rGxX7OSEy2bN70gQqxWa/CwhGvd+NVhNOX0ap5zb2tHAEkcf9EdwAFdu3Njzj+OWc+fwpTXggrui
K5M0mr2cuq4/D/x+utIcPYDF/zfiucQy2KzrauQlTFyYs/P5v7fh4hnJmhMJYXZWKUBl9v+EfJ6s
Nn/yo8Y6H2fsMxUvibVdkVyaZuw/GdDqdhj+JaherIVPmR93n5Fu4z0lQzgnP1lnR+47Kt4g6mc1
WeLF48EYFEd6i6P/HZKYurmiyTTX3mQjcnYECRcuMXeq6kInIM2k0vM1QuTSFtMUtbjERWYSISY1
4yv54ty70Cxk/32MGP4+8I9p9L0YejpeqS5u4GbTHQKcbD3VBlksS6bjFAvGfOeTWCvn3kLPvY17
ysz1ZNMq4Zfh5bKxEE5bEDIkW9c63L77uRC5dljiq7U22ayOWOJxOMaJTl6DMVHKewP9URRxOeB/
zxguadKVMx6SGFIza/np7bzlKgqI2bQQvG3uehhIoF7SJIPJ2VpVfsxQ0lQ3UB417U5r7ak8a4xK
qy7Hgf7JJhlNll/0xqN7G0ow+tcgyzD2p1pFXERnmvupkywQEyQ90JgNeLMl50W6PK/9zkLHlU5e
KhHNJJbw9hSlTdX18iDHg8aNyzVgfhQ280uBGYq/BT8SayjQN5qGLe1rVHlOoO5xpbcGaXAuC4Xj
I4D7aqNjOAXKoUZzkpRrwryjHGKeXpGcK6reB/Dd0nADr9vEn5m41yJYDt5kVRd5mjHXBZ1NvPja
TnzabEYs+JuQYUaHuqShhacNZ1PESX/47LReGX+zEGVhU8CgRDR0qneGcZGy/0yIcFqkU3ucxQ7J
EFgqdH0fGOZU0QWcS1Em5vojID7yJ0PfOWWm7t5bHUfYfCJZsvOHfinmSncOxV7Hc/XLgzGD56mI
zbk2Nl/K5HSumMVL8RzYqbXTaCL0Z7lkRh5+9hGx1xtZWCqLCA4k3YRFJgfg5+h3tVUYSzPVHylw
6GpkSbyI5yo/DPqB6IDY8L8ktWd/m2M0FxkgqAs0/GdtX5XjOk6q4Urltv9omV22TtmkIMvX5rVT
etmjAIi8AePpezjWU7isjV1BHxxJ1iigOC0MZAxoI/zk1ohqyj69bjaThuhL62j2ZDgu113aFxdA
dRBOyK5dt72dXLGsF4+R2wafOplc9rY+RNsK5OwG4BHH1pdeCynln3xqxds+lYiLqrkt47KBrZK4
nA6J5sb40WS46KAaoHyxidINOzO/YdMp7jNizIJVNNXZBg1c/hkd3fzTwnNkIDN3hGaszqlQA11V
YgVIU7fr74C1qhVWIbkzpshHdmYYJ8uvbUIhEJTQuhk5DqzqyuiOJezKrZOUIwd4miF7OyAy0LcQ
n3l5sQWZ1q6wGBf3UVwVEBfwc+5pDoluPaY0pcpGep8AJastpgiIYrBhADBok7MZR6VOWtCURxZs
guizDIO6NmdR4I9ejzXn/cYgOKRsx2gXwHa4wVI2Pet6Eh1RK0/H6qVV9/sTyjuPxTwJsAG+0rux
GfwyF33bVYf7aDr0xr3DwBRtB4QNZUZvsglJDTd4pHc5zAHaHr+/6tuJ3cv8gU4+Ymn1Mht8H6Am
KcpgYFvu4aXhHMqQhYG2zYeDjrcjo9frKMboHJfBu2BQePvtOuDbbe36JLTAZGFN1SvW7AwrIyHz
LBi//1L/dDGmUoKfEzmC+96ZQKsB6gWHwIOD632d54Hc1wGqFi0EkvP7S/16kIVbh+aNs7iOqeT9
/Kb0XbvQBl0dzHkG+BKDagHSXdbz6KC2c2f1x9cT1CGCxwSYyS9OHOHAccqSFJ0QetW71y2IXh47
hoXJo1/V4cjP+/tr/jqj4svRFmZTkdy894f1EVIMRIBGHiqFyhPSMhEQHEs8duBsMNgDJcMVuoBp
xz/rWsT28fsP8OtD6uA543cGbDVDGt8NnPJMlvpAItehbcNq1/eauR9E/9Fg6x+vYhNdqhRTZSqT
t48oFOA+88JaHWiVVbsxzMKt7WBG//PvQkGJcxCjBC/eu6uoBn8jsaTq4ILUXyn8oUuDKeefPyYW
Ih2dwSlNY2aZb79LTNIesV25dTDmsWKI0hca8IhBlgRfurSANLrpg5Lu1/WLNZ01bPZ/mDO+6e0l
aUTDhUiUPBCAqe5F6/iHSScqc9EmOZ020scYFNUTj8jvf9BfX3Z8eWDHBN8Wgcf7r+oaCNinwjIO
ccvb7eWsk40CRD1FyvlAtfEPX5GHg4QRYlaQ6LxfLO2kr7hUapDhFaQoAEV+nOqmeEgkD0w8V3DD
/NT8+fdD1eWA97IUMB/j7e/a6UAhAsIvDy+zzyyVJrpl9OcUOh++6S+ym7dFMjNdG4+ffIlY/+VN
C5zK0VlPDlNVu+Rki9TqF4g9kmvgLuCpoyTIAAtyTB56znU9Z6361JXdgGlbqyXFRW49Jb5RP9Mn
Nzl1TlkSXDqxwkDw+5/l14V3JnWSXsmKNEePzm/zT4NzOrc9gRoeTzixCyZ+mbB4iAaCE5jHSR61
/4bs4UXq9f7XgcqLG9Kd3bfvLYR+Qr8EgiSPuIM2YE1c+zwKBCr47FSCLTMovPl5B/J0KltGvsxo
mcG/CEOYLDFwLP12AomH52KLx5sp95//JqyUPCsC4hVikbe/CSF6wYQO3Tq8zC5RqEePwtdM5vRm
huQez+YHN+GXd08hCOZtoJXDI4q67+0Fy7CeD/3jdOikR+4ag/k51Ac5Ajs71fjvv90/XQwjMrgT
gKNsB+8uRtygi98fUeyAZ+eSIHdGwbVDlWOB6w0/uNgvmwHfzEEoJpA4sOO9l4IQ1i6K2tNH/BcW
haUfNjxZvIhUib//Vu+Id5yMFMvlfHiw+HJYVN89yIkZhIMiiZMTBBPFS50arl1qTt3Et56WT/Wx
iDo6IdKXzhmCPUL7ksI2KyY18zaYl8M1gxv6BFpPscSkc0KuQsd6x/CBVhZdL3Ojg06gPC9jimNi
scbLJsuZVP7pQky0Lcc7GqYuAs1fjkJhNjrFHPt1MKaRcM9ZEJT2MJ98Zg5/euriUjwDEuUcLT3c
OG+fu8bXjaYbgupQzSoQB2gdfKK8RKhM+NRRZsOH/cN59/rp1Ufz4kKP5dVHhoSr9/1dyqbUFGVl
yYMqB/ltJsARAOG5dy8NEYADdHXKKbFu82EwPnjJgLW9vzivFwohkysbSIQs8+3XlYnXhABDogP+
jDidVnrkqLjejmpqTWPZD57zRYk4lojAa1GfXpSxmVn54c5o8MMsDCMar/U2pYs4xXO/pqzsubBA
Pz8tZljsvoKBGG1b/v5LEgK0jL+pD63da5KaQAObX5GPCPRxfrwSjc1gizFAFAdA/8x7DVUjwyXj
r12S0EPfD1cKGz0CchQMjt+DO7KQN1YrXcTpFVj26IRYRdsS2KIuX6PYcpvBEF1sGPq6XZLHRlta
z5gYW60LTqgqzppY2mL5Ppqtd0KxlF1iEbPRioBgkkVbhlZD71vv+vwJh12W884IEHXLthCJeO4r
J6YpTqCvuXSZp9MMHf04uOzGgX+2mXfle5XToty6FdGgOwUgh0iocuL/O2Gkfj18duTkzOL/+VxT
FrxrjOSs8TvdcjKvY+FXFO5jNbjx3neQcsGtSYNLMyUs7yz2sVFc1SZTp5VBlkaFsyct4uucabtY
VS0xonhSFCoX3XDOfAUP5touRP081Drfojcja/pmqqyV51Up5lZUn3CbBz3kD/LVrSeSIWlKgsOR
5LKhsD3r+DU7OhotvbkwblClqIIcgRV9EDpX6KJohDu4N811Z6I5W7YqID1hIpB0Xw4RU+khh5ND
HtnEruXqmaSFEyRmbVxkfWc11zO1CzEFwXsBbjInh0I82lhONNBP+66rgMGu2qYD9lXMwjVSBHhg
Jp8nKMs6CgnD7kP7THYe8YRwPWdU4SC68PQ603eKtp62OEPpbzH1o8vot/pQ3Qgg5cnWCS0esCxw
lHHSwoq94eUcQM+ep2/y1YxBVTl9M7CzMIgZxkEYpNuWD9/dZvIunakbLl9bcHAw+TDAZMSNnBVX
oRcE3rpu677Yvb5WymBt0ed3prfNyHnKrJDWW49s50YMIgh3dHvpzRuNZBmvlMVTVDqKyiwg9B1I
NFNTg1izuv0yhjCrNkNIH/51NCNIyfMscz5IYIukH5fb8onkj7kTW9Geh5xF+QP+hA78y/ZnQ1Op
LgN6V3iViWSZ8KeSf7DJHXjgR6jUvKZpAYGNFqTkh5VeJ8n5dA0/vKqzkg8idHonmyIx6utsEuXw
2A62iSwtscFSXju5O7TnOErFbHPOSGmqvHD8hhWHRzaC/y2vINXQBQ5GzsYm7x9hNuzHjAEYoQa0
K3hWJNOcmDe4Me3PHMzjxocn0/wne2eyXDdybe1X+cNzKIBEP7iDC5yeh71Eipog2Al9lwASzdPf
DyzLpZJdrnD8U08UCkkUedBk7tx7rW+t4OMiVcRfQa1eSnrzWmFnJzS1dOvngqbkjg7a4j2lVmZF
p1LXJ1ptdMh7jwbZMiisZx8b8X/npJ/n5v1//vb8VqYVlt5epq/9z+4PQ9fZT/58TPq/xfPLc4lp
4r3q034+vv3P3377kh9DUuvT6ukwLLAaSPqpYf4xJPW8TyzJgp4WGxgti/Ww+8P3b3/SqRHw9esQ
ZRCUuv8Ykpr6J4G9gyoCagbDUt/4T4akvxRy63h2xakYMKHpO/1TjEZmNMLqTEtjL9MwjqbZvBwG
3+o+/3RN/sV88Zfi9OPbrKpYhrr0Sv5Jn70YDGswtGkH+CvGZ0Cg5BQNunddjkDl/6LQ+uXos34v
nwp/bcasc8xfywHuBdA5lunDbNT+te5IdUm9ZJ6YUCE8dEo8nP/+w1Fo/FKBYLqh0qf+oNSnraav
FcpPpy2Q7sybXFyW6SwjsnTbuj+TOh0jlCBHF60L6poHDA+m2OlDrCCrov+d9w5BkdW+tWNGZkpZ
YzBMnI8/ljG/nljRZl/qL9WUynPrd/6eQCt/Py60LEpnFiEQuuqEjra8LdCc75Hx9l+YW1YnfNQY
CCOyiKO5T6+smHyBjRlXyX5u9fKITBquLYKeWwHW7J0U9+UhyS354DbxpT7MKTq2oqIaAGO7CDO/
5GjjrOMuc7gV3VB+X8ylvl7MMfsi9DQLKj0qdnabVKtmU4VDXY0HvY6Q4y2t2HsKDZCELI2fcGqC
oje7CwiB9RUDS7x8ZP486xyTDoWzZpBKbTzQ0HaxbU5+BC1BE/Vrx2Tz7CzlRJ71kgwQFUZchNKz
dnon5BP1vT/mGwpetwMzNY/x2D3RaLXn7pxUTbZzKxR54RjxnIfIUbDX6mZZvQzS5VAMNPQx83Nx
5xNrk4Sj3vlvmQcFN4CW55JNLuaa6UqWTjupPOKgMHolL3lSeHZInHZxrRfkVYZ4Zuuzi8n0YiaW
8MGbFxjnUSpJNV3TxbOFPHArzexruHV3KGd06BWUnVRkzrYzdPkE8Vnt6knvd55y0CJN4ILfZFkm
+6RKXmeZNZuYftZF7HsDuXWLnZTbjouT0Aq/bIsSwgK41FuOsstZX6C7Bd1k5ESyKl3b5GkW6YFW
gzFzUvuIB906KEYWW3NOcyTD8fDGmKN/yQ0E6NslXpxqq/Wpf+ISdEBqnde2L8LRGOVVVVApYc18
081pDFbPRbTOWvI8/uJ3hEa1Ec0MWAorNK+cwm4aK7RIFubyCPma2/QXGcYmoiL7GMqR7mXPNK0i
/rH7zYwGc0MrfCZO22nvIoYfZ4dDnz2NoxF4NJ14tHl7JsKwiHuxxDYz1PtUMj23pdZf5qJaXvqJ
DGXurP3SEL5+TXoYFKWl7+9au9fCqvfuIOal28FevmqDNK+YcoqtmJfuSnOXZYsMbryvKn8IY8NX
u7m0bquxfHSRnopDmpNhamF1Vcn8WuETF0GkBrKUnCGfMsTZXiMyHMqZotYrcwiMYmBMNRets5y9
sZinY8EpfS4pYVoU85FGetJD3o1QNhnQUEfFXIi63Qwz8JPPFizMGM03nD9PjUzL+2TrG/hukUEn
ktTmCFoS9YSON6D3qmo/KkAJXyfNgjoMgksQz+qBxWCirs3ersu6tLVgnPYgKBkOx3cqt1c+cZOq
+ArrwAAlkWyCEV0DAwIzaJhkJxc+UjQS4aFP2k+iIfQbTFMVacl2pHwXD9kwamjOJtbIN3ci2TRI
egC6p3wmU0Xe52VEYuweaX7+pBF5cu8rtBdoXFmG69K1D0rviwc3mrUV+ieiGV2jY57sSdV6MC5q
HAJbS/y93ZtEt4qoPRuoBw+i1HSgBflMtFy5amVFUtNd6dr1j93Iie7neRhfHVERe1oZVbOzCBc7
1sXE9x0sMkLzobCOTadXp3RiDNKXA1boso2oxkiqrS9aa5XAuqgDdgZeGnAKKeGkDfrAqtM9hosz
TU4tivxvH+3Otteq+wWdO6G7lTaQuKfG8nYyrebdoiV15gdJ412+CnGb2eeUCkK1SLYS4v7R0wv/
urBT57mgMZ0AIlbw+zu3vNVG+ClhDp61QkaMsJKL0ZffiVwvHkykBDdFji6JnPeyvo/LhPl0h+0U
YWGdOwPvbbH5bxX4Ubf9RRUIw0tQgv15Gfg41xSQ8c9l4N+/5u91IKS6T9DHoHviHtZpy9Co/jv/
Cd4af0WtZ9JUo2lLdfFDK0cZCK4RmB+9HDy2JhXiD9uw/gkHrEutSUWl03YR/x9lIOOrtXYx1/YU
zW3fXAucnwqYaBiN1I7a8Woo2QgKTmMvP12Nf1EAcrF+bhD90zdYi7afvoGczAJQJ9/Ay5AZe2Uw
+M+pukr9kBTZf/+tPpqPPzWj0B16Hl5EQQmIAPGfOqGz0RmFzWH4MrNpP2QYOTRaV+Sg+x6pT/a3
Lpti7zWpUWzoe7z5nbaAT7YZaZ1or7Zx+VZD3HVjTtFWQstrH8lYJ96rGt5T5oBpeR6k1WnWhY4u
+1h0fhbJz15G/JFDNHH0eW77HXZI+9T1mXGTtXVGJQevpCKNoxIcXE1pk6XLLj+SPKOgXFAPlm2S
3wNpj5WklqhwakHSJ44wSCn16K0O4kRDKf0yT8VABEs7rAqpuRh3JGgVZnnhQm/Y2JOzXHlwdcdv
Ws2ukGtIHolsFGB/GWuY15bmNstF1vsJ6U3MKa1qayoYy1oT9nnWT9HeZZ37ex/8v2fHv1g1BBg1
jgJ/vmpcy/e4/qPC9rcv+bFoGM4nBmlEEaAFpQ2++lp/LBrC+mTj/ORRtzgl/kFh63yCxIm+Fv0o
3knUub+vGsa6aqxSih9Lyn+yajBK+uW15pmxHZdSeu28krbzS6c57wbEi4Of3mSAKomINA0dwouM
c2jrUWNZt5CxafHUhV7JHXslimGe+NShNKaFOl21ZB022H/aPOh6Gm/mXeKRCzY9koSh5Xro5LIM
kOPnh3ip9PGmL1r9rSTZDk+t21WpF0oj8aCBD0aNg6RORO6pfe1bGNTgSZ5KvA7f15MPNoSOpAgN
Km44OQxfXeB1qKjiJZx6F6AUrsJ9vNTLxvQL/ZrQkVoBhHEGEjEEHo5gKRpJZ4UjxBdoUS9w/ZNN
iUmEqYfvXjngcY7psmTnKbeATyl7+DZmg9haeoOvAqxSciddL082XT3NN2qAObxpxFjKrQl5TgNP
s/TetmuLhvZhkly0kF1ilcZhH4/OS4re8EunnCS7shHHI2No3OtU6hwZ55RcyLBwZjjfbkI4aORP
vgo6vU/ne9fuSU/nTsxfo7muUH76agAPFsX3DPIiyO/kgVCf8uMfU+KSLpZxmr5aaWrYe8ea9GNc
mWrr002vQlDipbFzeydBn4I88ZHuLUBnENNdSLxnedK6ipOeZtONDMto8a49dK3kIBcWj0S2pFTG
1IfdssnsrkOOV7jzUw9q3Lnhkwg9JC29nDY0xaYNNB1zi/sNL6WWJd9dWVjbJE7zQwcpfzfGJsrK
Nh02GPHc23axJgTHzPA3AinsbU7MymmuLcQWZWvcarY/bsled06R5c4YcqTtvI3A/zcTWy2xNPTs
g4TtPcmDmCgLUp0qrTlbMVmPlzqQIrc5idwaOeNhFe08b8uFsBoCRzlb3lh5m9THpUoh+ekm+uGK
3S11ZDCUnXUeI5zoKVkt7FgEgLADw3pGZ2neYhhag1wN5ZKNWKUYJ7XJbx4Kif8ysHH+bWam2lEg
Oa+WWFGnNQVWkPF9IrBH+meniZO3snXnBu0XSWIBaVyldlY2h/swAgJ11WleelZVn1w4UTU+46lz
GqKMx2E7M3ycj1M8J3bY1aKSAQHwenLg6CfqA3Plwgh6LITg3Va810GXpQvkP01pxM7GEiatSpD/
SWIv92yiLsFTzZySwJvVwxg2UaPUmUTvYaWP4emrE+7mplGlMkIdFuqCNbPy4xvUMmkHCHEo3Uu6
/+NV0dkrkNylcI1NDodULJoKMxf5R6G56ZVW14XaAVojiNtmACA3ZeGNXwVurD3eqzY+WXp3t0x9
ttz6g/aqLX7FOwVyYQo9vJ32VU8s7LLriVbsdzGxpl8nCEtW4M1D8nlZPFEjS29ktecPUV35GgG+
B1ai+d4iNqQ+ws9g0pEWBRLZQk/EeHQzzEZm3cjvo2Z9sQc0FWZqd8u9ygWi6DFfdfGSROaN12gG
iIlOv1zAIt+SEMz7SLBuBtEwZjWzB71CMNlm+2UyvVOmeXO+8XC5T+cPMY9rEka+4Tvle8+Lum1h
xBEcTO5Vjf1oyTbEFZm3WjPrameSJbBx/Exc1E7lbxHOocrVUvKKMA7Tu28WctN11OTc55zu0Its
3ew503vtCxkp6mkFKcqtrC2Ld40gYAiaANRKwwGGLiEmhgXZaN2Wo3ksL/gH1hAYWsOQkbSJZgb3
yXkkOVEi2aT8zZZrN3qQYfPFNcbghCa/QxvFdmSMGUs16qC10qy3uCrHuA9qG8DbZQ063QsIBSw+
M30yH9RIf4NHmHroQ/NOvBBcN290b3HjGZu4j+ZNL5L2SKfHJaln6cW20MjkCetVN11FnXVVlGLA
MSnd0rgcZV1f4nVysr3X1iSC99NX5uYkgeCNYspkpCiKQ1BsfRfQTafPX5JFfrVQXN6VWU2sec3+
Fd8aE9Nn5BRWMS/zoTTdHhdxCEQNLR9a0tG7srzc2H0UCf+tp/6inqK7usrO/ryeOiJ8r+q0+/kY
9vcv+tGOd6EtodRjTE1VRTv694rKN2Dtru1w+vUopThS/X4OEx8YXp3eseOubqKf2vHOJ59AIQ+9
pPOB9f2PzmHMA/5YUdE/FvSSObRQpdk0zNeD1E8HpdRholMYXXKa6CijSmlApbF2OReo2jXoFZNh
4WLO/HukzwA3+8hOo1BXnj0B2MUTfKAfHEW4KwvntCyuhfdW1WukBiOi2wH7t7WHODtrt7mfyceW
BAQ7VNjuM3BoBTuEEp06F2PJCLAADSvYyPTFCqJ6cAiQcVzIraNcjoux9BZWSrRrCwhtuVU0qZLQ
HOvohL25UYHlae2Ln83uq1ckatN7Pmk2i26yQTaYr8PZo6wEMDta4uyLnsrIL53LEdR+UKrhriuE
tkNMj79xLpROy9wx0vsmy+ZbvOD9FcrmkjdRw0vrTrWWhJk3xXZQ2XrsBU7W3BU27lD++3ZrYPM+
UEb5J4Hh/oKCcY/dU2pBUqf1zq5shyUpybmYTOIpCzgI76zeFY8FbWGcGLK4N/B3bP3E+harubm2
65lQtsU0bwaRyaOqZ9TZhrhJnKUDt+AQwzPT65xYEm9MVyMWpBrvyJSBB1cURMQQt5e8OvAa95Zb
mzQrK4h9JQ5Whp3tnSKogsuOOe+Syap1NSZAVoimW4azPm5bUddXbFLl90w5/k7l1oybhEI4lm53
hxbs1Y5ovRuREYWOlrSICvkFSOUjo0YjYPGrwqawTwz/GYzTHb3PJEJ7c/KnCxOdzU3a6e1tkycv
zP+TZ7t2RobE00Wh2/PGXpt/jHitQEIUulX1VN4XMi/DKi+6K0YFCcpw1sbIz29JBe6vtCkfQkT0
3Zd8ghFgdWK6mkn/2DT0cOGe8JNqqAo2uoriz4vnMgyCG8ZoGFWCz3+bZVBjm4adM2n106wPbwX/
fj2YF7euQjy3oZj171wiM249AdSDlJYswoy/LFeWZvaELittn+tTvcc8Xt3pgieauXB/pqSzLuZC
BI00rZ3BY39ZT+byhFfHTul992xgeLQ2jZUXbWCaytq0wBH2QxbFO60dLlBIdSSbOpdKda0b0DFf
RTbgYT3m6wezItuCYKWGPU+faXfQJA+dpX/QtGJHEXznpbO+i9wLS/kTbcvq6zwOGQY5bLT0Qw04
IZTC1p3R6gXq0Oa1a1z3yM7zQJYLrgvRfSspi3fgT/o5LFNxYRNtGVbrnZrfSNZtMEL3DaNg/dEa
/ClUsx8dGsZtlyP4rW00NDGqeeuJxbC7FgCld1ona/xDsX2c2bkeLNoT4ZRRd5aRZHZgok/NtJMb
JXYQpeIJFGi7HVxc4aSyi2PWwWZMz33ZJ0Hb42mq0it23RT1sx/Q8C83MKshJIxNusuJeQutPOvu
4EcVt41nx0eVcZnnJccP5jvTbTkVyx7Ai9g0TSP3Sz45l5ZUjLvM8ShnAC2b0ejG29HqHzBZa9QQ
1HejhTmCF6xm59Xvq0wD+rBpDSmymzkiOu+M/vKqlN4LDR6a887if87Mmd6wQF1D3R7dgOFMr4lN
eSbqDxQ6QmFsz8az06DiCIi66L91ko+sw+PcSIQBF3FRAfkRNo+0HhehKq1iW8xJcTOz7AbJxHpX
1BQboVvN3xaOygEFbBSqgWcwnaf5mz9PKQiYVG/vWzndVzqQ7xiKKfahxPID5RfgCGLcjUezGZNu
z8DWZYxmK52M5gzzTa6iOkhJxKA6rPy7PnO/N2QwhrGYjN3IeZoOukfMXqA5vUdPvyoBD1lpCVAi
JAM4G4JmxRMZK6jIE325I3Fo9VkjRFld18lvHuyZo8SprAhzZ2/R2tdcy4iATKxsINArGYVzDU+4
HoKMfMpDPnjZcp6A4dwi+a3vTRnxiuQjj95R9sr+2hFodkqWcu4CvE/2S8/TjweexLMkNLTItXBy
Nu4dIj5PbCLGY6caduKpnSNt1/tZFR+itj+Cd46vSdsq7j0tI91HKs3dJ3nEg+svY/LUeFa3VcIq
D0YaJ8/0UnSACZ7MsjCee4uQQ8npzLUaF07rOERH1Xi8H6ZSCob8Ag2apf17lVvU54ybx8tedR2u
NdHqG6CiEOkXJgtxkNkETjGwXIZHPTLb51bq6RN7MofBsRwuO3MpryNl+99XT85CczUy74iwVY8a
lr2rUnePEACL97I0nTebRFBMRInZDpjnVLEF7pQebQA2JastxglDzChAJC1UH7yBDPByeg+Dmu1z
4XTFm5bpGYKQQdA0ZGAw3gISdR7YR/wtGqt4N8yzIFUeilAUGjlxZkcJY+A1T1PfYjHC/OnnlbqZ
3JYavZwT7SbNnK6BUFLKp4xuwRXErxi5fNRbLgCNcjn6Q5u/WX2b3zVjdV90xUjAOPT/Y46cbUP4
Hi9rU/ft9dKabRR2Y0dytOjSCNwVotXLpkjGJ3ucx3fA4e03lLRqV2mZz7k09gFwTO2s0fzM1E1l
s94EZie1V0ufu+tZVjGnT+Sgh4GjsDy45FF98+OpglO4RFDVjd4cN1maASrw3TJ7BP5qceCrzf4O
4QyiOG0y2yuA38WRdy5F5Cf0ZubQQs+Cn5zDkyv1JwyBkQUOg2CfjaE0e8/sKL2L/Ebft+bshtUw
YIhrPSvbszxnHsdTxak9F+4ZSHl7MghD2jgN5O9ZDd2mYEoQrEq9cPKktW11uw2dTPRbO6l8EgG6
BnJH10PSt/1zoamhZKRV95vJzZojVjDJVLqowFfIrHeDNB46IySgvf6az6Kptr3lz+Cmyah+dyig
LiN9bDb09l6sOPG/uElVPmMerUE4F9CSWOKjkozNvNbC0c9ZEe1p1o8pvcVLf7HcbwoR2aFJONiF
IrYXYpjN2XxxR5lc9DCtHvw+SWgyl/CyUE4qetWQYA4xEWJQYhbcx4fMTOY7L49aFU4iMZ6Vr0QI
qaL5FltRf2v7PeP5jCj2J5AmdbTlPDzwLOndwAnQNd78VrTZNiqdWDvh8Im+pn5ffZlBhXc7s0qm
i6Eb5j2gKQ2kj1yt366ZH7M4v4FLDZC/cq/iWW3qBHWC8rTt6A1JWM29f4tzR78aXCvexERjphvb
b8S1U1AbeuQm7VuG5fg7pbJefKIJHFjSTfxQWbM7B1k5WlCsNSSCodGlYIGKOL4C+MMMWSwkGmSE
KJA21G+Wxix2g64PZ4OpqTPI8j3JxCDDdHDcdwfVWhKorkrW6Fr5JUaq9uJYdbRjAkoABHdz6cJG
WsNlIibkkpRZEOIiGxlDKuOMgW5uZW8Nrb0qkOsvjZYULC3meFlHbfJYRFPxObX1ZK+ntsb5IBrO
spl8BA65A5NDkv9G3GWQcPw+cXLXul0l2+HgpT7cbAYW+dfOcw2JYm1USZCgHo22DTbhbRsty8Uq
BT+N+OfOfMLiLOgevkZL2u/KlO5J2bRqF/urTrIgURhW22ODjnQIDWHI59hs3RuzbbV3A9rLb1DI
/56S/+qUDHby3x2S/xfZcl39UbH28SU/hg66/0nHTcP0DIMgeVbo334MHQzUbAaTSBvF2Mo+Zoj5
Q7EG4Xj9Km/1U61/8/vQwTQ+Mblgb2XqsB67/6OgGiFAh/xhlOh7qK3Qt8P+NfjxfvXb0fTsaAFh
SjbSBtwVDKGxZzkMsH7U+kXdKI+uU9ZCHRz2OVmvpf7Ye8wZtnnVlN1nUVo9pmnSvMgULmQmmzFj
zF+1jXefOgQYOH04ZDR0h7AZJ6vaWeaIWQNJyAxhahw5aoKqE6U6SozvHYvc0g8V+LWqmDOU4SpF
euN7TXW2UUCfEIAp/UhoCRQKQGTUmy2iXs35qnW12o+1cteIbop9O2vOWQnpp6TbZAS2nYvPCb2o
Kkzha2mBX66sR08qfzvyyowIEhYEZg64+bslB3eoNwLtQtV36jLVyZXeiqRHPSHVgIzdhyRCjsyk
ij29vcJjpatJ4Cjj1r3y/V5lYQfEfd9qNFmpG+Z+D9ieWYHGNIYRrZUfmkiOu2yRLiRGreI/Bs4B
z65UkboWdlQ99eNs3I1OUjGA6TOirbsOVUvcYIcKu3heAkIaJM3/Vn3FhD8/REvtOiEhFc2EUYOo
wCCSNh/UivRBfI2KrCVU2yj2nXDwdxi52oLxao2gMyR1fG00G9dyxy0WB2xGaT7aRwfNxAMth+ks
+tHv9mlmMYpNyLksAsWjvtFMMthuWyffCuQa5d7sC07JtT3BaPjYSkkcArVCq9rFom3JeqMPpD00
jioPBDQCPI7V4O3EOI7bsc/qEL6jinez6HUudNw0NltBMX53o1R/XmwDwYfN27hbhWBbVOEzemXf
J+JGltQQ9dTcw+ZOLlj3i68EbThBpK9cv0aLe8IAkljfCOleE5EqN4NAaS2TGnxlk9D8pTuOAnwb
x0W7m3H3kyEi/evJbhsUWHIIh9aKT6A8JzeozTK/hyO5bmXJgHAr0+ojGYHi2JcuwDc2nG+8DZLc
m8zwXyIa9Qysu17l+7hvxWdYpMNxXIcAolCwnHzOdfeepV710dY2avaWTeRJDrm8AemxdhuTrm9M
LzWMHc84l05hnfLE9p5WAeRe4TWOAnrkhgEeg3F4h5bH3HRR+9m2CnkFSnR5Kfoy2nAamB/AiZaH
aEFEhFheZ9NqNHrRKKOp/uqpumptosOB4ZEzxUidXpjd5XDIk6j+4sRtH4yaXx0rP40fYQHhDvL6
qLjLLVgFuN6bvYIJ2tckzECRoY1NMq1+ayftEM79ZPo7vLViZGWhm3IB5SCjJO+ba1lG/o4mdvFe
Gfl8RJtZh8CpskBNsx9UUf+a6am1Iap5DG0KzsOaTh7WlniexvmRfFybhknsM+xSwpX5pjVt7iMM
wTZpBudmBDVI/E1APO4wy9/Eqv/dFf9qV8SlxvT6z3vHh+fxOU3/0Dn+7Ut+bIs2e986T4cnCbUK
l/nv26KjfxKouAyMrxZ2T/P3zrEQnyBNMr63ddey1g7xP2bxhvfJh/rP1Bw72Lqd/kdCbpvG9U/b
IhqA1cyM9hngMMY8y/tFwqM7fkH4bizuSW5qONMvZTcTD8P2vdJG/XNjxfI2wY3xSowKW0uSa3fC
b+d9hQWhCYsUPWvRTaQ2IecdN5pDpBi6kC1KvIaJkM7/gyqQ93VVA95kcmoQyoFoPNbJlO/IthXb
xoBRJTRk1okPQS/N8nlfizm/WzJzwSDidkFiaMN7tWjswIk1WtcaerzrqSoIKUq6fnz22S+eCWOc
002ccNkQSiqE0DKXy45kuXYNsm9eWAyzZybj842WYy0TXjY/zXKRoU8UixuaHA3elYyNQDSI/GIK
ids4cW6NXkvTANq9+MKBfcl/E8cRaxi/1ze/KYz+XzWUNzXdlO5//vbhNf5dePRxC0iYcLmrtO9R
IfEY/Ny7LxfLyjR8//eLNP2jbQ72thETU+xVzZ0HpmjX45oo/RsWSXEmUW11rThYUkNC5jgtJNm8
JW+5PvpYOBgU2skViXz1G7427bFq7e4umclas9Msu2QlMoi1SegWFkXk7eME0ffQmfW158kvPcv9
wV5hqNjLEEeKvZuga27JefvpJfkXH/pjIPGHD01Hfn2AKfB0isVfje2Nh5oi0puKqLUyejLWux+z
O39FaTbdgG2UxyEzJa3Lsd9anD0FM/1+2XVmtlxOw6S/NODXYHnhj7uOKys/jbVp30czv2tNId5F
U8OM0sR4nQyOcTZJXrqxveiBuaPY+2laPOR4rFCKoFZPq7HaJ5qk5avQCMy17LdwqXimzV5XF/pi
vlXOcB6lMMjKjOzD7Mmup+IwN4y28+1kj2KLYiPZ2elT0fjZybLq8TVNauw4dBJeG8m89wOvKnuD
NPkkUWGjhl2fMmTkpcyvXIWWqujy9JCb8BzTTAZOJB3MX9liX3hWXGLG9qZhk+KDCmo38/f6IkUo
UtjIblVNd1PFXQKgk2aXJW2g8+wV4nGGe/YO64X2RzVKTFi0BtrDygreVRRaB4x66UXR9/pltILJ
vMpQl3YOiIrGDWXqtk2W7DDLBI0OQTfiTkv76brrDS6oQJeaLt5yYDfn3dTy5bZUY/doJWQw+nEe
ny1L+qHOePSvsjz+uGYx5IJx56weYsP0uZc+J42fXxjEblEUK1e7S4i7uu39odprFFAPnBC9jXQH
YKX++uzIenkdhQepuO/ozljjnLxlcGuB5wjmrL3ePrqtReRZUtCR8Zqvk2+xrQ5O+YWIRz/MlbSL
IFNmtS+49+c6ihIwQoCBAHEBfShrcTfpMif8ncZ7OA8w46wkSkOWq3mnLJtEoYb05JO0m97YIiQX
WzQqzN+ySU1XMq+X24/HlqYLyOi12Af2ZpyNpo6+14Wnf/W0snv0M6N7rLSlvUq7lEkKeCBG8iaS
/ZdKz/dtLTWshRNIosAcBmdPNHnubnMvQUujw5Xd/vtX90Od9furu15+xGEeKI+PkBPP/WXWOLYG
IBgmJndCNo626fEo4clstfts8fkERoYqBwm49jmbU07+9tT4DdBaOi57D+3GTFMU0XogijY6eblq
nnPlSBpt7UicYGPI6Ik6nw+ji8I4otfRfpuD/+mC+68+AC4ffiwktQzFfrX6VERcoP+KXcD3S7+d
MgNFGc3JXetEBRTHinUGUSvrhXBYYohq07aQvhvyv3T7whgJ3uLdM1mYZ5ywk2sQ9ziRPSkawK5t
4UWfGW1g1E2quPB+q8P+9Gf/2I9/ufiIel3DEML1UQr+8uyPpSQe2BrtO3rwNo1ipqbfeZoj7yA7
1N0GXODLbOqm64LD6b4vV+ChACh29JDrn+rSw7LuC3ks7FFSdLfa594p/b3PRCQN6d9U14vXpWcX
CN7NWPpMuno6r98V2wS3KLVeEPQPRx3ZC9TvlgiFwRrzau8qMLMNDlr8CJJlaBiiR3p22UHzNO+E
gUBskfw4u6IzY5yRyfQE9mbZy1FFxxRXwnapXLqvvRDTuxF3rFccuJHxdATUbxezIVmvzl8MkG1d
YlZM1sAGH5GGRE+Vy6tOTQBjbn31EKXGbxKfAee+nD+ECBmdlkmKO4Zf87ApwXKGPqDFN71B1JNx
5H3iyVPvBEquK8h6aWhtngbokpeWvnD5YJ+Luwa1WTCLMv/MgXnBZ0ST7yut4VezLsk5i5PpmI8C
YZIUKmSAJM7JNDLWdYvpKjMY8/3Fg0CR+IfKjdeQ+HBqhhV681EO/lI2sFaXQ5er9o5zXU90GoQR
RoLr2lyMU7uHfZ2ELvGbCMmWBCC8XjfPjuiXW4bwdb6Ny+6YaK3LXCErTm1adKgCSz3NQ4VrqSTj
sULylK+vq+HqL/OoF19Y/vsXUIfqfUhdS9tAqC/dTZd4NaRhyrFLpj32tnR1ju30QJg/F2aBy6sw
EEwF/lLSHoy1aTMvjXucrPLLNNZQ9NykA0amkZbgtw5eJF4smEsDY9vWZlvh+Uo2ktkbLt2l21sr
K9ktaLoEuJW5M2PaP9LaOQAAUvMGrOay9c350Wga7Gs1hhR+nqQkOpYXwo8tHtZMdFaIyMN9NV1G
jFKp/FQbGb41nOda4JhLu19avCGXgpGWHwLDTB7YB9KHTsvIfF2a0fSCOmUy0IGxWkjObMnRTqhb
aG3AOmaGmzTJm4YSn5HNuBY4cqpPGEDYqrrS2chl5cyYydBve4ifOh83Z8kr6o4LhVSC30f9wGsw
J3SF11gWy9oUzI0+x3HfHSPdYtdZjMx8SUzcw7iOnOb/2Duz5baxLdv+yvkBZADYG13EjftAACRF
SVRjWSn7BSErLfR9j6+vAdnOkujuZD1nPWRlHlsCiWZj7bXmHDM9Z/68lj/OfBN2cangyKrVTzmh
FwhC69z2ZlZ21VUwJV+Expge4GumpHnSFjlX5ByVLoZH8aCVC8IApubLTVI4ASotK5luG2rLPe0P
h613uyzPupnaZ+hPFZ+Y0JR2mhlouNyaZfTlwCbebs04cs0msDZjg2EdbgFVJljDxuscQO4bowqw
GIkle7as8RYNCrgReM9lsMG9UpB/muZHy8Ler+fW6PIycDgzzrzcvLzO/t3Z/mZny7DIlK/e/N9l
k99G5V+f/3PWZo8FVorPf/uUv/7g1/2tpf2xuoDXzLivSqa/97f8EZg4wn+0VTH12p+i/8FPoLCi
j7Nam181fSW/Du8Fgm5qjH/EccbO8naBlAxm6T9JEpUInFpf9G/LxLrBSJY7TrlX0HyjJIzKdyhz
utgPbScnW9N4GPNhuAS8ERMdWj1koaGcqaN11GGTpi4ZjwwgW5nf4D0rrrNevTcCNWTrldXQABDp
eUu/Uj40aGNyVqwtLUS6Pq11rFYVB3N0mAlj8wjR9NIcs0t4pbugqwKvawzH7Ucs9xl9wc3QxM8s
dvEx5zy6NeD5TV+U9UZVbJZRg5YOLK7z0lGvTa0VG6cZH1d14sZIG3+WhBE3XfzcEnLs5ehfffB4
R0tMO9APlVuFxTOT2ctRG24J54wwk/boFtLLfl6uZTKfqyF/q0kUkprjx7nqSq+slyeDdQQ32ROt
1od6brclqzia20j8yVx4Hze2uWHOBgWwDZZNodhHBqYP6ZA9WrA2tmo43lIWs3hq1xjkbA8xzHOy
8vTbsEu2IiPpXNCX3vQhfcFhHO5CMd7axYRxVzcZLWfOExpoZ6dFch+GMwB4HbX0iq/F+8KJUVVX
GvFBj3rdndLpzmRQOFak8Yr0EE7ZY1Mnj+ViHK1IsI02GedLvhCI3ueym68lsuDtLLpt7VTIG9gx
LrIH9NHxkmBuBQC45ETpURNswBSRU6KrkR+nWPh6mhjnXRXPfqis5zLKH1GREARDxY0MDAfpeqxK
8hfgndCRU687HfEPCciazRZOGdTzymJiOqTRs8j4a4YWX6bpdK5zcfaQIcxN8rLBo9G9BF3A9tFE
3+UIvLgtB2JKkHiRI5eLBq5DOcOOkTWVpjHd5arhTXNBvEvUdF5Qxo8EIDs+7Ocnu1xgcobgIKIm
Pqa19RCzgbZrceWMcF5MsBD0ovcLOq19PQ13S23s47jquFHFnkiMCAeAjS+5G7pN3y/nZjlj4xy5
ng5btINjcSdMeGXxPOTYP1v1vgi1J0eM3San7sf4mh00a7jDKnonp+w5RyPvqsBgvD6f7kRAQ4Jk
kWqLjhxdIPIzF2ROTJXGedcKk0mDfCjrItli2z9W4PK2JO3dCb4nShlm4qMwH2KrmfekohAwRjlf
6QqQ1kBxXCuJZq9RguFGkB3gZRM42LmWhktkw7CvrXk4IOoZzngp22fToChXaTRnfg2R7gpB/7xV
GXcfcIW0rq5k4qnT2o/z0JgXmp1WqAgguNTSa9KoSjziwoRnpcv4GFhsyhhi6NlKQq8Lmg3BfT4p
uCsX2aLmyXUMJVFwlEX6sREEN6RThiDGnN1FxF7VzY1fk14DtwacA4CFqWHIynxkY1r1MVOi66KU
5MYq8r5U6Oq3bAb8oTcep2JungrozjyVSeRDt9vY1kz7mxwtRqt5j9mhDK61Dl1SWHD7L4n+VGrE
FrV1jqFhYOs26dpWWOjM+RSgmBduwxoxDZWVtK9o6/Q7pCwBMWDWg6WYx16vx7NgaJ6VsTmXZnp4
9dL5QafoxCvEKo6HcsVS8ehbDBDXP3+tbE1MdKtjWu4l1h42uHW3GhWOsVHT6dLM35TVa7vz1fbq
5Whw71Rh4GXX7NMUNkeOfWGScL8PedQ9+vQHfPgRFSEL+q+/10kTYz2SEGTBcjBSDQCrvv1eo2VN
IgmqEppU+ugErIbrcpxo4+wKTPjlGf+m/mbnezID/XJMmxc4E1Vci9+h9kThRHYbFPu5MyKSzoc7
ZFdU3kLucWOjA+T7Em113rSsbr/+umLdmJ6cWYyqoEcsSwMt/V3DL4XJnuCG3LO5A1rOThRxnRmt
y8U5yvh0rzrT09hOAzq/YTgkQ8tz6xQErWCaX2c/YbGcQ8HgrUuP0nFIwEx6ppX2eD6SqEL9qVcu
2S2oKZPLwmy2uTHcTnl4r4I88MxJHns7U9ypLHGFG8DNQ2CiLgj1+Tf93B/cQsD70O5p9KgY6Z5c
WD2LHRpDsthHOtDrUr1WneU6X9gV//qMvmz1T8+o1MRaWuH//Q56CmIfO5m93qtIPs9a2E+zFktf
zViEC3wcXmunl124gj6GGQKZmgOv5h0ql/C5HliX11KFZnu6QadMr7QNwPb3dxCdj6IZdpHNcm8Q
BIZbC9xzPel4HQx93rEdrvwpnuPzXm1AHKXT/dTw2u/1WB662EauacLplUX8HMQGONuUMLpmsssd
WPXnoFzu7bDfLl3Ly7sS+2g29lFUxG6Yo/UV1XSeIn529X65tuaV063zux1b+disEVuWRo316xP5
gxUGlg24ek2Fxvsd6xRUW1mj+i32y6i9lBMTKxtYcoD4o9j/+lhU2N89BcYLY5i+GTCR9c9frWaN
PsOmlXOxN9LhVrbxIac9+JtD/GBlsczVkb3+E4byyTHiqE67TFWLfekM1baNJ92FSP20rvTxImZG
9MEh1QnhUPTjGDiRbxXZQZmCPxljf7LNgdykfGgA1ydiDxGKlyyclE0155eaFj4v5ih8JtXpPhMm
pixDAKBRl/aCHbkP0uS93fE/m60dnhETNbs4pMGXa4iqyf+otnpD2KNAmrXrp6qjxxc/wydPN6Q5
XA500UBLzGx3GVTMGvRxQ6vQUGBVxFJzWxZ65Eux/CagdNW5nF4UrgVEa7Qm6zBCf3tRSJBc6R95
sdcyNgpDBDgr7noqeCXlO0ecgZhyy8tm+5gbZuUGLb2gRcuvsIzd25j1fAVs3HYMVsOEqZVeH6kP
Y1IJj8kg+LDBPAY9ogVGB8fI0TFcN6xE5CmUnpXM96o+Pi2tuomt+N0kqA4RUNGLU6ZdGqn3M4XY
pgqiaieycedU423IgHeTNNyfko7jpjVB7ztgmFBcw/PRjeXeqaAX/fqu+sFDwjtj/T+a7uzeTs7R
iOIj68ah2I92ARiF7Yc18nEkCoagCn9zRUAZfH9JEOoQw2PQ6bS/eyZriVhQl32xb/S28LWVpGEH
yQEWz97RuD5LyS25oCHYDDrLVJJQAYbZpZlSAPagkjdl4VQuXKEaH+qSb2hvkRA125/aVCOt0r7K
nLwls5RqfypKQZpW+5Qny+2UzYSYrS9jbrNQpI/BuFapSFOTRb2kPeolU6m7lKv+0CX2FiMNABju
GtykTIMYBLlOkx6wvPET6Oa3VdB3m2zporPJhqG3boKCYiq9sUvLQ9GPd3HHRtJOgTnRccLQt4x3
DShO0j0c5DfDHd6S61qJD0JQrWm4HOMinb31XxRUcoBk1huy6oetJpvWXx+jdjKOpTXemdjbUHyT
SWpju3CzmmoJ0MjlVCN1sCr+dqMYD3Vi8Ih1EFIcY3pqus4b+5Ucl8WX6KRJ0Z4oxYkvekii4XYU
0nRFCX6lwLk7JIclr1fjNg9w12UHNsU7ZP8F4tKBG5Onwxy7y0wzPkbtWBxSzTgO7YCotJlp9Y67
aYVSjTVZHwzIj1knH/QGMstv7twfPN7UOnRJsWlxR32HIJ9FAlTPyPetBX6nHW5blfce9gu2dzzW
a/31stUuO0dDJk6l9/LMFxEJmCNd0Trhx+pceGlXJD5aV89ezTZe1oUgCXW78AH6zXvsVwobtBTt
fyhjvy6y8Im8J+eyahwEpiHvRYiQzkXBO95dLHHUFdaYpJvvB0G5pTaick017t0p7FL8LFTW2DJ0
3oeRKLkgIWW2lfR33cAK2ujdbWOzJXV6uq59fyuNPsYwT3xr3KTCq8flPI/GuySg7ZdryoI7eH6C
FF5tm6q7tdgd7NPYPA68RNhk9ncCYOJazXfWt/frvx2233XYUFVQBf9cO3L9uSjobA+PRfz4psP2
5Qe/ddgk8Wb6GmmPRgD54qoP+CqstNU/QPZqmgO4gQg0WmZ/CyslChI6ckzXmXStO43/VZAI5w9K
cHZTSA2oyCUFwv//f28mUO3Jf7+WL3xJpn5ThyJREeAIVSwkRHud1huUmwDoK3XeE0LD0gRTAWut
AbrySFeDHT1vPJr8eR43+XbszNrZ6G3DzMYuNXW71A1CSgaw7NWZO2cG7Q3DVFD9heSQOE/V0AVX
o2myLM/sQWlfTdpmyW1DQxDQtqC8cNEtZqaTsSNaTfGthS4W3RtyvfwmiciQ1vTyvmln3P1JHR3R
4qi+pSzL+0BXBNOdzIKn5KhV4uOZr9+FaTMVe7LfAc9rk2o9okIxC9iz5epepw1Ku6dy6LX1E1qz
qNjH1hJ/ViiNnkamRZcTP/NgzGXSe47iyIuIpCc001bLmxILZwtQF7mNXyqjce3YYXY+CCe5isuo
u2R8ruy0ICGJSw0kfqRumHwIE2QoWWEyrBq10J2QQeOMMsmNyXNMYA5t9M2QGeI9uHSBDcbCkojS
RT0UZtj7hWWSCaPXoY9qx6H9J7XDuDj5dacIc0uplt+oS1ZeJ73dXEWBLfXNoKbFwbDYTiU2s4d0
jJDw0YzpXOwjlyjrQ9WfLXNkFUqxkKNrVf/ULKu76Ev5wGS8e6e1bWHv7AZWKWb+JISl09vprmh6
cU/khL5NemEDUQ0xdA1LEFxKgtS8Wah0XUvmboYxtLeWiS0OtxU0ejqn6jOO/MKXuXZrDdcMJkmz
GWW9A7hwLUmwKFcmgThqStt/0GCIvW9wFlyBQzNcDKK+QnSIawAg31gR2j1RTNnByZrgwqmS4sZQ
O3kJGO7PeJSml5Zq6s2I6LYFaUrv5t6ofdB6+X5Uc1fFH0fccZLcBn2tXvVKa3nBJMez0Cx3aSJs
P5fo96JeLT2kqjkSlaEM9glRq1uEBemzM45PGlNKOsgSBxZCHO2Wm5ypyjTVZ+gbc6AhjvCZ+41e
ShHkmYVxU3K3ufTZz4lLjjAj1aYHGvgBxit0kQmSXQQrdGPMNp+yBdAQ9vSmtF6LaeNGygNol/CM
sWt9a2QVkc+SbBrLbmsvIZDOb7Cju5lsoqMY8EsW3LaU3gCEduQa0gGi/l5NfyA/CP80fNTa0y0G
FWMzhLEsw50p8znU3kONn+Jt62ijQDKqLZJuVzJGYWSj751wCbuzAoXwna5DGnpnoIQ0JBg6YAf3
muRe8EHrx+dmo1o3nR0F0Z+TXCAZ9UCmxbZwSmZImUnP1NZAGDv2rP/pkEKsbrJEawYXiQ1jZKmV
1DQTzoHkbCx1JL5ZuSR8mwQ7crFrSqUZ3g1xLMd3BIL1aFvDEBPYMRXqkHxI065ZCo/ZXEHdHhns
UOfKdBZvaPWJla0nVfgDYfM49jB5gt9IlTLn9qTzi51tXrQw2mjxxNe3x3nNk0sKwB+UDl0a0nOx
5YeVctk9WSnxc+YHzpHTgwXuu/IQd4UwJlSg0Gz4f2aAE0UtDQXfs9p3wV2R9jQHVbRN2I67Rg94
sLTJf3n9/Pum/s2bmq04m+ifv6jdsig+P3XxU9+9fk9/+bFvr2ntj9XBgNOfZAOMC+u7+Otr2hJ/
0FegxYfHQa7DMN7FX/0PvKa5y3mpmxDcXt7ufws9Jag2m4aZLYwvvol/JPSEx3a6pbLovzGqgxVg
oR447UvRuaFeKONhX9Kd93Q0nX60FI5rdN3DbKafbJ6ATVWiiCFzE/ET/r3NhLztABmsctXOvrMH
Oz0oWZeiwMsuBluS7k7JqMPh2PACL0gKZPA79xK9dF8sW0mum1eHlcAkWzvbylFo6psIq1C23FTB
oHqoL5jMIYDztdqaNkyxW9x7KvgWHJKuquKYTNL2Ycicu96IS5DwbL5MI/lkKpXqZfD1N6m2DC5+
iOasGpoH8vgqdzEGAToI2U4eWPe8O24ToX0aGg5vGsz5SuZAYQdLtCRB2TL1G7z94PYLvo9ZTZ2v
NvWDiSh1060k11Hh6xXh2q3CyOphFj1rGhvGUdf5QcupGRy8Zx1NtyVJn/VUmTamyaksEQl6as0v
zSAlbCSkU74Cp0G1z/K4bb2g4W8NKp9hqKTiR4EONCTCBJdINJllFkJjQWXCsEje4D3r/PUnsR/a
m9jp4YXqKCDCmVNQZQITYKctN2GZ3ThUnH7WcsgsRDtoSHpoxSh0v4epxUbXTD11Cd+nLcVDYDGd
c8rieS6QV9QCRaERQJAZsQRCsmEHE2TY/7vGuUO82vn40yuXRBIqNnbLW9nZyCBIG2SC6LR3Ab0Q
kMNmgBUhW7YV4H3aBZw90XLQ0bDObE25e7lJ4po0i1nWrVdZ3AfaLFAPok1qVOduZIEH68Q/mGnd
DOR5u2GSyjOhNM5WS3BClmE+HSwHWMtQrXcRokqX3g76OA39XtnqvgVryDUDc+I0cWOhZQS9ZBhH
7udn0gPWriIfPRvjT7QGufYL/0XA94T0mZyGsbNbzD0lP7OWWESHEyMLAu+SMBjHRWj18HK9cwzX
lF7cVt3I9w2RSW7IxOTS11jgetPODiodMx5y7moUZMhuuTtti1ulXJ8FjAbz+yziP8lu+ITMhus/
ERA0VGl87DldCMHu5oUrPxJouEEmERxGoJ6XkcXTwdjtwWLu5DISEjxw3Ew2T+PLySgqHopR4a9W
af4pBxjtB6pVH9BAGUSdctNmaRsc5sLRbvM2qVwdOxM6DQZRoquq7ZKjy0afqHp5s0oi1YHPEEbt
ud3SlgqJUrvAkxu7WPZ1P7V4KOdRXMRjUoAcLLnLwJa6IHzTS1vnQRUqC4E9RJmfzmHmg8d/Bn8c
3wwR5vv18ULVu+xVDfLZJHEZ9fh6NmWflLC4uNwycpjrRmqxm7A2wgxZH8PULt2Xa6swdSO6tLgw
h2BdQrgFGGwBlRs5Ny93+cJMbluyDd+1RACg28ycLfafzBsVbueXG2C9w3nEb2K5FDvmcY7rDDzf
cnGW/ctl7npQ/F3DbTShIfCHRAseq9UYaayqs0XhWEWvKfuAno2bGPGneOZfRi19DtewSUfw9BAe
EyMP6hyAjlpwUJu+uLBidToak7Gzx+STQpTwRrHG4iJI9dTPLJ6IflGVfWjwnDLR1i5mBNlby+Qm
K3JRXCgME92lYPmykvyxaFkcyJtlXih3TpS1aAgmfpmG0hleu+kyBBBe0xgto9q2ORtp06IeZqYy
ERELfdsQvpIxKLZCknKDkUvHdsLZBb1+E0Eh3SFAmndVx2JSIfJxoXfTfBr4CGOv8RRZjLNyeFj7
3KLl/7I26c4EsWN9aOH3oYwLlTt+d3RtNNwSRL/c6POKNA8U3M9dub52aKGRpEnj2oy5fjAAPSAe
xcUEWQ7PLQW0NDg1M0/Ay7lmX5x6KfyI617jusoCm5acutZToH1uMmnUeKaV4BpgG2MgVEY7O6if
a3hpVt4nPg89NWDMeiKVLN5qTfNkq4rhF+tYtayt+3wdtKZMXJUR7Ns6ghVgxA8A9OgdKtjWNY+t
gkpG60gtWnyZ8WbLx9TI8oFxrS1BwNhrb2hZmuSTnpSYwavEQbyv6ndGmGbMacYquZzDtj/Eo8ol
FCogqE0QkrnoJyoOIZAz3TX5FSaYeFPLQmvbMCkDvpN2a+Hp0MtbZFQxy8cVe6Dn+Kh0ZfkXQPsn
SYZovwnFlD4z8VcWlFpsfluX5X/cd0VTbp08BSK3aZRaIOFseOYTZq0YKfTS0zU7uHTGclG2xF2N
7THVI9vCGSXbfN/NS6c8zKEc2O+EQ3YRRI7oNk2TaehY5rSOj8Zg6qglwBgrtwV7wENkmXevSrHr
L42G1w2I78YdFk1HYRPlY6kmQ9WTznTGGGORZdPvrXied80SPccpLxdR2Hd9gwLfAM0FuII7/dfH
/a4jvh6XGbGq02XBy3Ay53NmqaMhqPq9Nr4sdjyDIk7/KkbG1Lhcnn99tO+amOvRGOiYuiSkEnTn
2xkFKTkKCcRFv89mbpC1EnAgVqBDgfn3cqR/NwG/2QQgFqOz9vNNgPc5w+vVfH69A/jyM992AGCX
pbM2mOmDEb6xlvnfdgAGmwOLWp6Mia+Ct68bAJpx3LrsDlDzvnjAuH0BSHYRRiGCPqSmMS40DZJQ
GYf8kz4dTb+TDcDa/9bW9pYGnQev9cktlCbUROw46/1sztEDXtuigi4haCdNgMDdyWrgG1b1fJ2V
+jK64LeowC2HwAi12iZDDKuCCAftIYj7HId/kZpu7Kjj56nDBcDbHYZRAHkgC7vrwlZAZvbZx5eY
XYEbExIk1lpaPKEP/x2qMicx3gfUZO+SjhceeX/LMUuMDgUd48S9VbeBdIMEKCdjdmKOSl7uigXD
sYsYpdPXbM6neuVK5ciMlclIdiMfjhQgGFNntOSCM/b63S16VSJW2/hjgtb9Ic5y3j91weisRorb
A072q3WDUtltdbVMLBL51N7AYPkLNTFfMuCbapF+w7Oebh0HEutsCGWTUP3v1DB9rhoR0xB00M0V
Klsn5uXLFsNWta0Xjh4N+o0ppnW2110icSXNR6fI0Ow7AgAuaQOxvZ+Kd2ONInfiJYCQuBg2aBrW
f+QXDCUvpF09BDnjpEXrJvD44UcK7DOzLmkcCHHD+P5jbVD7WWX5biKI+UOaUR5VIgIMAVMVggRF
XRwXLrfg3SQCP7BwDKeBuX4EOF8Gv9qpJ7GzFku9EqkCKgeqB/nVTnZfspm716AR0TGjVKIdJrYm
sgP84h3oBzV/ZqJwzbx72QdSOXTkjz+WUmvuAN4PMB8CwsBElYHO0KvrbDT2gb3AZzSgusxYCh5k
at+ZbVzuyolJkNbO4QWdD4v0eUcj88m0fUzn77OlUsg2F+N7wB/gOvOytShRWpJIkCc/KWrdFC7k
GXHTodY55nGNcGrUo4nNSVQvPvGa78TaLRFETEeeXgo4cR1eXDtAIS4i0w14clDeDTFqeFwHQz7V
zo6ssQpwRqVpFAhzSW6nYW86YjbKo65N/Tmdo46pL0O09xZBcucyN9WPki/uteSnQNeC5o1XOS3L
rUYvFAINhJTzca6N7qwkRxIzFtOfZ6UwFoVmaYnpZ3as8TLTGyRHq6mNChCO3IYXvlvlifbu34X+
v6LyY6jlZf7zlf599xi9XuV5864/8HWZ11bQhYFb1lZNxihibbS8Al2wrmLbhdu/4rWxRr1q9GhY
jl500N8W+BV+QVdIRQ+1giP/meD5Zc7yag7Da4c5DzNz0AUSg9wp4QKDBI7D2Z4vndUpm7pUlfO8
zc3Ruc9zAm7TaSLjbAjD6rw1JGGy8xyDNGTw95Iu2tTEV2CbZEq9Zv7msUYI5jwb1zkheSpbVrq7
ATxiMar9wK4oN2Uw3irWjPPQ7Z0BLfj7KJicvNr3uc7CHI4D22A1C5QrJ5egnkuwGeyfkYaX9jPU
wDnu9yOKsWk4Cy161cFZYCERQlBq18O7auAkv1OK0lp3G5Eu/TCBIXnOuQRJDxdoclUOy5NSwawP
cz1cB6/LzGA0lxjixowgo5wgnNrSF+GO9FTvilwH2QvPF8IMOo0MAfcn0j9jOPyyAZGQR8nNBOyt
m5r6bIGKvIX33z86cGY2TZszyInThi6SmhByWALSt5iPL5ZeHBKw2wb5Q4DN2fCMozrU57q15IUG
lBC9YhSmg3KG32UkQwTA/vxOmTX2dh5vkSTcBrIiPXung+Xud0Ogwr3aa2oIqivb5Jh80unWzIDd
XFYAmwquQm7oK0zk3xXhv1kRsNKv2RU/XxGOn4fHv97OaL/8yLc1AcINTx5eA1yRLyXe/64JOnXW
q0WArQJx3ugN1tXg1VCW4pH6jHktIzYUL+hcT4awvxrKklrxtthjabLWw2COpRRC/bDuXl4JzaJO
TkPRVOLSWukm8yjhMwpcSAhM2FHjh6prb6pKiiun1oA+1oNPV7BFumdn0MzaGg7NClQxoiVFTZLB
G0EaLiSdonoyPKIs5nvolkBZVjwLoUzMS16YLSwE8FuqFeUC7B6qS78CXnrRlh+KFfqyNNBFCOha
WTDpsnJhAI+M23iFxVhNwoP7QpCxVpiMiT+53FRRMqWIEElk9JRZYPSbGT9ueb2P4d6R2tJ7U5qo
n5I+w62WzWn6F9Db+ioOQbJsxjGfrmCbtuGG8oXvDpEZuUoyxal1Vs6NXLaLhhZt1846fyqAb+oH
ctbn6zoy6vks5P2MtCqfJyhifECEjQERVfT4AO/d6HZV3jhgv4EVpMNVveI4EpRSHquKHaIUg9bD
qmXt14ll7SayXMI9eYvTdWP3aeEpspmAAMF8e0/frbOWyhu/PP2BZsQ9aho9FNbONiB/bK0GIwg6
bIriQnXTdVkRX5aYbmZxka1WoiipwpqKBtk00U6pHyN6JRihhWjQCpKbIFY2L+kJNgRgTMhpPUj6
13kWNw7d/5AZfWVXdrgB+ivM0CVFKQmuAliZINRLrQVN0tL/4WT2AyPfVlWGyAtrFcTvXm1HgCd6
A6nQo+89rDeOteyXCV/oVplQcW9SXkfo6buu7yv1qM150lHgNDB/RlRaOCjHVnsIgwjR54cppsvT
/NWNdZfnuF2WJQtu/l3w/psFDxEfq9LP17tvkZb/KZ//Q4hNn396q1D58vPf9r2wrFV2uzaGrpfB
F0vpt32v9QfLHNJazPrf1sVvG184Jo4k8h2PCOQR3GivN75IMQWR1ySSW7rOH/2jtfDtUohJlnJN
Er+42qVNSqS3S+GsFQAr50ndp9OKXnomNvBqmoOzxLY9yA97IKoHErh89hIPGgqBRLS/aRWt08Q3
CtP1I9Cgwj3Jd9ZXltmb1bgklLOy7VDdl82sHgP5MDvVBQ+IDwU2TNGuqF2NXgS3FnqU4LJiGr6z
0JD7o/5BMl5ZInraCjGLi7KJS2SHDs+5pR150sEjG8OGjqKnDIyf1epJTugdSwYQBcad9GPCOGT9
11lK5B/z+3Ypd3GOxUDxZ8PZS0oNaqjUvKDLX8ybRe3oFyrQnYWngmGeRXE/U3A03BN79OYbTGYb
7PXnYT+CJSE0QXaAPm2s7jEYVPY09C9Ja/Tb9EIq/Q2br96fihA1rdPdmM4HTSh+G6KrafkE7Go2
lLIuvS9S1JwNISZ+X2beALS06dPbSYF9Vo+Nn7Y5isvqI1t2dRdn/XXYWrglik8LyskuSd2ahWVn
LnyMESniRhTFUz5JFU0G2NBZHZ+KFddo9u1F0Y4471TMcWbLwRaim8VVmCeh++/i8t8sLpqmrk3Y
n68uW9DF8dty6uvPfF1R0LXxK9gWUU1JemOvJW/WHywypoEOWWcn9jr2DGCginOUXRAfQNVpmP69
oujyD3ZqLFHs2aiKmAn8kxXlu6fZxB6Ex8MwqK2Euk76X9dW4TipC+/9Hl1VH3aM0pw8d6WOtlP2
KLw2ltEUF6kJQsBzIoYrr87VD/rdJ51gY53gIy/g/LCXpMI7WUvqOlycgbiS3djrg2/NqJu0WM+8
2Yrz/f/hUIATafPhoaW7/vaLNiIZNC03uh0tnXhH8AdAY4ztPvai+v/wrTiVjlhliYghTurVRZvS
ihWq22XTxK4UB76HFjl1u8nqv+xy3igYXw8MKLJfL8YvJ1DwnSRF/5o/dfKtpgFtf2ZwAp2YLKNh
1m8QppnP02B6YRFAdSzp8K2Jjm6lyvLLovDTg3MP/uDgzBTXuxib88n3xOwfBKLqup1SSnON6Iz8
QpP1xT+9cAZ0Kp18CVoXgs7z2wvXEsPZDnXQ7xpHmg33ZoH83Zhqa/CTKgeK9+vDrcSXV50HzqjB
IIhJyAqGodu3fulXmw3YjED/ta7fMfLDLpI2ny2hP9thmdO7ykkSIk3v10f8/jSyv0V0iHZGw2x1
2ssOIuaEtij7HX00sHgIDblYTun/+ijraTr9XjrvawfaDWPF03xDXMHUDnXa70Q8wMFQlAvmLVcz
bBZ3UrFv//poPzqLr492ctFwyod1aGT9jtRWjeiMeBMO6N+qJIXKD20TuWX66deH1JlwfPcNbYsy
S7Bv5YY8WcrmKCUNB/YLVmtTXslSZvehCtLcLBd735chjfcaweVsuzUbiL/MDpx6ZYh9HzblbqD9
4vcTroVmtKqnaRLK2WziW9CDroZmxmbMikJ44fXym4VJ+8H1x9pPZDYzFUv/7o6zWzQIZcdjFI+9
xK2xJp6iVjIGX1EE7fZWo5tjl6MnOHu+nk3yo7pY4GA0uzrCeBVuWIXOFTjXr2/9nz7gxg8/Guvz
+oRjODi1eCVOZqaLkXU7DOW+Tu6BB6l5cmvb7Py2Dtv3UywSVyVYBPR+thSHqUiaixZ+JqLiibb5
sEY6yRYy+Fyo0FcgBgQFaXV402eqLr056uainNFpIuwRlYI3EpWEFKNx7vsxVu67wQ5wZse12xDc
uAWnQnqAaGxqnenQpQ3pkUpG0RQYQNIz4zyS6ft+tJntylmA6V7SbcPIBnVEd1UCsN7XSJwpHxnp
T0EWXKjRrP6pNDU72wJzSWDMz+ksbjsb24JjhemesLfuit9cbH99t37/gMC6oTDgqZcO6TknN+vU
IoMwqO52cRsdFXgpLsGaZwgu7wjGq/y+z7V//EhyRAzlNCHXjYhzckSnmWhrLmm3a4LgTGvlmp/1
5BTyohGFdFPHfPj1N/z+3Q6lmNUGUT95FXJtHb1eSNsQEDfXptuRewU8n3D3s7DEb2fjmPF+fajv
b1NsVfgGIDwCxxArC+T1oUJSApJxKHkL2oNxTjaDdlaOvfWbE/jDo0jTpkwRmBBOL1muBkrejZxA
BV1vs6ktR9kDaLWvf/1lTv1ivIH4NjbTTapFuJmnFr40VhYIOEwYp4m+Ln0KYAGYfz2zLUpAfa1F
ScGNT3MuPDT2n40e7koJbe83H+Ok6/byMShhGARpuDEY9b49qXVdyiUeLCBFU2ah2nKybTAm3VaO
+GJRGi3yTCsmx2/U8nNWjtZt2iXjLjTU4TJfFnEwUvA3v/5Mp53AL59pje6E9elQs568VkKpKEoQ
iXZXhH1xpjaG76j9uFmKrj4GLamLkdVXH158YlmtzFc9fAvXRJziOXaBQ7HIPmcIxI+pPXnLMn7s
E0V36/9h7zy25EaybPsr/QPIZdDA1LV7aA/NCVYwg4RWZjCor38bkVXVyUg+cnWPe1BZKRgBdwjD
tXvP2Qdew/1UaWgoXQoyMk6GUzUV14bofldc/PwL4HLBY8KM/AOT+vc7NTJlWE7BwEkF80FeEbzK
wYkfE1axdUME3SZSUI1K3+t4Y8nyNCXzW5D6D0p64VE3xKaQl9BvE1GHd/Xs1w+BM3+bYU+f7AAx
FdS5CcFjZvCu6IqdTNvmN+WRuVz2H+uIYNmw/OcbfFpGhq7gA9cT82/MEKdoDqtT5454CQ2x6Raw
mI24GxOjIBSQaa1qnPI3d8Fn+/1fdwEjqaXHbOEl+vS4BxNryeRqtUfxT8CPLgL3K2XVre9gXgSt
9E5I4vhMrGXyp5LrTvfxOkM/jwOB3KA+VjtL4MGUJE6vYIYMREtYulknHHDP7J3suiw2v02VabJU
+vc+Mj1XZCTcG+EzAGR5MHtXXBqAuQ9zXb+h+bz3Jg4UOx/A9FC5vznn/yzdgDcQ9Uj0musJdks/
PokIKvw8QpS6b7PiuSKgmKSgjTGLZIWMzv5NnfiTZZupHxxd6voPMuKPB1NF7iGkMtX+A7eTBtjY
TUbyRLuEvznSsjf5dCdxJJAYIVhgsjQ+PcxtFOvGj1zuJBk/5MScPWfFHDEjmthNuFMOnEx4EPci
D6jKrxeSn7x9PeFgG7MZLy6i9R+/ZBcD8YsyofaaBNaoC25Hvz3jCvle+N1Xtrze5tfH+6g9//Fd
XQtxnMWGGw3MjwcMe0PhPeWWZRtenbVN3TOBXJ0qhCl2P38TUflQpwUJdlNDceMgluyJltwsnutf
f5Sf3kwuYi+0/b7zD+l8qgkfSnqe3wEGy0YswT/ABumupTUd8iT7/uvD/eSlSdw7rdQF7kfC9qeL
DLohj7GXcZEnidq2IZNt1kHymz3iT8+vSSeDO4nTu9gAf6gAMmXGNcYbtWePLNdBPyabvoL06kWB
cRyUzdPZO9iMpxYBR4QVmG4AkJreuJhnzDy//s7/3JQHjKyolhmj+SgzP13sAZfVnKicD9MjaQTO
Ge+UnK+mnvyYGAPrulElkF6/s1Z1TnjUr49u/uwJphriZFO3Yzb+dPgOv7JlV0LuJ9NJvjY+og7k
0HF3owg1Zojk1Z63JsxQ+CtjQru96r0WryIx8WT9kS2R5Mitp+GqT2yUmxbzDXPtxq56//Xn/MnH
RC2+0KIXjAoqsx8vWUI470RSYLuHdCShZ8/91lFtuF3yHH9zSn5yKNwsDljqhYsBqu3HQ6VAZ5tW
+u2+m6PyO358/26uEoiEhif+F1+LGhTkjre01P6xqjXI1bsmwM3nWqm8Q13h7erJjy4y2TGU/U+j
8fav1ePvvZ+fLGIcibYIJaJPU+vTPQ9LMSZumCOlKNE2ERK4e8IsrC1vt3klxpIWeZ1Mv1k+fnoq
2V87yDeh24Wfrloci6oLGSbuJ2sxNbg4rNOstDZSWOo3h8L0y3X5tGpSaQhS3JFJ4Bn4dCcHuVPr
eDa5RRwp2p03TR2RQVDT541bRlWx9qSyNh41ebFu7X4wduwc9bjFRWiXdxhrebgw/s/hMcK7/GQ1
PXGJssoDvWkK/Hdkh7bJWw31+SqHLa+wPRQooRWJ1ejl+ErwPHFuYivpXcBiA3P06YIpYrhPJ6a9
2xqfYca8ITEfPA3aZUPQt4sj1CzJyrTDJrFeINukJQlHNEuYJLODSS7GRNrRRqK+SB5VUZvTsajo
ru2T1CydrSEa81TO42js4Wj26totERtfOeSER3eEWRXVjn82hl05SJVjB3Fg4m2qvHfiKwA6rr/R
rl1nO5yexX0PACc6ycqoD6aE27WaYmnJVZikT6VCerMagVRmRwjpMWYOXdf5bsqJ8N6WDePKy2yx
1CMRgdRBCIkiG2sz9i5RzshFInGBaTkS9B3KhozCkuSuhekWWG++iuiX+FE3rucAOfN946bE0tWd
yqbbIfL7+yp14JJPRhv6ZwE+Kd5qEjz0kSJ23LXBGKaI32OyWPFSzjCvFYzwCs9TvS2ipf0nDIup
Uavc4DFL2mI9FiUpospJeqRvTeOi3Nd39Hl3uneb5wh22Qs5euLcVd6wioiXORhEfW/tNrzRxeKN
VbsRI8o58mmiOkm8zckz31tOji0yzJlr6f5k99OAYkC9ZbmH11NjW9TZaO9K2353cPVumTghRXek
v/fUILaE1sGvDucaa44DXAb15oVymvGr3xFd42hIZpXfv82tB4ICFv+K6IyVC8xdCA+PrtfeumEp
t6ao0luSrOa1Fql5EZRFcmUPXA92C+mKCLmnEYjU3jXMuzTFI8p0EO0R8G+SK3NNUYG+sOAtsVHK
n+/yYjy2nQMFZp5c/pLf5HSXxsGRJyRV1mYWebsdOwIksySC5Obn5cVgJxvkhMEtjupzaSTj1hyC
ZIcFYMYF2+lNZGGvnSldz1FcNF9wcIjLKvExRXV4e0fRye+e0VZro+ubDVKBYo/A013QiATpVNF4
tEVqHdXkI5Ec+xOCxB2hYybJMdNLCWP8pUqjA0qp+1RPL+4YMUoUIY06Hb2UBDJInsAyOPbar3a9
0UYb3HIPeRgQwxsBoPPiOsCmQ1JZgTYVMhke2IR9wzmVRn/bxjI4K82YcbDVZTeBeC3GmfAXo/qm
oHgfArtLD+S1loeqDPrvjur0akoHfLWbvE+7eVpreH4zOFgqTRlH2zoNu4e8DpJ5ZXHzPJeIoceN
37KP4GXKIpExbXxFW5tftwN3GYmCuKly8yg0xEuj7mpkqXNwwd/U25EHYhsREzypy2Aa4kG9Qpj2
FUGhZNAO+WZWlnw1THsnshilgwHArtn7hlX/OfqkuxzsvLAgRQfS71dTzXz70iAEM1vlfiBjBCa9
a5xozwry1Oo2PUjJmVp1eVVs5qDsH8Bej7dWkRGBU1Z5ehwykojcMG2vTWj0OyyYA1zPlmZckirx
1RMR9ST93QZ2gSguoLvLPzv4SR4ul7heZ4Ob2uijCYhw+jz6HtLc12uqALzlHyZKMDjjI3Om8rts
oGpDcVbml2r05YYtmnsTwjd6JbEXpDKc5X1HxfIQTE722it+z4Q6ZFt3Vnuaa/bT6Vg5R8ux1TNd
uEXorIj37HrNnYABqH1J4qD9s22cfJePRvtChGt6yGTUFUd77PId6bTq2a3bif1hPQwbzPsl/JwZ
NDnhs4a7zgV2stgjPTqj4DpqAM8bnxbyll1pKHc5+6YSbV7Nn++AyDy10QBuH62KGazCeDFa1MLB
3FUyGjw2VVIs96AxnOIwS+6JVwWa4Ett4ULvGuMJmwpf0W/yMLmIrZmP6uX9U2+NeriKyRC4SQMo
D7XA2VdjZbx0EmSSjd2ke0ek3n3fAVNaUYm0J69JkptsUM0XWnfo+/ravYklj+q2qksURJowk6EG
ab1HlhXfFEXT++vGTdwbHqKWh4qrSxO+PeVl6Nz4+AC/yj6Wd84szQeVcr4/Yk/mCX9VkHBSyb6d
LgxuzbvGlc1Xd9lhritvJhk4b7MUx5SbHtyx5Ncaerw1pdOePoJU5l41XztSLV/6hPM6+34L4DFG
Mz/rhNPaVmV0Qkw1oX7v1Hs4KPfGmVsDuGgdxjdj6qYN9S6Cp3fIFw5a78YabGgUNuKe6dLktYxG
KWRabuDqRXJZJeSXBQDfMZXVwnxozMm9Sd06emy8JL72XF1/8WIMoB0cVLiqBtjGVR9QRLoaI1nc
BS35vCLaxIbuLyRkzAMRc+Mj4aysi3GUHj48q40w4huNJhyhWeBSgVco6W4cuy2OMo/A7XdQyrIN
iV7RKSmJbAGNhJcyjgfUWNncIGqYec5pY1XqGVnr9D3we/Xux7BAo2gqjqbslrtcE6bEzMVy79My
6Z+QR2h/PdR8yMIV+TnoZPNmZ4l3b4QzSQ5NNSQ3k4fOc6WcSr4UCxM/8JR+Es2Yn9PlclsyCi5d
HIPn1uk5UE46ROj7wgLSWSc3juKsBXBKb0VsTGQLQFM3Rge6P017UhawYx1bkWBwtAd+Yz3nZ0r2
8TEUTGTmoUd4D0dJJVujTKbvfkObbx1poqxW9FsUyR9EMlek8NSYmZ1sBpyYGl50dhK2XKtGK0Ru
cJBBMSaaO2k2WsnS6zncaaxZyU2RZ7W5LoHG3xp2RhMX2SvXWqgg6Y8egPVqHarue43lAyKEKLN1
Ww7td6POzCcnboYNWBPzG45ordc8eu0dq8X8vbayhmggC/Yb5mFXf7NgiRMR3eMKMZqG0+LxJld7
MeRkSKItMh9mqzDOYSdYzXyv/zY2QXvXRRWN/9Zqrrt+al7HLGrvzC6IbyKvTfdEgwRInQKbnOkk
hJYc8HxXxKQ9tzgixJ0kApY1vs5LFykgob1U1P4Ve+JoB1lNsoghraRv2tmagbAdfJnBiCAqbuJ9
XxT9wfFKLg2vzUsbmyw5YH6c3oIAbnYNZvJH2UDBWgxpXVzzr1TTNJuob+yvbhi7O6cp5nXjAKW1
7BF7Rm97e5PztWKi6cCakjyHnV1OZ1IPxluKkGG1ZOc9WUXsrAujvu9C54o4bYy2QqTsZaQE3RVm
1y39H6ETGJplIzls7t2IoTSvE79k3bBnxusiNa5GPPQ31eRG92TKkx00pjpm0S3nlVkxbGwxJh3d
tDv10wSCmGfzCq6zvKxiv8KMi1KIUp8SMGT8Rwv1LST/7Ai4fTzndW+/96S3takw97yd+Iut2m3l
AfMbO+diHDPnmXobyBkR61/DYZkz1UTu0Vk+tlHtMy1LKEh7sqKfA4Lez6JKhp0/NgevLtpNOBhk
X6c41oNhfqP/V77mJfYV3jmcJMtwYhZ6djhrf5qcZJ3luTrmBhL2PjLETV46mEu1di/KSI8bohrK
O/7GpykfGQ+6NTyWujA+a8VBtBv5t1rg06ExjY6IuLe3MA29Jw9WEZBk/wmySLmnXQriC9cmnbjF
KlKnQ3KVBjRuatM6RhiTviYiGnbEyIp9hxV1E6Ta3gw9D6NqEvLmclqF8TR5FxQXznPmuPvKHesd
jxMLcJ2xO40hJ5EWG4bfe3jYz2PjmNdhGc6oFkrnoUnGbE2ovbNzWbv4auThmK7v3009Vwmeztju
fOpCYOEy3hLK03ybGTURqEtUwDUQuOg+hViWYqWqGpY1yC8EX2QKRGcm1wwQiG/AKaTh/qwtJ87e
gJ1jykY+1+Vtka1cx8CulI13s7Ceu9QodzyKO/D+WMKZsVGQ+fq6dNzoschrygzCmnOWQIgTQZee
A3IDNnlpBxdqwqoUAX5O3AK5qC3dm7JxCUJPhhDwU1XMx2mq+yvPNXjtEG+S88B51amJx+wGYmUC
JCJDKIoLtWJbWpBlgb+3HvqrMOqyl5JAtj1MrYpXzljzxoLzLFc6NcbbkAzuy4lm9mLRh+O20jLL
TxCyxdn18ZBl/niI+m7dByq/gt1dX6gKBZxy6oLhKJBI7LHdJX3faeWp7GCORvgSMjNln/Mm60qv
y8Sd1y2pkOvMrxJs/n1nvoyTQw6L5X81Z+9bRMrFFyrW4kuhSBXJUMg9+oVr7Oxex9vO1+Xd5FGx
FJM0GXqH3byOR9CQlEPjoccPkJ4Mux6cTe8L5R/8HLgii4ZX3xgDiUwAEP36hvYNRmXCz4gB1QW4
X+5RN/tSloCQrDYo72DsgJBKJxbQDPjlO8Fn4mulsuS9jcQMK8DgF7aoAE4ucuh7fLDB8CKpeLhu
KZucMiEKedUbnn0sGqCHMyruV96W9M7mwrQ0TX/+Ux2l1gP1MTvTnMj6U5yP6r3M6+5daUUTgbCW
8nsORDYhsL6LvgiVmV/zhBDFVe2QVaVIm/9i5cRnQjdNoYc1c6TeDbdBm23NfYiJLHfJFW/xZ5DG
gfNi58ddX++ccKCjoceE2yOxNAVOXRX1feLp3KXGrKMvxPjxM2EzFhJAZ5i7G6cS3EaVPXX5pld8
ym2GbRP5KCotn03MyEGz1KnURTq7HftGUfVmsh7IJokJBTP5zbMRjPXRGWg/bhKito29MS0lQMeE
FMbSSNZelgin2niQq/S6iIilXRkzr7p1MeroSy/7BJ2mThdsR+yW3y2tOapubaLsBpwJX/46mW5v
xHpFGKEJGEAJlGm+OY/1iv1EvbdDN17bracAbX00BWzTqe5d9GNEXKUZ7R6UBWTbw/QlutWkC3Rj
te4IFtGd3YtJdvW9O6Co4BIyb10PUcv3y32XfohsRJ5dKFQM/b7EGJNcQVDov/cevdGVttwmufIM
M3nIp97aV7qqngk19e9yPyTcnZBM8QCvQU1ITB0zunE0X/pg9YLbg6qcT51WERfPw21kMP+rF1q1
SJeAlGZBONOX4Sz2RsefnytLvafsXtIVHza8nFSvvqWZyop9qGXLACNcIttFnhIxW8DTot7lcs6H
iv7faUiVIVbch1R0buI02VF4kiaKZLYCkKJNXbDz5Hua/KzB+2tdarEE6EK8KdfWPM7FTdLbYt0u
JWThVxb4T7SBj8TLWNu2qMWJmbQ8DKUGeULcOab5PH2a52R4HCyc9B/9zv8zc//GzI3Yc9EI/Kc1
/I90k2tC/JL/WrPyFumPqdb/+tF/i9vdP5gGePDK/5KiL8OYf4nbA4eA6iXAhDb5Mj6xaZH/W9zu
/bHIEeh/BoteZVGw/8fVbf/BH8WCbfGwIXikgfs/ELf74lNz2QlNx0JWvkhBA3Sv/tIP/pv2zs9H
0v0KXjgj0LRmZeJR9ulwxPTLrF6G45YGkuDxF37iHek6xc6xsqowWHuzYqNgDV427ux5LPNt7dZx
ezBorw5y1YB4FeixbVbl1A0upyhxjk3dmdc8e86xczTvlsnK2teiYTnvU5Mx5JDhNll91KrlTFkc
sgt5rVTQvDZiJlu6z9Syu6zM4BJXtfNWyd68LmG5VyC4aAvA7sVRs7dYPiQCcmP5ERsTH1iQdLq1
2g6JE7oLi4pT8HjTJRnP8ehicFzcijKjpRDlJSuB3dD/uIE7AWW3dmUdnLzQV+8qYKtVVCXvQjMB
xWsS0ZYuRTgeyGJk2c11yNdoQkd6K8uKJVAa23wgKsB98y0I63Vt6IPNlOdxHni1VXZNIpktqCQ8
ui7XsQXxddX4cfSUeUteSdumDYLgkFf5vgln9Z5JkjVYP2rrIVVF82pHyO5XiFP4Yw7alYuydt23
KebniEfhA7jmEuA9FBxN2LEF0RVM5VrbHr0y/FF8ayfnmEFuI+KgFgXiXrhzv9KDsK89Jy0vaCtC
9suN7DLo2XrLIR2vsijtERuE+bFKfX7GN5bzyVQpi1flWBrehvuaf/PXBS0wKcpNjFz2ydLLFe4n
dopcUqVeSNUgOXtoIl5DoHGyciOYh6d3Bht5dItTxm9pYBCm4OaXYgOBI+dlwKmOQXw0qNSGyaEz
5BtsnvZYfdz+ALQoEc+S0Ct7V5SzURMSM39PIs2ZwKQQPk3FcO5m5e4YBnvshiJaurOlsju/h9BA
N7JlYGiW1kMFY/F1TIblrqWUpmuFqHMHH5LfNEcWf/1XRNpyE3U0HW8Tj93Fyu967gZLKq5saHe+
vQ0nQmvBu2nnqvBpR1M4K24+w6KYiEDyNit/aLp3n/Ii3oquYb81LHnrfjhygWtecNYqCGMyOHMo
0NOJSWueIiEriNmkm8T9ZvJYXtYNurCDnxEYamQ9dRBgJT53Oi9x7CWm1zODK4YS1VByx0SmVu8j
+Ml4i+eXa9cv98m0FFx6uUQ0Yu1j6aLvgUDDL+ta0trB0odbn8pqPxHUhbfWbF5lw87y4xZm6sD5
zVV9US8Pe7bcpJHXj+fB1pySwcIZN7J/INLAwgtH8yffIdAMn/DzcOK6urHByBQBN4z2RX1R0H7g
DlgeCV3QWaO65ORNCbhiXGP2MTXT9nX2JdEzLv5bYDqe+eAMdfRkZKI3Vg2FJ977lvlzQdp2sSJ9
hpQYK0CQnriAEoa05OuQnH1M1cgFbcXEn0KYwg0G1Z8NVt5zfiLpmA+91fGtySiyls6zffSTOiQV
vggvGSlwCTtK35iLZWZkuhmBDNjwEDh4m7V97G8wxUysp1RFG1E0/sFzpdiJghLDbUfkQ0OCv3Ks
c76vTWDLsJspYpOFf8sTZsmSDzTbrFilVQ/JeVJjcxVnWK0/Sm174lnOoVUcA1SV+K9NwGKrjw5D
nmMiyDqWDCEi86FzG80ZLJ3x3HCjk++Y5O1rLqIWNrqKyZhKrAefdt016bZDtAuSTM73Kgxd5zBq
lkgy18LLMc+5o4yQEnpDa9Z8oLafm1Nc+2zW7IqRyQm/M1sAQcNAExmFdXzgKhUpW2CVWizN9AO5
p5hwcINP3sxllapw38QQ8oSPaIEeWij+DxkJAJieKWurVSlq7hdTdWRHVdylQ9jzRJRea17DxjMf
ytLk89C4YCjQh8ud45tFPZ0cRsHAtmNK/DinP5YmLnf30hVC2Rg+ydQ1swtw+PKgTZ+x58c971gO
PyQ6vvPaapf7n+2rea3TPnxyXdPne4pl2UNu3XZ3Pb3ocUdAKeubVB27rMRe7sdwUgE6syB8MuyZ
C/nXkoZ6Ii2B1w3cSm4USI2dTLX4BtBZyW1jGuat4/F0FbhDMszonF67GHcfTxykO+dpqLqRuInW
lcnuY2Wt68T09gNN1Sczxb70NBB9lT+7g806UThLkKPZD7Smk859CwuynTLdlrALCcEK4uqd+Mfw
KBvQe6ugxRywmqKYFZh8b/N6mF0WsoL6Qa+DOmhM4r6SykxurCmZDiw/xHFtzFhTQrBZruj3IQAP
L0rmhnRs/WiMOSVpWNzNWfEtEylksnXRGfETr1J5IPSx5BJVgqcm1yNrLc+kZJdTgWw0BsvN2HNI
772uyqc6NuUJB7AWxE0Gw0gdYssHLC9HpMacXeVVxQPT1OaCd0xwa1Y+zjxIifYOHEdKV8rsrmnF
sPnWUDEAtSSPqd8S0ztV0ZcWIiBjnBZbKnwtSSqm8DOegRXK4NIAd9VNR5Xo5oJdHRvJW5Hg72Dy
Qki23jWNaneG54e3sM1WWemfIwyF4nnyCqx39JZKuCugC0pWVaaIQCM8omjwSG8a0ZQbpLYzFBLV
uSC6Wicj38EqD6ZJNOgqdZqAUNDc3uWV1YcrH0iM0ONwcrMkz9cQ3yaAL1WTTLvJY+90CLktkd8o
DZHQgvh20aEdvQnGzj8x1uU1l44tNmID0nU5mI+O2ddXhvCqGyZkwcm3Iu5ec8FZJkFN3F3WLMbA
0Vplua8vmBeKK4SwNMSU4Y5vBePsx8kvHx0YOcVl0SrnDiovqRadGgLiYsAuBr3df4ehHX5NAtx1
jLUtnIJMQlrXTzeBnOQObWN4AHvQb6axK7dl0IzJmmhzdn+2yq4Cxv7TFefLe8+6oGJkMkS8x1Ox
jdPhMQyzZpenvtz70fAFkN+atHL/a9yO0zlxp2pjFq21s3OfdLbOlXdKcFq9sPK2zEDGPzNtPRjE
tq7MQamrIE3mu5Jh7bqmZYKUxHD2Udj7lw0Bttu4VQ9tqI1sJT0qo60q2/oKkcvCZSipT9iGbmPq
hpMupXmylITxF9Z0EEPtXNb2TIAm2s1tn7fu/ejVRFq2bbClv4GpnBVrxR2S3zpttvGpOuFwmDe8
BCZKvr7axRAaj4W0J0idkHEqQmcsQ8l9sLwh7ImW+xiHmnAYLphKJ+NVRSOQ5kaGV3Pm3ukU1UhX
VeKcyyyg31Z0j9ZoGZdTSSjhygh8fo65tPe1A5lKXYKN+tTB59hnaVe/kH0NZ7rU9Im4v638YRlM
HHwGaNfCa8WaN68PNMjZad+ddhlt8eOADumNGJQXpn00hYg6LNe9lGoHismp6YcONHFnnD/sgZO1
G+TtmsU/Zpxc8CKKk+7YV+57A7pua3XmsDYbUSyrlXmcMmm/RVI0LWF1anyhIt5SXUsqwVRUmykX
+bZrHTBFLSsKK78ks7E2aVCmlo/VHGIR475po6xp4qIV5nCZaMM3V42ts1CzkASSc9e54twPeWFu
sdbIiVqcAU12TiMIPtivSqc4+LPq4T3lI7SPzGoZ4pr06Y0ewmCcRLNc1bEd7TE1GCxMMvUOQa6H
JyNXVsBrL7K8VapNNDLkKgCcb7fQGesrJAQp6abd8NRAVDjOILdIbgQiNc/dvCUghn/M/HTnAR14
HOKRVBXThjVonIBKUvixkJZp+GcY2vFl3JbXSd+pZ1Q0+qKUATknlVrz8oruS20JBDPKo4vJ3qU7
5W07pc/Ka7Q4kssadiek/bNF8q6dkaIc2rodoOYbVE4xGze8/QzOqGZ7gFIjgNrgNWoLFvUoywYi
n41hEmG0ck05g4jKMtSza6twaJHE9EkGxHmu0PZrQIZtu7N0NpHhmOKq2QErdcuLViwiJECizPAF
s+CAu8diEoMUJNwmMqHaom1KIeL1Du8mtNfFdBI0rM6TNZgP1KLFumzJok5CEJu/EUt9EtMuW2c6
twEyItvy2UZ/krgxIisI10mzQ1TDgt+UdW2Pz7Mza/XiTPPc7pwypBqpK1rRpAzmvHz/1nL4iRrt
swRz+QRotJb/Y7LEp/gkRxsS0oJmq4uZ5JIFsKIlF6cbHZqRtZDs0dR0cdSgVUuTmNzJaK62eJaj
a+hjTAyFNq8B51NV/vpT/eS0hDbUaUHZjp77s4KssnVE1gFDFDLnKdJH3v7EfdXUpJCOi3WXWlQ+
upwpjrCcN6+/PvqHhvFvArblZHB4b/kfJfg/PBT0qHNd9WAy3KlgK5SZ7cRAQtGZzrggpIVB0rSH
wH7I/cg4mkv5XZFPk130TttYN4439TlavryLk0O37KCbNq6y7wq673mobBba33zgRVH34wdmjmK6
/kLXRiz5+Xz1YZwathEUBzqUNCTDadREC3nEQ64IenXbdYXlcuuNqn0DcjKd245eRZuwl0/rUZ5L
uCC/+USfNICcQgxLC58DLS1m6I/b7m89IcNtjVlTNxwIdqVsRBg1njtaUk+KFo8CALpsfweLNimS
ZxQPPfuLakB0sTclr2S0Y82yB+PM/vqDfXYhfHwwQjqRsAamh7/7kxLS70UjS9kmh8aLqVCZywCf
IHVukECaYZ2p6r5JUF4dJ5xx9BPsWuWn3rH6s3Z6nNVJD8xKiIndsvNRF5sd21gjZRNFR5ryPY3J
Ii0ipCwrufR6qlDwZNNhp1uS+3LUVxONwfe/NqVpOYxnPS9dgGpqoF1FKTOBPmOCv9RxbyQtcW8x
881zRrsNO6Bfnw7rkxp1OR2+5SMLpW/goA/9tAAlptGmU+8beztxWQOtGoXtKdDLVqca+fQs/LSv
raA37itrpnkyMkN6I3lPz/dAFDlbsW2yO3FnpDsZBk2WV8fir6OPdGj70R6yrWa52JJ53aUedJwe
6pgO2Jp04J5BYN/KwzyVHN21cpo3Hv157hA2BH9Jl/+vE/2bTjQrfMCK8f/vRB+rd7J40TH/d8T2
v37m3zQE5w/i6VAe4DzgofbpAP+7Ax38IQIi2TysUQvR0+I//Rs1RRyBC3eF+sz9qz393x1o/w8m
qyiEPZDNWKj94H/SgSZW8NP6R5+btQMADKr9D6ffjx1obakknWnlLXPucYMgp3hzM9RVjFUFaJNk
JqJtNakJTSoBysM6j8GHe0zyrmYvcsa1ickaPHnavwOBK2/maKy+hCJjjB6HORNpfqrcjHXU7cpq
rr6ULr0xgZX5RqYDdvOsl/bVbBbBTJe4jMst4Epvn3rBvc/M5swz39+I/q2spVwlKsmful7IVwJn
emM990U173P2Rm8QIcsR47Ax0RWh0RptxrAiioPmX5zz2m3zr4mRwz6xZckqMVE7b2trSsHqtSOd
uCLUVzE6UnvHPGh2yPgjmXFb1IFvryURP4hsg8zet+EigoICkFzamd8HW4T1KaaCqoCCkht5/eei
E3mtOzFfazVRlNuFuoCdOvyJtrB6dbDbFcu+d7pIh7y9m5osfrMSy0JSbtVYEfSu11DK0VaL9ZgG
w/WMjuDWtac6XNGybpmYlYMPZiHNrwO7HO/w9cLqn7rNROgsjHlUIFje132l0d04036wUv/WbBU7
vswu/xwhXtPeIr7VI5zxyFC9u7enQaGzIY4Jk5l9iObGLNA2LTFCHX2zDIb9BToOAH8zxuxTPxfM
BEWMDGZFjq9/GYjSqkg8RG9ul42+x9ItV5k20Uki5zYJd86jl85oxmMzEMZTVaFxOcwwBln9ifqb
J2c9EP18Ocemfi7yqWnXiw74cohke5EESFBDGc6ozqfOyDeqcJKb3qmKbdOGVcabL2yrFRyjJQt+
lAuQRudv7SJ2psXbuvs4LSEZWMj/vmQZE/Nl7tk2q7y1Y0i3YWUeKBfSc9Lk9rMVl+ldOLsczRa+
vDcbC115mzgXppX1Ao1VnRwMu4sV0tKG8Lm+PQBI688xQVFrjx71q1HF8mSLMvw2yMGXO0+UsbMy
qXnSLS3l8BxmHnxeharIeMli27tNHF5VaOoiMjhCNed/Ok1th0uYRL6NBdzz0O1MZFlm9cB1zB8H
UyW3/pipK2VOycmXNCW2Zj20l+RxOBvDm+Jyw+2KVdIm5AihI0x/o+W/m3XsXNHj0vWSltVcZ5X/
/9g7k+XGkTRbv9BFmmMGtgQ4U5REzdrAIkIRmB0zHMDT94eoSrPsvN23bu1rkZabkEgRhOMfzvkO
aumNKrnL3xn5ZRaaixgIEh/PZHiiPvljKvhfJfWYhPDJH+fMuXUVU/HiIoWYJGFdndYDlFS4UqMR
FQ3hQqM5nxKcVYdGOQ+6R7Z9bblLYJpoclBM+E9Twd2z7Qgi+Ygif4YzEY0FUlLL74K8NqpAlp39
hMpnqJEek9nUw6YNiJkVV6sup0tvO8meLt3eMOIn2xywLgAoiEyIa/kqcr/coo4or006jsXLFCmz
vDhDL7IHN+2Yn4ZWvQziyVo6xfoNoZi0ocI22kEN7atVJOpRy71V+9+a6mi242mMpXNX1XW7L/vc
IIi8WPb1UM6PTeUZxyGjf688Oz56c1c8qtZsb4UiHsti87WLTL/Ykj9RhjBuNmh7GAUSZUYEB5Mt
JnSiTy+EMaI24DeZWoNFLyL4MjU+HPgDGzvTTllmoBVAUkAoHPkMSAKZPXbWawLoBqdHW9Gal9MO
c3p3nwrrwx/qOFSLyZxWjdpdtujRIV5P63kQb1LHQgqinos8f7XdeGYXUwRRT5JzavRzwBKSwXiX
vEyre5S1+avnzu6RkdAPmytGN2HcKOJ8RGvwJsz23lFZ9tA38t2iSt8Y8xmWu9gxLCarySzZSLl9
oASqYuSAY2jIgpBGmH0MLxI9D2Zmhpth7BoEJolz16R6d2rN7txnUbyb8bfvDXO0Qr2bczDChitY
yuTJqY1dchorVS8fycTYCCC+tXOUzsRtsM4OV/sisH5shDbIm0Cwvddsqe1pDfk2zdVyJR49Y2JZ
6ePGQ3z/2MyzfzMXwuDZlfXFI1EwChlj++VWxLHlaayfl9JvCCNTXok6eML7OsoGFYfH1+/ZRQof
oj2B6jDZKHcR0COVjucr4npcKKPevixrTqgGvPVq+OmjDbKfW4LBSztieinbHGhWWZRPYxFFjzZi
942FiInoRzEDNhzPfiQwZ8Bq+VZM0bekE82jwQj7wZj86Zy2nXlzEIo/Ia8og950Tp1bymAa+Org
VH6zu6TZ4OQB/JyRRkZ0EdLF3P2hprG7eZrv4lKc5p05Lz4KDbf4Rasqr4vadsMyXFRvAepuh866
csZol6xPXWPTAKIkk4wsjgbRyZnYeZMEGqPe+1OX/LCKgnuL4RtpLPlw40tYXP1KFA/I1eyNIx13
m7LGDnX9t5HZCnsja4/lYpoPBWb4UBvm+t5W+qc9ts620bX8iY6egX3vIlKrrGbXKYJm+GYkDLeo
C5yATl3u5tRotY29CjLrNj1ro+Of7E7NB+ml09HpeUSC0nWOGkEHevi7+PtPnfyv6mSaZ8Yf/3ud
vP9ZtfF/xxDq//iZP+tkgbICRQVYGIMK+rce489C2f7DEZD3qIbhIkOYotP6U6pBzfwnj1n8AaKC
RswGKqNDx/h36mKIhX+ri3HgkaiFyAPTnwUKZlVu/KUL9w1AvVHFXMD04g+VJxN6BZRj2LrfpeY8
taN2kCgy371Sf58VXrnBnXfEepz61dWDDts4mqpkY7F6fqSu7KO/+oAgCNYhfFMZ9KPf/ppJAA6r
BOdQtXqItNVNBARA3DRjdRitXiOCo1EaeykPEk1O2yF2b+D8vQe1pIx7exQCKlX8tmEV+TfNttMM
IwQZ256wIQXNWN7PnWFv6tUDlWGGaldXlM1AJSRm2A30WQ3PRurDaF19VMnqqLKwVvH0sPdUKW+O
VbKkXP1X7urE6ldPVra6swgpTx90p2MeuHq3aIG2Vlq8coqwM8DdNa8+rxLDVzXoNObmqMJ2dYOl
qy8sXx1i5uoVY/aNqHP1j7Wrk0ytnjJl4WsBkP/Vr34za3WepasHDRnqN2PElYax6sQKvtyBi1cY
BJgjLL2kCMDORuKlvJUY3HqMbvhi7qO1GBy0ZjrUJi6qya30m7865PrVKwdJZVf66hFCf3nLEQZd
0oKNIAW/y3YnIqG3rc1YbWnk0YXJJn8f0Pg/glYg1IrahzNcIlyu47F9akwtejLQm5wZFaFC1Eq7
PcS906ATq9Mrcib1HvlMbkCL+a9TaeZyU1UDVpvK9S7J6NP/KMKyGggPj64CuSoLkwFAYYz2oTdR
4rgsVuDDumPxKnNJQFiBN1MYBcNE+VujycI138VMai7Ye7ywTk2dD883Bp3qFcdHZ9SSSIUIGvZS
CXlah03NpvGk25CznavfK5CUIKqqOs+MP3eGcrNP10ARGk5RLLe4fNHHGIguPcQ926lMqyc9r/Qr
IcRICta5EwKD7LOu16Wnr7uIDNN80XdlprF/X1Uas00G5ECsokQlY03bLu24fpRiB0burP9tgF1h
23jWt4a9KyHqs/jeDsy6NJP1AJu1nk+1rfg3ybiqegYtwErIFASSJzKBygbL1PMroVzMQygkogcj
5qtpD8SjHexu5I9v5ni+uQTfpZuyEizvnYG1JKzPPDBnrkPtFfxCUhvYCRRtKrfzWM4hu7H6I+H+
o0XFCg20Co9CNKWswYkmLV5rXabXGXzuV9os414fzPqnPeEAiIaqvv/9zjJ4ah5tns6vLwzDfYyX
BFOH3dqEc0eJ92hNq5lJ68tfxSqtlbYcnrvMUkHlzPjY0/UP/20twHXfv7hTyT8kpdY42iOHSAhY
bd4Kv1vRxVb2+fubltk9r7YAKGJtMqMwTyc20J7lV/eq9lGmIqfFlYYl5hUFjPGm5Oo87UvLfWxt
RA3VKl3RUeGGbYuO3IgH1zrUIxd1GCx5IqqMq2YQObUrVNl/9W6SXqWonHsGifO5Ic33FonMuynK
pW3CN5L4d9+OPn0DZ5OyywRDEIMDQsk9XtGdURkUcaI9VQucqsVBp9zE6Ocrch+2v69WqcrqKY3X
5X6XR7IPdLhZQQUUlowty77Q8VrRht1NMmKH5NfDsY4Dt5j41rNBAnbqfXiYtFAWVExMs+XayeQ6
NvPDoHXPY4O6erSrT5niQSqJ7vS9O6MfcGLEDwkJu5uiTw5l1v6ylX/2zYryAw2zNNzb1JnovRMW
Tstr3HZOaIvJuzhYMrH72YBQtY1Rz1XgGbK69TzHho2xkvD0VHdu6FVfOj1D+jFyhue6F4eOWxML
7MKrSsv5mk5+qKYs7KLqZEo3etB7bbrXJ7pUr4rx1yqPxsipctLk/NHazmixNi4kgAN9UB30bPgY
+7f6l4zJ7m2Mn40cq3OTpPU5Y3GylUapH03D/tHqPeWS/YiXi/ZqHEyUxHH0ocXGe6d5P+aBlnqR
XbkrxoIt9ixBt5XmHGJ1QPhv0JIGteNUT3CorWBMsuWrHFk9LTQUKyliV/fTk8wGGkw330PuYfto
L1zg1NF3UzNEm0zNORRO/cWZkV4hM2ZSM5dH4RnmQXEIh8Ibasi0eUR+y4CBgGx0rao+GjHg8ZaV
uLCDdE8tX3z8po4I7TH6EHrZBCTObQZ9/sXC9lannvuTjSSmNdWITxebVajn+XMPgurbPGvmlnu9
26Rm4wVikAyKsCaeQG5bzWZcFs4DcywOcbaYyI09YQULRbUfPTVl95XMfbQV0puv2N8V2E0yBvpA
9oZgnby0w5bJmrxUunMtOPMf+Vq1W+FE+oPJRGSrjEHCO2bRfYD6XYdWp41EGRr1z45R75aIv+Nc
VuQ51PW3gcifsPE6P8z08Z35FdE/FU97H/U36K7hBzDNjyYx92JuIsYHLAbpO0ZKZFw2lQULoLXs
l2gGS+5wG6KFl/G7l/Eclp0Z9gAmLsrDwkCR4H1Zrj3eXFTxLzlZKNQQZCPhAXfmk+oj0Lwj8oUJ
9kj2krnwzK3OKn92pNb8xOFUnBBuuGscZxRWo4aJxLHULu/42bg0t7Rm4upGWfXIIBUwTNJQWZkr
y6NuvWs91upTirn4VIaOOLJH/WFTYSEESBdEUCbIxbJP8fslkrUNSlLPRxOZxZcRc6t+6gy2xswQ
FzJPfQZtHvN5wS0Rv/bOpN07OnoxEpunhotYiSBqYw2ZQDZcXLu1+MZIZqIVKjfEZ4viMTgN1bUi
rfVkQWbYRo1dEijaRK8+dK0bjqA02y5dIyXWRqld+9izj1QK+V4XVbNNpyIKiNSpLPao0y9JYuO9
Xsb9i2IseqgTt3lzmh4jPWdhiGQNN4LLlE6z6hRVzHLMkcye8f1pJ1FxgNW60RwqyEJB3fYZ7tw5
wqmse7ytAnCFVXx3O9jKXRup+9zRxF0byZZMuKrdNwZAnkHlUUDNcDfBUQA5to+NGOeCt3xkbcug
K5MjyAHVtMGi5/omTbpiV1pkildtbu2Xarmb0oT4tnVzYwxMUe2iGx+WnBovH6uOJ9fo3c8KPkOT
dYpldq59mL1/JSe2+6nclALEmfudz2JpNxRMJjSzYf+G2pasAtpnAQZxdZ3eeIJW99Jl+1/7w7zp
hLJfUQvvJzXFYWcuT7NjulcmFMSeel62h2m1dzAFBIXebquxin+iSdmbPY+8samK7Zhm8K3FNJ3S
Ue+CIeuiI3GdlzRubkwz7NCNvOw4L850jjJ4Y5hRtSTXtxjxbn7O6aqf3YFgyJXMmhR6vc9LlcWP
ppM1Ibdwp2JM2MoiU8HXtJhHQtwI/Am+iGesHaqYp+NE/btcbEqVPMjiMre3c5chJfGYPQJdyKeM
JnochiosnZT2t4vHZP6R5B7e0Q0SgMpg+Fa+4X541IQ/Mmb3V5POoJ4id1m2+rx01zizK0LAbOsO
K8h7s5jpdqmdW0osd5AtPVFX+MzDwrez+8at7e/dVM1BZsjlu97p/Z0qyShP9fFnG8/Yp21jvPPG
0QxJTbNO1kT3g9mie8CaY1ywyDS3mFJla0SY5GbN/QROHG0a8hq/KaIm8K+2FqG2UXQqNQbAcSaI
Q2g6GYxjOgURjhAelXUBgdNK92xQnn2tn0gQsM6LSaGNkePLNRBAWEjnrw4TpKKyfiSEozKQSv3T
HC9EzWf67wkwppfvAnvXl5vb2UUp2VHHd9bBdFJwDJn/JMCgik1DLaNBN+jz47JEZAEuizVfLHgJ
jzUS5reiFcVdl5Q/aEDZUVRGw2BS9aurRkZVmMrkB4ESPPW1pvxyR/LmNyrq+90g03HX6mwsKF+c
rWGYrHIjfwmogW5mmtn3ZKcyTNZJvjoJy29Cd1640wapXh32feemJiZ0KUYPROjcF/e5bFwbxoiZ
fAfhIRAdZOm0K/WER4Hw18BjWsOKOqDwvS+Q9RwcY2zrN9yh3lvfuvXHYpZg1xNs8xgqTUvjyHd9
GQxCyWe5AhjINffO0Qpl6DgYyWtfjukKbKhXdEO1QhzSGJyDvoIdnN+MB5uIeWzAmao2Bi9+38QU
JdlvHoRc0RDYrFZMBAlqv6kRVM8rRGL6B1LCXPESbdONv5IVOeGu8AnCjOrDBI8iX8EU3YqowAd5
yduhpM9qvZtTivEBfVJ9QxaD93DFXCwr8MJe0ReEyRN5v+IweGMvNH4RI8Ok2mkZ0IziNz/jP1Of
/y9WvOXqqBf+96nP8etbUv333ejvn/jnzEfXdUIXeZizQDeF41iYfv4582Fh8wfOGN0G4Ox469b0
z9Uo+V2sPwX6FpynwEkZBv1zAmTphFIgT2DRaiPNILbi3xoB/X01KtbfAHoG8DxCFuxAf+OB5nrU
DLYbOVecZNoxjuTUnCWuZGSqHpgE8qImo8xNmk0CNoqnJa1t/ztc758JOqsny81NO9Ar85loiekt
d7X0bJvuhKPM8DBO1NLxSny5nV+FaJNJvsLQGzOejZVqXoRsIm0jx7Qwy3Pup92eCj7Lri6gelqm
pvB2QAPksYxmkE1oiYNy1uMQ5TejcsB0uyQFdL1FS/eYE+fHQk6o6FJQLl66wej3szM2J8Nv1Rdj
2U8LbdcXyxfxUajK3Ys6rT/bMhcBtY0DJqD7ZraZzt+LW4+wQkJizsucTAdRVxb+AU+7ykyLAA+4
4y4Rnt5GQUs649gGbs1WeNzZLGjpdMiYvteSxHgb0TOA269D+L9kkqeJQFG/dkRDI0MYcm+Fnfov
kz3N95NELFgb/ts0ec52FHMQmWP5aGVac2BAblzbsmyPA8OIQGRpeinHSh3ZD6V3vlZ88/uGFgtG
2dYmO/3clAQiF5U2fu8QIB3nyF5VvXrxc43Q2S6Zp/9cKelN4LFUOfhG+nMYjHaLj3h6t3VPkdme
YtRoyNgJmrLwPg1jAJbpZmyFveqtTMu3RuOlZVOjYkrUCGuRPGIKv2oLsdYN7JqpPGYTSVtBxLDN
Njb1yyd3mUBA4pyuj+s38qUZO2eHAx3/LBMospWMoUk3CdYV3v3ohlLj+bsXUAdmwF6TGjZOrsc3
K9fzh3nulvtIJSJIFoulIFYgWhgx2byKWTEic629lSGn3JSamT4ppysuNvirS0LxdAdGGfpuEqkH
1TbtTnbd9KP3rIIdqzD7YMi1+pcPnopUYmXp+9LN1IUSLT1MtuwuPRGRaGodFX8lRqEFRQ0JALg8
CSLzULtnnWlDtUl7V1wZ9ImNw2aXvYI0hAwaFPeb2AO+QdQi20S8sQZMmbzhWSHQYxpxMu7GxIBD
o5UIgKvS8M9jWdLO97XF3o+Krt35arqkDW/KbZz61C1z9xLzXCw3I+HHvypmd1vPK3zyhglNaW3t
y1lsEK5JkhEIHcXgA1pE74SqYlkxocns3Ez4bwykWNG27rmOGHqWHkbpAu3k95E8551B7/4jb6Ll
hBFvTAJnTLACtBQBtNHq3a8s80HLIxe2pRftBoKy40Dmaj5XSrP6wGPOfPKcXNVhGWnJdgas9gD8
qdoubLgDx4E1208mvCjcHrcCwMTeK9TwCp+mgoAlkSdnEck3LlK2s1YDOrBLnxWV5/MnORXV18Yo
WKyWrgIj047zVl/GjPIqmrep8paXEQ3EZlSNvktITgwTf+aS9FZ0l3iyfXCcJtTxSDynuebcUKAe
Wmku94qKIagm92QP3NZMlo3pmEYlxb1yqgcEytpWZ1M9bbzam59yjEh3ZTcaz4bRZJ+gJRoW1TTv
A1tytqZpEh2l8N2nKWtINKVlMKda3FF30kJX6jG2mvYyZ3UWcHiKazdwuRnzJSyKU5NDofHD2FTi
uDT6F7N251pbjTwC7DOOZTeg8dW7ElNLbeTrRd63kN3DKK2RqNYz2znD7J9osuafpajrYCEW8TCj
Ln5054bhd6szRaIDSQI9tfO9y+4yTCMOcmEs/TlNhulFFsLaNbWMA8cbnTsW4xqDXQ4iH7ZyGAEZ
+TArkRxmuHKBNhVApK1+1piX2M4HD8HlQNiS9lPPMKFMKsE45ljDryzSqquFrPfWNY6O07HEodWI
b/FSxizEioI01HEkcaDT2qCG7PdhLHF/YYvIjr4aTonvyMBs2/oMdqR/WCRdgJq85UHoqX/fJS0b
1X6Ilq0VO2y2LTpJKlQv7HJvxP+VWD/jdbKj3OnHsAYK55yZxSbKFTtLEA6XRGMOUtW2eqsB2AVY
0ZYbiQQ+48nK+QB6yr1hOjV6ckTUeppPdxKVNwdWDHXETq3PvBgBTLhEjeuRlPtFVPo3hV6COevy
QvsQBYaajYM9OjXbYy0C64NVFMvG4h3JZLstQj9SPYiN35q6s83FzAWWhu2Hbjo+KrRzb4QLwz4d
iExi0Zw8ZKTMyY3WxOpVxE5z8s3GPcV4bz1O0Mg/cG7iOevFpXM187YswwOiO3gqBWyvgQ8ssPnu
PWezUa4QsQ23RLqXvg7eZ4mTo+9pt5zpMb1yW5GkZEZxANbPw+3hDPgH+mILtqsMhBddMOLn+8rp
huM6GmUkBAZG1SBpuKGS3VDik4r7AccEDSJUtKi8xFhheRRF6luSinqvsfE8L2Pn/kDYX3xvu1q7
2h3uCrO0n8AQvoiZVXPuRw2Nj+ke215b9t7gDltsH+NLVybDCfrKt2zJ+mOSwWxtcsJ8RxrRw7AU
YM0mLe5OmMUGFjuxdetiWT0sK/QLMZONyyZ7BHljfAAoUhcAHKR5Mtod3/Q01Q7FMtqXsk6zk5Ha
u8rM8HIZ8Fsc63XSlLURcP22qTRxrxI+/4yAut7jYGruQYrgrOpqAG9N9NNjSRAwwU32zLfouZg8
HDrkpZfEstS5tvP4ffRRVLjdWIX1Al/GcuzlFyjI56SUOKTzzH3KI95Cr+fsanC9bZzMvBs5Vbd1
on9GHW0D0n0AYXV1KZQ2w9aZMEzr1kvRIIJq4GhtLa0d9yRB+Lt0yqPPdpgnKPFp+0mXQgvrI2Gt
EModXZUNu8LpPpXOueKLUt8RpEogBF1jMSTftMFma0GQ9sb1suXko31x87g4T/3ZrRyL2VJVjler
gEwMnRtuinCLl0xz5BNFVX6Wjcej3tZpiNCPedn96vLcE9tQX+EKkRZr1ntvEu0dzC8QmZOt7dGC
lzuRGPHFBci4bY1sQAqSpUzqQNs9MNCajolVMHZFuhrOWWazfVOfHZlkGHBau97T3i/3NVugILfx
1FRLK3e2p6Zvgxd5q7YbSVyUd46NdZx07o3D/iO0q2X6IfOk/kTRHQjK3G9l7Echb+QXHpZmlzGn
qIJZau1x7oQXlFmuHWLkFw5h0HmZbXQrl3fYntjH5JazVWPZJNiw4i9YSQZMj0XxSHPAOdj+ur7J
s3vq3qBPRbFTgDB2Iqp5gqpIPy2cA8w5qTZRk4lDZGrilwfGeNPPBVbrnrVG5fTxFk8gDtB5wLxe
5I82NEE8VmJm9BN16+rPgCbBpf6EFR4fjCmKtq4c8PGyhshZqaEbZ2fRhY0qmEE3buS+N4nAfqXj
yIE8KR7dmgcSjuk4AybY6z+m2i3ILSctTYxGwfYnN3aRXICjPnlTNGREh4xeUv0gsn1k+1nKwi+f
3QnXmXWKbC/Nz/3k+dUzBjQ+NeArk6bNG19SKW+yFqYigscCZVwgQWSEQAxzl/DQmODKPsp6wPDz
9LMGjvelIBRsqBHsd36m+tRg9e1mY0QgOEcTEdYj6QGi89LTMHrNXVPzr6vOqT5M7jwzxz7GK0KU
9RlggHQ09qlrE/0Z15P8aiOh31Xp5B0dyEncwTRzV3dwnpeETXPD1uvLKuou2izuUp9JNVFbNgHt
rS3JW88cEuQ1Mj8fhSISHV7ZzBA2UcPBKnqy4kAihlR9RogaBOWR6kqQcWl+cNrC2sLeMc5CdtB/
BJLz1BZEcRTJFNrOXJqY5nk9kdcVkS6j9daBeZmwbdUMqDtdQ9wiijwQfHJ4pz07SIt+/lB2dB9n
GGQIRvanJ5ZocThmGECDfljEHc50I8j6rgtb7KLsWm3PGZBa1d69x1OYJTi7DcBA0Ng2XS3L01Rm
2XPsFf1HT+lJz9SN11ku8VNpLx22PT5sMuyzPeF7dF+2UZKcEmHkBXozjVtnqAVOrK55iqJS9CGx
gdl+YLF2zLtW3vrYBxTa6M1rm7T6uw5x7V1W8WtUuuJiGejNWOEI7WAaNdA8tPYwC0Zxdv2yfoI+
2Mkwimrp3gHbsR5l0nxzl5blTr1MuPe0RCxkVAse++kSW3DPYN7c58VcvGWCNZaXqWjvEaYYoznT
jT2tUP/CAEd9jbA7gxoKFbiZuA55R3KXtQyPUNvJhWl+bzPTb+C39Q3Q+hANnPq+UPVR8Wt2t2mr
aX5oXA+dlvSL9NbG8M5Es7BJhFJnbDtP07eEN/tHNunpMVmW7AL/PT2WcDiu8JhoYMm2DR2hfS+8
annB3rbqkXSHP46lULUVdj6/5RwVxurZFcGSucu9hmYsLAik2PfGWNwQF3shajEHRByrFr0RREMY
eH1rKt8gZbJ6kFlEfDRtGas/uRayut1ekCZCZ5JipRIt6BXmRrmrWzArm/eqR1l2r+dZZwIPdWjG
Gp2nAGjHLsHLnjiMu0F1OcuXxq5GPeg+2yEHJSe/cNTmtx5P9vS8KI3F70braXj7h0F0JhHcw4CV
ATux2U7qzEfSeqBMf0fNmv/Inf0/ZHx3icU68brE0z7S3OYZuMH0+pfxz//kmfqbPUl4guw2m5wc
qjKmOyuQ5a+ymrqZgFKYurqSxWWHGNgThp8jV6Q8amCno/jTKM39mBknM7d3mtXu7ETfei6xmsOy
7ap+y5+6Rw4MSPNfGbpWSc9frED/eG/YllDcu+Tq/N3PVepjI0VkqGtdt1e3plaMDul4/X9/Av/T
i6AowjLGPFe4f/8A7KyfaHpHdU0Nkq74z9GKHTrc3e+X+Y8Q7V8J0SwCmP5yRf4vdBA5SH9za/z+
gX9OJH3xh776wVYBmsul++c00nf+oPjiCMBp6LsEWPK1/XMeaf6xasTYdJDRs4KEkMH9OY9EkYbj
nMUvU0qLGKp/KwkX6Nffvp8+GUyW6WAj8deAzN/+rL9I0uay70fppvAhm3I6a1kHyjU3iFk17fyr
xHV3ZOlgucgc7DhG3BvlV9Ms248sc8h4jdxOe9Bjl6UBWd/jg2X20Wu+oDM9N+k0/UjwUsbHqjEh
ekUSIXIAfI11nB7524hApNfZ7tXjgBiKM3guC0CtmVd8jeNsX8Zm8F4TloctkLiWsWZPLMjM2U5p
0yOhTkCDH2kZim2WmA3DKunbSD5K0/lCIVL8lMI9xvBlrpk/jQAIG+uWR9qwhMNYR796yA33sTbe
5ZTQEJJlmn0skdl8s6J4fJvY4wbG3CW/UAfh2oPOicypndyHmoES3pPZ7JCcxtPd4rZkYPrIPn65
paY9VpIMrY07lvF11Axi86yapifuPHzKqjKti5FkOWFvKFfJWlOU7wsRMYfCibotcoLkQ59NdBSm
V3r7bs2m2Pglc+BZhzaMdP1oV2TwHVKFmZoVrneyIYTtRTXVZriUpfNUJjEWTVxjhbuZ58SAZQdg
D0IuE0lGuVblf826YD46A7NmmleMwxlBch8YUd6chijPttQSIHWNqmJb20z+uYXSjWKcVpd1UO1d
AZRClofLOtxGt2wO8ZxUB2iaHXaYyOsDPy2LCkiAUz+Rft6fdNfTggoi3iOmWpQdWi2Le51SVoCg
W7L7FGAQ20X6x/diQMjgDFbvnVk/8RBLFiAoVDuuj//BiXrIlirbFvDS7mn7iTGY0gblgYNn3FIT
Y0BoHf2pz0oTGEAyxQ9eX/+CWD0PB9EvTRpqSJl+gT4sLJSNCyCI1Fr6H7JF/36IaD1eAX9mx9GU
zXbx5wwrpHTGb7Xu425R7RhWtbR3vma2Lt6XxtzpFX7szUQA0v3Sd3H22gh0TeMjcL+UXbCO3LLf
u/qY3tTsJg+MF2e9+OLqGsoK4HqnfLaTJanxL4J8xAqVnAP14hp3jJ9KvaJcsPqRIlE5jLR04yX2
eA1EASExP09WhxMXC6tuB72uj/IQSX3VrETlRnKHBqNvuKe5B84NorDk9ibCBbsjpKJcbVwJRxc4
UrXtwFUEmFCjHfQJHN4u1AxkQezQYrMMi1w/G71PxS101GmVdeMpdCiUsC9LbUXBjKObfbecD87U
8LkPoEQZjVpzFEqv5RtoyUZcNbuanbDrBigHbUTPy474ZJSrhz/DCWBOvroMoGhDxTx9z4B96JnG
Ls3Z6ZrhRIdZ3mZdWpIga8feO5lkt+F3j0vCjZlX2S/2ly+6xjEAaOjLaysrhPhKthOYv2dtMIpr
oSY36CTR1ulk609Asji1PPofDDIkVAqoZwg8qB0yFeOahBSzGYf8gab3FfhXEcSAlTdaZR6yPr45
zH1QjelZECHHCLJUjPYGI5R3aBeHUU3urJ92pZ5RGSShGGf/6JIER+6kw2zNyIwbdvwu5HjKt7hX
7COz2RIeuE+/EFvdcGdjmNg2U8bUgLr9zSws690t7SxMcgTwE/Dxkzv07rPr2sO5Vk4xcUh1nCno
5TkrUzvSfggoj7jt8ni5F9DCqeji7GEZORtz2odDtVjWYdB8dti6BhYu7uJpFxkLQZBSlAEYcLz8
ad5cywFtotuW3jlvjW8C/g0SS5bQUwQa2PabfssUFgGbyYfyCEoT795irrkiccGnbZgZNypuAP9H
CsaFz9wcEWekE8EWCfLjS8qe/z7rPMp4YaOPkfmCI8YQW+HVJKJZ7rBrO698xxbjPSR9XM9BzOV/
z9hIGfbAgCqf5L0+ElA5F7F4ZttQQCax+g9Xj60nt5nkY4O7ejtTUe8Kxvp349J7x0xYHao7LHZb
lN8Fh26SDk+p9V/sncly5Ea2bX/l2Z1D5mgdeGZvEn0EGWSyzSQnMJKZRA84eji+/i1Qkl0lVTd1
a14TVZWVyCAQgPvxc/Ze26ZzHrf2C95jfbDterycrLo8w4BoGSC75nXbuuRCdOh92mLUd5FZLCHo
hpmAnA6wiOAaumxdCj0RA7qBcJdxlvRZMvPo2gwA8yWoWOne99JHyuJLVNJ2tGTN4dkD1TSfYEkB
TcW7SEGXhw8xfYl4BfS2fcaHAId2Nobk0hqy9oAAqUZZYE6vBRnG69lW87092EB8w1Q26BoS+B6y
bh9oTlqXMyOYy3mskI7knkh53ur41vV68465moWuOVWovGv8Oihn4q+qVi3KMQ/WQluhVGJhqg/s
6NNLDOH33o4d2a5AhExbeoGcay1nRkXcdyeAmDddj+QEo5htdt03UXuLy0LjpcnEN40kvTzQ52+S
rw6mFKSWXeX17ESZoP80VzEdDaADxbY3GRRoe5jQzopp/u53g7cNM40fq0lYgmOmwAOanjFcRbHu
96Mo7sdpIswnA/DFQxoe+SrzDXDR/MZeLI1uKU99ZKhNDcPzd/f2f+rjf6iPLeH8uj4+vwAJeCnx
h/+3o/mPH/qjRpYuQ3s8yJ6HblCQ+EQx/EedLIPfqE1d2Jgkn1Hi/ffY3g5+k5bl+z45Si6zEmbz
f5bJtvzN9yVhRzA6HSn+zbH9coD8yyGOj6faFpzlAjzSMDAox/96wMSTkTZFnM0HGQECxpLolOjR
I/1QEIO5jiICp/9yfPgXR9rlF376QImBW7hYz2wSuz9hADpQPTTWPdi3U9rcCAazjOz+ETbyqfZf
Lsvn5IFc1kUmYVmftAid2wJnchm5a7oiuHqn+iarmgEQgKO2whih+7QNITt1aty2DGwefn2RboAU
49Nlwnwgzo/QCIu/Jlg4Gn85fPS99hmCyg63LBvYjiHVvAP0KQ6DA190suLmxA4I8x+1Dkm+KrRD
zgkqMZBXkx52hz2SFlYV+vrcjgiOV5FJLIU/jwQwWRn/LqA4UKF2vqAlwZazB7pkWFEs+Vq/s85l
aH184l+YXx1gCsOrRml2KlgXv4UUlnvwHWj5VWRiNFxOMfWK09x8EACI7j16XFcNYQT31oRjoAOS
cmLurV78okjEuiXdCfkRVzRgTnzMe3I82nQqL0MTNEMTwoInRAK1bhyK6jlOyCowI8EPjlMSXMKy
tramRygDlCoCU4YWZOuRWwWnIUI8ay6QPcfes25zmUK2FlExiXWvK+1v5ERYglvPKIGdgGohj6wF
QUqQGpGeVKuDHDtaiuw+LczQMwq45BAKeG92mJBg1BMx0hZdeJp7Oe09ZoKEHc38OXY3PKaiIIMl
nb07vh0siS0MY4Zj+bqn+HvTWEPXEeXuOmEU/xB3sDZ7cIE0ZVUpDt4Y8A6NTXiyO8iWnmkkB3Zm
/T72Sj+Ihh+hmGy/euz0l0BmMK1EcG36fG6/pt1YXk5VFVwWhc8dCVKQaiunGDFLejRKGRTkatsq
eDQIISBH1ZxiyRvB9GzSBsUK37w5If8zgoFO2HfKWPNgTOjySqev34iS1gSMdBocZZ8fceCqKy3J
qsDsCM+ztcumRErd5kfV+v4KmR4xNY4x7Q2MB7cR+9rO8+P6yqE9s86DaPjB4JCE7o4MnCJHnxkO
ZvUMpG14DAO0rUFN7oeyEbiqIvRX5sQVk2KgrsJsedmN2r02IjGsnYBr8YhbWhEYB2kLWzK1dVwO
P0wixvbUA8515PBNfGSbOKXSGxQYDlW76rmvFHovEg0mw0PwTYz8jaTEGxaGt4QM1W+MOeYzeSX6
wRqJgigrXoa8qbMdTv3uu0gBbyZOMm7iKJ93psG9ZV4nDinczu3HI5rTM/6xsOd3c6bJZqtnvgnw
8nrPxqzfm2xQT3kkw1PeZk+j0TI/ThoO3v67QCM5rIgFoEgn6tw6xq37LCxdf7PCsH+MLJ5Nkhsy
AsRE5W8cB0URoWc/aEaoK5W6PJQTjoAp5ovypNHtwtpR16qwneugG91rgt6AvSQt3FPXY/zQOUv0
TTbvmNNXz4wzNY4zw72bfO2jDU79YO1DvHmJfIlsNLG1wakeu/bHxfkxLwG2cON20qrsNhOnl/OI
Mfurao3sVjMxg94fcX9MTlEnrOjF2htFcgDRKZk84ubZu4z23hR1l89TS+0H8ZTmORNsMO9Cw5Ol
SVNfdZ4V+dZXPwvMzHsaqnLs3pKmd54Sc4EUHwZ7Lp0DYkejXFiVI/iaGq4WYne7d26Zm+hV7Uz6
wfQ1Smpv6W2YmIU2dT17O55DdCmUmaRXVIzDcQyVV30Fx6HjCTs5RCd0ouWcLvJbw+2vHKYkwEKl
ezM3hM+4crKv8O7chW54VRi1vQSrRgdylOIj8LiH1nXMLVLrfts7+jXxC2a8Q/89iy0asWWEw8OJ
6Z17wHXMXl0ylRy3uTtM6zaMuu9mQiJIlLTMLesQzw9jwWnOgo2pG7LXpBttIhUlVyRm67MRqEGv
kQidvBSkXsbxP8lRgq4Uk+mjYwlUDATmrOmgu6siQS++KvL8PSJVkgk6NeAe1zEOHKe81XS/tlZh
BBdpHKlz66UjUiVe2DpFiI1KFXskg+TjrPkiLXMQR4FQCg8iamaFfQ67OOnXajl0DdAO9kxXl0CE
QlygRggOfWTeQZgKdnC12ktyVOx8a3Hv31o1jt7arQMDiu/Md7iK8m44WCqRO8/ElVCFzSW5B1Dt
LdEfI8IuNtQFHq0Ykmw2OmzfCHboiQqP2PPYwPF/gVxY0fLptimJoLdEvJors8sIZBx6vKZxxpgi
8KdnH3viiop9uiinCKd6nmVPgUHKytqbPL0PiKkbiWxUJDa6fryWg2NTIdr1DdWZj3OSrtRRsb6K
jWYRiYGDKGIrFe/V2clbdTHOyD8qS1hHa1KgBeKYt6rdRhHSkLLiCdSd6Z6U10wPMyxjZL7FgDiu
PIz5xh6M6mQ23vyiUCUdLV3M94operQ22+AwzW5wLHDcfUkye94MYb/kZymH2CAwhBVZXsTTAWdp
kYfeyNbJKA60iaysIZ9aYJGrjaGAzJjPaEWwFsEdS79JD6SML/S4c0Komz0xw7s6zsnCiIqb3DTY
yxMxHpPEnsjuGAZiqaLgMfcjk4QEnngmiPHRH6Zw0VE45wptFiKO0bgtmKRemfWsTzTbhnwFBit2
thw8ih9OVF9BEpSXwdRZ3tqBd8WZzLXcTeHE2Vm1s3kk9k3WBHV6zQWJzvZTn0rtrKTL1JyxJAyY
WEeZv07JEfihiqLINzjVPYaqUJIRLZGJpgqj2fdm7j4xPsb3MGdJeulAGnkr7NQTZ7N1wKqR7mNG
7lMwCHEY44zxK0jeFuUaTqidjN3hleCmak1k+VIXqPpmmrocmfaA/tAfiuQC7RFjrlDLlBMZ88Rj
Yw/NZVC3lbNu4ChAga/IJpswP7e0SghKI3YvOWDcUq+W8o123Sg4iHw3YvVRIqWpzT6Um/Mhddvy
MrBCl8UZlraf4Adcc5TFjyrALRIGyir8XuY5rlRthLcqk8s7kFEmyFAoIsRczJRYB+lvxcq9npGR
3BpAN7jcxEYSkyWZv4kEw9iCIi9G6TGp14m5kCJvhi/JRLqPzJCq8Pfiq8YGco8RoP2uUpn6G4vm
BXVyEaK+nRYZL2Wodzeh3CNKhoKx3FoDAXcpysWjDRPkMm9mhFmiHTdFNbIYNynsILI/EZTHbsvm
HhSVcVuiCXhMLDu6jgoqjdL11BUehOWvIHPPNhYOMsiZZVGeC/3eYVJcJfDs82NQ1+YXlsHyu628
atgYEfEy+DtYKmnmhauCxhdgH6X3Me2yR1Q/fHcmCVHlWhSN3i/WxAsxpFx/j7v6Ixeuoth6Ui3q
ReIlKX8DxvSym/KjhcV6ZUcO7MFiIj9Ng/MGTVFtyzQJVmYytiQkuSFDTyDg+THDJHXz60OE+a/O
EB/QNFtK32YF+vkM0VhBVkWR0R0Ar9cn4o7IO5etRPqZ1s0NtCXKe6x2m4Ev5hle7cK1Qwe96Tv3
nw405qdBJEeY3/8Sxjwmf87nWN++siHgpHV3cHAzodmce/daejRTIyzIJ+1QEMZgbWE4iumLjKqC
XrtrH+auekYJzoNZkgfY2oPGf6/qb33vONcDmSQPIxX378O8t+n/Rj+qf3HEXET1fzt8AeqybDTv
QAk+/7GIVTI5GHZ7MEg+Xg1t6d1p7KRrYabxNZoiADtILigfBp74rGv9jWCfOmXlVL2kirpZEh13
/vW3+XHk/PngC28BtvPyR0nnbwffqK95RkD2HYqC7jokZjJ+W7+v6VoZw75p+njD0jxvNX25RcZM
BZUqDq8w+3lNScO8ZU5dn+zcmw996FbfFWTqG9+L1BbV9nwIjabCGNa5xubXf7n7Lx5ESUA7zQsO
1YzoxKczO41IG1Tp2BxogqdrGF4q3ULr0zvSEBbPPHGbQWzL98HSw+EDiGqY1gsk5q9jGdnbxKVc
Mtwx2vSqqM5DYzlPg1LlOZnt7EKIwn62HJARZxWpklTEOPaPIU6ljXBgR6N41/uCpeQQBYl7LUyQ
xc1UUK/mAAMpIOcdkncNnZ9qvqmhA1TLCmM5vXFL6qR3Z7hSvxe4e1yw0w7yNbtljQUHSt0LkvHY
00I/kt1Bzc5hmXNJlPEvzTg3S6YEBSvxR60+lXN9U+bwYldmsJTtGDq/BQUSi4/8TMfO1BaVE6GL
EOQusRhQg5q0HPCfDY/RbKACIYwgf27sPvNOxALK4XJJ/OQmJYCejKntpq1LVjQYNGWHOUoT2stM
NVyrM1pnwwWV1mMVOoQv1rbKjtKb8+gI2o08PLqjGeqjBniBYCDnrUOswT6eVSrui4/sRJkjEWY3
pqZvxJJiGYYxVxwhK8MXjAGAIAlKeTmZJDGh5l1znBYHTt8ssb7TfiU+1ltbJeOY1jWYsxSBwsbY
cHDzCQ561Wmf7ZoE+zAzSN6nbOSJhDHRbeLS6x+7JH+WzeLFmkzyGcYcy1GjUQt83LsgA/d1mmdu
PpuO8Xu2icnGATaC/jy0ZRY93+3yY+f61cukjerFYdhEvQ8SYMVrm+3szm++cBLF0Y4UCaE0h34v
J/6yLDjLTJMJR29iNeqW9kMZg9qNiw5AnzPnE8Q+FOI7ExE7vA+IDJC+7BW1k7wp7KZ/FCZCGau0
qhcEo5jsHE5YyuT0vEGCww7QIXH7aqU0lOo6J51RJsz34EdVL0Q2onvxO05GoePAaK/cmXekxR0N
lt7k/4R9R2YpUpQnv0Db33I6BOiAwpmwj/pUq5qunDWy5UzBsoXGcLB2rqY7nRdW/Y3JG+kyI20W
kvUgSYDwOSVaoq/FPr1v2ED3pcACQHDl8AjAgOP9qJO9v3SAGPSrqyKjPyRxoz7g1pjffd7SeZv4
s3pizvNlmCT5qn3HcVu4dPgJeoTBHi/kIH5pie305uOvnpyAJhZjQR6MKl++A3tEwry8qtOyvouM
oGxFs+TZrad+NzVF6i0WG5Q2Q0JnZDm8JgQ1lpt4cuobQVQOanks1d8/9mKE4qSA0OvRFxkkXbD9
zUhfx/a4VUtTosL3ezFHHlrUge7ax2NoTbRgeLxrcZh6VKof6Zx2q+ubj44Pg0XiCwE3rT2Tzgm4
uHxJWU8OOSkyWHk9/7IPSe79aA8YdNVfO6fmZEvDkVu/NPLmxNe7DIniGq3de+PP+jzzusGQAihH
0AtxL8C/6V6JJRuVGOGpIN0rCzinUJL1BD9+qfuB5hyJAgQejiI/TjNXxBCK8Aamx1T9hMPfW+ES
1hFlwl2r3kDRTKrOvqRxN25LUjYIxSvcayvz3DsKHtHQ+Brarx16xpI1LKu/zTYjPihQY/0Wwdpm
Itrph9LgNQ+tJj8aS3AsQgqWNU70IRmAdGoMn/2cuNAlhndO+E2FRbOnnlnibFLT9x/9m49NclpA
0WUF3IVQnR/kkCzlslzIl3lBsYTpkgHtx6OJAnenHFpDJC6Et4Kc+ktSA7JN7Tr+pd+1CLpMemiI
RempEZxeXo6MumEXctJaR6JjcTdAwVR5UD1PuBo3wLbJM5GssySMcAtjt27eRGnzhWRZb25bjk9b
dLa0KlLe6eV5rptlGQYH0V7kLTh+BvqSmjdr+HE2UTCTTF3u46XrTV2y7AIc0J5Nn0fCmUmf6Qns
fIlNwpRlr2gbNcvzg2yOPCr6kLnH5YRL9+ujvPWhX+4icAS3xTjQRXLYJj1pWvcfe4PZ0QLuiXS4
liz59J1oog7Qzq5lZLhsFSOJUnVAGVLrzLofG2TBAaIzsiqohB2Ow1CXU/Ne4TYDyc4XCWo6P+pc
YICF6odDmiKWdCjYhZSHT207NmrXzBXF+UiUAYLC4VGPlMkK6d6lqHJCBQosqyHr2LdqSbEi2XBJ
SGfZ/2gJDh1NS99SBCoTULpJJ8rPltWEBEmjhaHjkwpNzjfFScdh52Ow2oEwPOAb56XQYqieP1Kx
u5GesZ2EHBU6CmfbW8K7aC4jmv+AYSzL7CS5G3SO9AXT7ugrp3oN2dBaWKRFO9GFasDiNDRtHpSk
ajcY/On10A7cTMHyFg+8R1lA0LTwBsUZz+ZZM2AtTphtnpmHFsmxdNz6NKqcJuKyVNqApYm9s7Pr
2ccUkWN4putltFu7RmOzimmZ8E42dKfLTuqzDJY0llr2P5Z8+j24GBigFHj2Ogk4hKi8Uq9t0VBy
1CA+jkjJOcSoJL62ZPk8DC53bcYxcbTIFR5pfXIPulxwGsJX9I2qhIz1fiKFbJWLKqBu6d3kajTQ
x+NlpJyoqpAKUoP9GXq+cO1n8zmzaKl//M+PF1MTcWmuDLNv3kh5MG4Vm8qxnLvpCxkKmtzKFHvy
WPFCJ1SVkXRZZAaXJxtVD9nEM4zms/JmTmQjpK6pzd57Z668LeNjrm9pFEsCwh2Lk+m4VAEaZuCw
UczY9zQSuOLxKPN0PPS+8zQ3S2LsMonpaKhse1fyYVnV+6cuhNrwUa7+Z1T5D6NK6HsWJ8j/2V18
8VK2L+1fB5V//MifYj6HHD/sjC4tAccJLJOh2p/2YmH9JvAWMyt0fOSYLieuPwV9jNb+EPDZHoZi
BjQofTnkmAze/h1DMTLSn49xpNoHNnNRrEiu7VvMT38+/9Zh5+dpNHkXBa0UOpQsnqyg5sgcf923
hupqvLVziPcxK+wqvKpKTXnauMKAtjl3LOV3Of4vozi1LcE709aYp8YJD37I8H3d2wNbOSEwMyV7
zHlN7opmKJzxqiMtk6aitiRCJkgymB12XZsX3iXU/fYti8YbWAsyXJuWQUUQe3KX40eDZ1dHyxug
7wx/ns3LuWPlXdfYnUS9Woyi894yG7h15UTjap22AvCibMB5HfKak+AXTMHZXVOHwVObzzauMfRB
JnoAWhYXXtnEQJh18M0gBariI0ih2k5BbiV7FkFBgLouiy1YF/86q0vvqZZyRDFcjc/o9RHHuJ3c
VT0TQnw52EAoBbDkVXZsUBNWBiiOuWChwrj27LUMCa3WBrFsVuRyVIH/lk/6yhcNWUBDBqaPf4Tn
offs68RNxCEIpLntUjtYT7bAAjjYdEP6lH1iLbQWm25kjV2xsgQMG/sK9YYTeno1mu5wIHih+NKT
7fY4xUV4tBo97udZ6pugtfQJDc9CcaZTYKxCtCWHOE+T7zwP7k3KOAkzY2UZ13iX/P3keuQTVpMJ
Crkr7+NZohb0ezoKnOXWAzJ8pHt+Z52ZhlpfjSpvAYLUln3NFtNvAtZsPJ9SHkl3nC9yZPXDJumd
fktUHcfXRbgxYtre2aM9UyWmE3acsJ6fDV2onZ/kxh79/czWbM1vorAkUx9T3c0EtF3BVKguK6Jq
i70zG/p66mdvMPEQDQ4tUlRyf/wnrFxniM+Gu1gM1okoPlAvA7385pTSpBpLYsraMa82sgtrEk4g
dwIjNTEWYE+CizRvRRya4u0/K+r/itcQWD4L3f+8ol5WPai9zzz733/qj0XV939jJbSAQCN2WDTN
NPH+VEk7izAEJYT0PZpVH/29PxZV2/5NWL5Ft9Fn6h5YARrtPxZZi19IeALmXmZZi57k31pk7U9y
DJOBsINMAhU35HyJpPbnNZaMn7EHfdQc3TIEq5mmhnkr4nqGWJOoXVWnPo4xJcVra8jwnnQu/GdF
GZ6MJqE4bOgOyFyalxV5XPvMWQ7wg5nD+PUz495XRUuDmspjW4kuWJugdDlDGv2PtLHMS0Kp80fH
QmOnCj/BDMaSUgkHxxFkuIFWDr0PdAPNuO8KYz5UNRrgvuynf3AYfNpluAM04yyH3Q1Di8Xk6Oc7
kC4DjIp21HFqzOkLYuVgH+k+WFtdt1wXf/dfHpEvv3f8/k/ZF1+qpOza//dfnxwNH5/HvoY0hd1U
Imj4+fMsTl5TlGXqOBqNvZqi/HWRX66TkHvw60/6lFWwfBJ9OzTIACwCkz3550+a0a/NLVU8Ove6
3VhpitmNRJk97IfkDgeds9dxGt7++kP/xeUR+ylpF/Mw0TNc/v+/CF9SQeOcKD3aal4MBMBYmMwo
KaRLCrkLROHf/zRGr5QlxIp4cqGb/PXTosAfk7JI6TWI0c3OJbmTOwwjSJb7PLj/9WeZS73xlw7u
cj8DydvqSxu+rvk5wWTCeRpD+UiOdTzlaH3jEP1dXRfVxm9Mzp8gPq77pmf/IYXzgCW4U1tQl+2/
fc14gnywE0Iu8An56WvNzVZqArVTsKdEx26mVrdAG8PwPvAUzPNfX/TfnyFXmKaLFg2UK2TfTzVY
Uwe53TVeelTmPN9UftNuOoM3WBEAEGNFTdDtyhLS3T987t8fIzo3xFqTGkNYMdK5n7/YLEpJk/cI
JC/HeuBkwrc52v04rsoEk/evr/HTZzkwPZF1B6ZgUXVN8VkD5yTGaA5xkBwTAgw3EM8ktj3R6IsI
nt7Drz/r03r78Vkus2QHXSF9ws+hQGnReUZj8AzNeh7NTYX665Qn9mBufv05fxPAcU0wu/HYsMjw
uFo/37/ey9vGq6YEtzwj8Q02Mi7K0SUy3AF5WZwkBQEFTYcpf8ZqCXqxiOJ/GHl8enaWa8U8wEK3
jI5Qw316dgaNjqeGKHkMh5bC2ISguVoa4efQ1sWpinx3Q12u/2E9/3umFpssSxCGP4ZmlvA/PToD
U8FqDiVeRj+0vzapV5zIjtIoa8p439gKLmVnVFOJs3iK5Docez0cR6+cvuOtoYWksMGcoKSSAbCc
HYhb5h9zavzTeO/TxrPcHpcvhtqY6gBZ6Kfbk7l2ONIEMA4EnXuvGglJA5MlR7IS5t7oURinCqdL
aki5NaoxO+N6xg1pg4I79lnlXARdEB6JPbGvAsNr0VYMcZUigQrksP/10/T3p9ZHrMn4x3SpSP52
EhMBqLM2HxMoEgLuXrY0e6Bdtt3215/z9zcRmx9fmZSMm3hBPi3niWFxU4w2wZVWzTdBMtPCJdXc
pVvnuHe//qzPyzn33xcMVi12R5dsoM+8Ku23butMKcs5WMZN5IfDknTcrwnbyDALqGitJqgzZj/J
J1pj0X6q3O4fbqyJ7vXnXWX5M2yOuYS0UhTw53y65rxRhsWbER5kT5ePponFYtoFk62OEU3GG457
4tUlrgubbI/jXqs4jfjvWQODoxDuxccEPEBx+gWNvkUYZJ0qSOYQpOCTkPJ5zuMW9xnm4Ns5t8P3
gVSKR1/nyCNz/K2roGZIhpUgw7PiuxdDI1hwkf9bt+AUvTu6z+KACMy8jEtn4UMjUgUEM843Ogrt
fpWX8XBNq6t7yUMtXmfyx84czjUd1akMGbwZrjqVRY2hosSedphb02l3qYx7+BeSlEicJ5mDnrC2
nJc4CM03iiv7YcSdVq+mRaa6puXnvOdD59C8BO1DjKmfxufI5s2mHR9tGLMlr33M4l21kftOVIxv
gbqhbFyXoYA9xfwk6sE6eM5+dATFEEzM9rsvGeuUaS2f/Hps/Fs8LzxvvP1RRopjwMfjbDVufKtl
7RRtL59mrM8EvwfRWS4/27oVf4Z2IV7UCALwHXEMvA8qW5/ZZ/LHutbj9cftDb2xY4IUixvFdDeD
CiHz+Bgi37RPlijicxYFDElhQzBDlx+rFdDdi6abWaF8czIQTZGxtwa9bYr1h36kT1CWIEHwwXU2
QsT3ADacr30j4EhZkSi/2BnNRkwm/J4RTv3Z60g5aWuZvDYiAM0VNo2O8AYvkiE6Pu4d8Tr2A4Oi
xloZFve2sK3kNWcCSqO7cl5St4ZXykuTN6swKaDij8aEvyGD143aerpOmFLHSEfN5Dn3OpYmWGmP
phZOvrWX57Ag6Pzk95iQFoFgh2hnMilgzKJihDvkPEvogedzNGoUJyFHL73q2oF0W9eAecksq930
MfKOdcoFMIhKUWOtWx6wLfEr6iUeGVhWk8/TC/2S/nCIxfLQwxu6Ir3DuPcwgC1JTIjsIiNPT5mf
b4OZjCSaQtM1LNZ616XSPEQj0Ksa4v+aOWNzE9HFOQq/KS/GiH4QDsBk41ktEiO7nE99LbwDoonw
PurktnKWMCWvzM6aT1uHoSuvi1nuSR+nEbR0ikWSEiBKPtQKPBHuRo1pMAP8KYxpXluc+dYmnZ5d
MJFK4jQlTAXuqvWIcO06iUp9Ss1gF8e48/BXVuB4bFxQRk83tRiXKRaXlWd+s4Z5kW/0sEDkFrJ3
5zpPjWztM4FN182EUpDWybQZtO+g6LUA0NbJgxd6BTBVZV3kiJ5FnzFw6spxnwWAfyHSL5ZF4dEo
AVObBPFtG+tXcgFemEq12xSe9QYKU7myADUzDPK/1UskCq0gldMc9tnVemU9I2I9kQtvAj5OrmKP
kT20kvthCC+qUkbfOtpn29jR0ynOCxZgZ6mRCktfeYltE1zc1jdmkrcnY0DEMc/eZSbrReTqFKkk
7GlZRKL2B0ZFddBmBXWNmMqwXunITk9m5VTmKjQiedm7OX9QlYNZXA3amh/c2bER6S8Cz26Ak9aZ
Zn1NoeTEm9FjvcikyB+QckUPRI2Nd7oiFRmmB1y7FSxUfUabZW/Dgk6gk8EGTIukgVTrwYqpl8lo
SBV9biJxy3x1vJWj1lt77nvEfBOhTFjZwKAlqi6+tB3BT5I3jRmPQY92ZWUVcEBNLZL5E3th6bVr
T8iEpagc8dOF7AgyCuRBpRx9aFdlyOx0uQtm4ez7cXAUCjSruGbq9yjzGTbZuEzd69knGAAJEcJp
Bljpzk0tbH2KQU6ZZu4XArvbnSf7iEliNF7Y/bTpEKidUjhmZFgBrXq20wkMiVtabbIeWCePZdDE
JzxliBms0W8P81DwYKbUDhwRcuMmR+26LXQDVQN7m2D6/gQN33/vnAlnplea1r1VuPLrNM7BvBdu
YsDCGLHIVj31GDTJg5rn4IpwZu+mgUu1tqtKrY2ulgdO0MEhmEyrWzGXb34orDVbNab6VHf2WcJe
PgdhA0vMCcxLtIolJcyilEU/fpOHNXMW/Bc2h/80dmhTNOa9AXYXxXMeYJmQJHC5uKvZhPH4IpF1
3qZZtDeSlLbjVJeECCAZ3fgejwDuTSZVYeTuRwmpwMPWtUXc4ID/bqsvUdfaRFqZ6TFMa+vMHUw2
NgrRegjN/eC6PNhBeSYuFqB2EVhfojp3D24t7csggnvbKECZoVubm8Ifq30uoLhjIPBfeqDZaxaa
miHYmNhrv6sahJpAb5iFlYwmy9EEvMMw77EUKJ174VfXYgbJQxO+8lZIvVMiGzKjcojWG/J9npXy
yYV9fc+lRRd4A/0KxcgyYTQCjVKdGT9O9Z5GOEaDla2CoV2jrGdPJxGBqXE1uFec2BfCMy3VxSFw
yk3d8XZ16jymRf5FeW537bfTdLDrNg4YnPmHYpqb4+hDgxtg6F1U5PGemYz6e6aVxetC84VapoL6
q4Nrfed5afYeuAU8GSVVdSS6il5SmjePy2iKQeG0berKydeBOyM2biG9vwjlpCSvGS2EUmwEGZsr
XO4aBvoGzVd/AfAKZHiVbvnGk21WWG8jimwawYoQBpeR4raMomX+11ev0iyH0zylxsYP2ANBxs97
7eINdvys+2KKoX1Nm4w1u87ZNVgEmizq1oMDsMl96JCAyPYNjoIP3cspp/g9Nkht65I2R+DgdCXH
pM54r724PE9w1K+S0e0fjCgcXp0m8Z+iPmjK1RIPmG8mCG8u2x6cAUnaaVmUB8Nz9Mmy0iDaFt7w
FV0y/uusgCPoD4QapnUKWBKLz5oqKrrSlpZMINGl2cg1seLnCIKF000Hp0zF2RmTHLP0yJ5BDKRG
INH3ZGuwOMVLsDhRMWa42OEbAg032BEqljMNl4cYbgscJbTuoxtMbCMm3SGeyzxYYklmMsbzQOyQ
OfK9sSkwhVXdCZ1I/6Y4G3HCICurhF75Xjd+8hwiwcmXjpI4x1JZcEGtZjp4wg4ftWvZL4aljHcL
EPQltqno3i3nFKAsv3ZypuCBqJFhGaQ2z6FyEspJEazrNnmgMAa2HHoIGLP61rOBjs9QE2aWV5Sv
PFTFo3BLsRK+cSuHieB7WZLmI5GLzwY8mxJPKYbrYjVRnIB0hZVulkiefc7YWD3B7gdT8prlVlyu
Dc7JJBV2FVvlwsQyrF3vjT+62Q72nOVR9SP63JFkIddZ4Z2stgCJmwzmqnAXAj8gTOy8BpR1HmeR
TuaFdgsQRiakBX5xzER1j80kWxWFzvekZ053tQeH0UJncAZK/24oYWNkAanqDYN1SmjsYnaJwbnj
cjwEgvYAji+oA6rp9yruxGvWYbzmjM+uQyF0IgvRIXM0qXfF2OHr76b0MjOnfQZzbkUcy7TmUO0x
75muR0+QoeNM3sFtQJFhrsKUVSugQBDLLUrBL5PZohLOU8YnXUvgAeIWZVTz3vSSJdwzeG60Uewa
rbyLTtE7mCNxTMf2preNl8RzdlUYa+qU4Ir4Q+Do9dNYzNd9Fp6w3D6oJjyz5NIwwih84TXze1pH
j2YQ3Eqr3Cuq6XWZArwVCeOmjCal7KARu6JdM61mHGSY7kO1UG5FZb1OgUlhRZzHxo8tmNgNJi1L
7NJeXUyxHJHTe2/FEKiVVdDVXrnYlLbR2PdfZ3t+m4ApeaCWdrXMcR/oQEdfBdMc4E2Nn52cRqE/
w9yS/H/2zmw5biXLsl/kaQAck5u19QNiZATnSSRfYCQlYZ4cM76+F1SZ3Rqy762q53pR5jWJRCAA
OPycs/faVSIP5rIbmuQF212LkCK+dJonwx/6x8ZvyJBvkwdPEvXtjQRQ6WboX4Sl/d0ELeo4UMNc
9r0WRw0VlMd8Nk6OTLwXt7XLQ1I0LqTKeNQXSePSHh3TtZwA9D0hAzDZQic6s7FbA9cn50nofVxM
947lqq9QG2ZxEnVOQwdVResbB2uwRnnu/AKybYAgYbrNLb3+PqvJSAKh6TzSuDDD7iLC7q723pjV
OqCracNRM1Lwech8QFpk7IeOnuw9Eh96ZHPbVlRpEwhF09RtR0pOWM4bTaDVqx9l4fc2dHkAOSoj
BgekhWYrQiG1haNOWRRx2/dbwndy+kzrTAP4RvgKyl3sQoFMqKwsh9DGZbpueMc9+02I3QZe6IbQ
V7Hr5sY1rlPhkE7QqZmyo/dYlsY2lRuQx1QnwJeHb+lijTepO5uXholqzYx0doqzMXyNCkGTO4IB
fm+2TrdzHU0lEi2D8QHZ1HWuuhivCiFeHVqV2KnbL6TJsHXIhWscalPqC/b2/GrohYK8UQr0rQOc
f++ZKMWM0e3eXCR/20Sz/UNIVt86mhBgyBgXiMHSDUprfWFlLS/SVuJCjB20XIyRr0BY0iNYJzU/
jjfUttjNlauR2EpmNjBFD4ZnFy8//gkgXOvecCn7Ky9VB89xlqOFsvUd1yQ12KQtugS+HG9G4my2
gmKTWc+CvlplfJlMlh0wzl2z/9EohrTMGGVCK9tn9I3zIqlhOCUkcAnEz6ciHrOTi0b04KKi/VIl
HSeQpPxG1pHlrqXxcuskuflS9AZXvcwMPvM46QsMW9NtNrHfXeCqHZesR4laz7jCJoPzsgt64bVD
2dcMcU3qyZw2B7Zq1PZ9n3t6O2QhUWHJQleE5iWLAcQ1YNKIBip7cIjOCY2i4P43FnGpKmyGNP9Q
fWYpHUV/OSutW9gluepoySBSiEloWap9l42jfZk3hLI45uicqxQPV7s4NK/CJTv9uO+wKKIKRljG
9r/Lnwl8XO7irkVgN8Ai5PPF8HtESXcNlIy93OX9+p3kPVM2k//kWk3XlTfwtdGk3KwA2SskueWh
WltxbV8uV95MZgnwFxLyCB9A5cwd0NkGv1sN6y/MU/chspTYqXhAup2Tddt5CHan0jNeCoMfyUpb
X3jl+rdVx7dlklNGyqlE9TTwi3bzopUDtVEYLzEoXshiHZDwpOW+jwXbaxNwJk/kWvDDBQy/L6ZN
UwkF3kEu/NJ0QrxLK7GURJtaw1OHUPNSmZgIBjTY74iSp1uETzw6IuYRtmXPbJKsnFNYm9V75rUd
PpBJyGBuh9yAkJCH5j3FAWdYWi7trxAzFjvgcCwPqkysS+oW/aUjT4S8Gwwhp77iaxrayiJ1piMm
eX1grTaLvxZLUb832LZrXuXtcIJgGF50tFyLoEfi9r4QiRUZdOS6hp9TGp4ki+9HT0DaJjah3tZd
/VkioUdVGII4GjADGx1Xp+tCHvbV0hn2s6JjUapDp4dut+Z+XEla4Fd1Qd6SHh3kGYu7mGe0ruZN
Kd3w5OSST95R+TjbkuXwYEiH5gdjUX/rrHfBiDbm0qkdWgrIeqAOE3Kog5H4xJPrLcZHZKQ1ZBNf
VBtmsTzTlXbIE6I63fcG66Oy+aaIXhWPZHmE3z2yRHDqdOs9qA1Uh7Apw1MSWWhafeJOj8JbbUdY
SZMNUtzhm+9SJ4PMNKeXFnDl2zT4TKFaNuSaVmod7WK2FbwZcY9cmu1QXsdj1z9iO/O/1oMdfk+q
SZ0GJ85nRLC8mTDlNvvZ8UBXKjA+F4NqwtfUdVDjtxq+ztaraHBjAk4IbvvREv4f6djfSseY1P7U
Pf+DAncGbtF/ZvOv4rEfP/QvnQNhEogeLYdhHfMXGvv/VDn46h8OixO9CqaVQAt+YsEBuUAnvs7d
DOmCM11DRf+flAwxOgIwVAmAFNaf+t//6xcDUPvbf/88cjd/n18wBkKEwRRcSoVM7vdJFI9YjEA7
jE6UlYSnEaTh3Y0mL1c5lt0haWBw8ZpOxUjoemOD5ySORd0jC+iO2iuGg2zM5kDwNK/An77GfycG
sH4f1DF/cJgDoZlDhGAav7f/p5ZnPrN898IjXbO6UcCRbvyFIiZADebgNelJ7jNpBu0STSMvIupc
1BTbBRCr8KtfliZvSsdv9K6evcL7stSCci5u4CDYKJBeizjuXL3LB/TKAJKEv83p9Rg3JIb7rcAU
2An/SJ7VsrUNnPG0Y/PRzqjzCOTQT/E8RPRUBb1Wqui8ucfnmGMupZdY0Lgs1YnsTxNH7EzFrBXb
1D4mq02NvrxlL9k/qarGI6mbYgiQquVRwMaz+SjmwiAwShK9M7D/TbGCVuDRfJiy5n4IrTg/wUTP
sz0MjTwPsMGAVF3bcLRg96UOn4nWFAedLPrURKl56HvZfiZGrG8w5ExbN23PcERPNbzwR69MJtif
03zw2r4DThwPp0kMYpt4C9IySlH3urHlfFlG8V4kcMZJ/jSre9pvr4ZM20Ak0OExmObx6t9nJGf0
znglmDLcLX2mJpbVud3RVpsuI295MPoov9FznxCKoErouKNrRnv0MPaHbgE1qzpug8kBYo8E0Ujc
e8PP6vuBF+IGXEJx6wyLBzxeQh64AjXVyqc00uRlmCK5WZZmB3yMUkLl4+NsGLQEY1leTG7tHOCP
lvva62g84zLuN6003N1S0tGeZMhUYVFYnxYDOrpBs8ReunHDvNu941tvzgQqaIYyuXGKTKlOjOX9
U8wMI9qGpZG/1J3ZPlYeMLJmNHFcZL2oH6iel2tZWtOlHAzva+TFLj7jrtkVDWfPjrPb5POgd1ZS
daR1xIO9xw0O6LfO6vg947YPJBX8puNOCxbkbfeGB+kT0uhwdsa23+HFUAcbV9wOZAydZVpbnFAn
72Necby9Fvb5Oom5pcnJC/eo7OkKLo3tvjj8kg3mXUSDvup3DkaKdytKY7jZ8/xtDWe8akgL3frT
pI82tgQigaHKvSI5XDSolNi8sAY31dtqlHPM5noVpCM1JGPMc9rWD6ym8KwNhDDM1Ii05m0e5VR0
tLzFozO16xZd5GxVEBWdVe1UDiYrHB4DUGAmF2YeX0Zwy6geyd+QNqECG3tY+YQDSRkkjqYBjmL7
sxjtERQzxIDHZayxC+cwo0EKN9mV46ThXlYK5j/2BJ4ukAs2Rns7HA5w0CSYgI6YXq80EufgZZV7
kXX6ScXj8uENy7QLx9a+UGSFBkAK4T7WJuEJrITjK3lpvg5q38UDUtALMbcZtaHCm1yOM01v7b2h
FVP9Fr8FYSIVHPHhWmJVv5hMhPgBaRrYuM2hi4vLufI6C9URivAqcisG/iwiBAxQu904YBh1MLC1
uGlze7xz9UCTEr7jgPYWBdENbTRw6kjksfQTRidgpZk1GnO9uNcuy8G5wMbFpjnMi2cUnw2xXbLD
zUa44VXYjM2lIBOQloxsjJvET6tHD61ovjX7xN4aFX/vco/CeDfn+DQsjr4arTi+Tawxe6oLs3zE
cWYCMOuLbVGPkNTqisXXabPsM406AXTOTko26lK7t20y5+KF4ONl3Ez40+8tSdd356Gq4KLU2tV7
2yjUN41h9zQX5vhKiEK+oaIe7s1uaI7MALa0kwQI6r6Kj4aVYqLomtg+x4rEZW8kLtmR1ZIGoenG
d6ti50s1FMm9N0+FeWx1G93atl0jlZm7LGeUFLdv1WyQ5GITG+gc9BrwFrrMpxhJNCTQwXe6ooKH
H4GVCMfJLH1y4TPoaDeM9RiLOUPL4UjCGL6zvqt7JeKRHga0flcoDhFBWLm0WZv36YwaSWfWtGtG
p9mxNkwXDNHDlyEbTP7gpmOd5yHPCNIMZjz4GPTWGF+I/xaIQTrcl/j0FTy32YrXWatJ1MQ0wjgb
uqan0eC6Py7bUfjxuUA2DYpRcpKD6e1oNnym0hi3o8+wI2sm+ZyYXX2BeMK7VTKmZyGLT6tpmaYo
J5M3k6gv05Clf3Hyy2j2Qwg51YXySEtzHUEYp1nQ0TXIQKppFl/PDhFPNgppfmCZrJuSB90OxsQf
rx2GQRvL6q1tEc9W0Gv+SHxDvKVj1txpS05nXCY0oHFAla/MHYbPQUI3IOnK2+qimg7rvuQjF1n1
yV3qyI2NuZalI/UGfzfHYXwJa2mIA16n+iz9ZsLwJmOPiNt28exdP4vZ3hIEreR+1mQQb6elN57d
tOtKYAxN9oHlEGbErOBvU+lEBIOnrWA03+VdQdYMvStMA36+HGp8pGID0Fy/EpSVPSNU5XKRwGCn
w40wbEgwhvuQTaFzSNOCeAZcZYyq6NDKqzahOxGsZoObkOrxgi1W9TZXYbfvelFsq87gepHaMVc8
LGn5Jp2m4Hcmw1fLLDPQQ6G9vkR1ceU3rXnZspzxFLXzguNmgHbNvosCIveBvgcoR7J3oMOvrTBJ
C56Rt27GVNWn1AfCHfDUCfCnRLPHG3AtBI8KdKP3Y2x01xUCyDvbNZOHieav3LqtCTFKY0ra9217
H6mRlzUs7iuCgpDVVTxilwmUY2erID2sKeuJBEpQ2HDI16DkMJ29zzGdmg9fNfTw9CLUybPBdbHB
dIjBKtJK7WZz6exAj3q58FPXqwJV9e5lR3PBDnBw92QnCQY3gZem+IHNhTb+yDoCOqS08R+yPdFY
S+nA3Q2wj5jp8dK/46ldYMhzD0DmgDB2GlLNm8Am3qg5AmiwJxRfYQxnH95ZzqBT+g9YYO1t1Xik
W9kQb88+BCPIKWrNwKjcPL3S6DUnBBNecZ3SgnimFd3cm9h/3hpSPQ+VG2EbACohPm0zFCe/8pry
0LR4sTciKmgsx+bCK6NB2UG7sTZvrQRN78mvCc+Jeo8crBJD9yY3aOPWfpob65RIBK3syRueesYn
9Gn92QLO+z9l3X9Gv25h2ZE/1SN/lHVX7237/hn3NNe79ufa7p8/+c/azlX/QNOOGJN2n0SxrCiv
/lndeT9w3uQHUlwBD3QkDqR/GYOsH5xC/EI4imz/h7Dpn9UdyYOW9PEKYe5x8SUa/6Xq7nfRmM8R
UG5KaksO9ofUUcnZBZMk6iMmjO8x5v+D8KtwXYjH/6JQdD2SZRDBiDQVYbX8TVSZw+i1l8nkSBaP
H+FXbzXMbrJL4/7v6sLfRGHrkTgGg17bs9CKruf8k4qa7UWILBMVQzdmPW0j46YdqB3cZnn+6YL/
uwL0zwOtKkkbF4LLaf2u/x+8HJiBXpBL4PDL8uw7HpvvKf/73zmMg0zb44r/cY06YHxt7Ew1lIpR
7ZQPbnBVpm+yKflvfHXcqwp9rUKrbf6Qh/781dUGyVwxZzSgjbic0LGgILBwhZfp35zU7wJOLhL2
DIxbXCfcbr8LTb0B6RF77PoYj/ST3X6+n6Pp2RTzcz3Q6fzrb3CVAf4kPucB4mC0SRC5M3RBO/rr
HcE4quLZrOoj8CH6b5hLjykTDEI+knckbkx9bewExCh1//Vb0Xdt6eCO8GzE2L/d9K6u4GPAMzoC
IyGhHltG4CiRPYuU//fX5/hHm2Y9RyAprAqeYfBU/3qOS5/2cwJn5ij6Rh9Rj8w7WhXhw18f5d+s
F78cZcXu/HSDrMzVQYD5O0KGdmjhTs9DgbOKtsJ/66v76Xx+++pG5PkViExukLyft4Srvy/IzDb/
icfrh63i19tDYc30uTM8ZVvW76YAsOiOX1R1cawHi2QvYxBstOtuul3sYt4pQJxbU2mTxoHjHA09
VUDWpcLdbJenoXEY5pNkSnzxFPUbDZrv04sxvXtpKNkZG+a+97LvqMXkRbSYw1XtIf1BjdK6gaWq
BgQS/4T9arED/GFt8AU6R29qirtZK4ssV6u6cMI0fBsKLMtjMTlHwrYhmM10wseU+znzJjfatDP7
xQCpD0yjBrd518Xlrs/yctchZXzoRGqfyMYaP5uQVd7sXD67a3KU1K7OSI6GdBN7JEDBHc9p52VU
GEnL5xGWst+LkJMmsxpXk4rqG9B+1RZdnANKXoYhBSuOkQmwVccoPsQr3xjw8dKGZrdAorspDM5u
KVi4kJp1G3ClFn0CFpc4Ssqd6/IKQFRq7jtGTog8lClPdoGxPMVzf0ZjgkmkwADtK0SptFmsL1E8
OOcpMtO3yK/yZ3eEB9m0sn5t3ML6EnLudeCN0FLqwu4XPtNAmCC6B9WxvZx51ifXZjJA5kv+3I4I
d5lRFHeMObq3kK/mHKdNfeP26XfD5Jr2qWt9wWb1fWrH8KFzl+piXJfGuG2r85yv1DGNAZ3ZtWJz
e5sm7nSfIii9YEXvNqhwk8MQ5TJgG0DIam71JTMBJOOBDYr6OkIAxFA0Kr9TGprXKO/4EvvcKWEV
jljFf9z2eRuh/TNC/xLdX7nL2NV/CfuY0aXNHL9o6ujRXyxOKfKS7E0tDDSKhpyj0IlToJ8de94N
aWpufkjgBtZXZj/Uakv26vASh7VQO8scWp9NJWrLwIUhcikYgX3xRek8wnsrvlMTVyfOcd6VcBjX
cTSRuAxdnyt2+Y9kznL/OBrh2UbbDuEFKo6Hat9PYIb0VMsAgDKXoAunDM0e+nDKmSgTCDFc9dw2
msfOZmSIwIdX3DIr/9DJeiB/Lh/r+LkrRTQcer9M39VIycFsY7iiHoDymygUV+0QTvejVsPLopfs
4NR9RzKb0FayT2vpLGvabkZQB20ykgCmzPxYVN1+tRaeLVuAAtzmo9M+DZiOXqOUkZs356yhoHHI
Ve2FPOGBSejcjsjqzIwr4cRR9tZEFnnMYVSCVGqtDTqI7/RbFCRfhMl8EAb1UTFvxdxCKIgBml5H
dDzBj+fqkAquUC959SHIAKfjw+RwEHA/pINGhhjXU/ytrJVzLDMXhYMbIy2wzf6lbmc66kXFlEr1
3AgLgq8TxRXTfeD5jeigEpr5QenoW9drbxu30wO6zmNXDYi85+RUlC7gmBBZCK9C7y7ueSjBT047
oCLD1dBptYsynnPMviFzJy/74jMpPRtq2qORW+MOprrbFGMGIx9sIJlsXc5NzaoIDj4HM1v2qbqR
bCoB9/HUZz0t7wHtOuSodN4tmtUN+ctwMNf3bm1z3laRvietILiM6Lj3fGr9Ozl05nUFPvcxpdN9
mnruqIwF9a1XwFSNfK62Q8npOy35DkHhN+qmK/vxk3BSdA0R8ZSb2M78O9Mlqss28nfkgUBPNOuH
GwvvbiFaMbDQcG9DCjGUmLL378Iq0/CAelayHzstNGINOsGi36YYSTaF1Vdbd+TQGlTPMWnJNLFM
c/yMnZI4EFKLI1KtuYNBH+skv5E1ufbxKEm5BY940zbrvrqyqnNu1txMsCho9Bamvck8vp0kVAj0
Ye7jemPVRXT+2mW++c0YWa2G9R5xjMW8zsIuuU6dKdoP+A9Z49hJBEJ0znUaOfsWGd5mqDTNVSIz
DnTwps2wuNUTgGF1s3hhidrN0xtbtOOm5wrTojK0Pka8DR6HOgqZSpYlhp2+uGt71h4RsXqMioc+
G7DqDdTfe0nLCTbQkFzL0DI+lMlgAPgK+9Gqv/FJ3z22rjEc0rhSh0JF4qrTyY3EpvUi0rS9mae4
uwrT5UtiyBGgLWBqn3wTzN2mc1ywrQCYosVRCx3e5tmrRzrbFiTj9ypaA0675Inn+VkPBhIwv0Ls
ERXo/gxZ39gzVFRei3hNXPuDXBH02x4vPRwHAHaSGEtBycqrS1Yco/BBGBsmCoeFS1r/xyLr2m29
Z3xk7qm9kNq5EzRe3ybtec6n/lhYjq0P4K8CCzjTiL5epYjd8pzFLKXIIxcdyWCx+m6z1XpnIP6q
vdWEowviLodmYWJSy6QAjYjSARHO2BRBXVhPbUHG69hIjF1eZ9QQp/oVVtf2294sZisHjDNVnnue
RwvlBi+fXLP+Fd4Y3jc09keQYWksDnYyFPGJjo6kOcHMefBPgHYr3ApuL2l8sRfXvRsQeeh9b+c0
9gMfFsG32gG9ayaRdzH5Xg1+fFZ6Zbc4JI20E+v67HsZys5Od91t6ZJFr1O7VwxJ/CjddXWsbViK
vTnAgTTbNz8zSD9lRv4wpnKCMG66oGfYXIM/rb15OJV5mm2Rs3zYfo/0eg3DnpmI2Y6I9xahP1sW
juGOHr1YbQIClbVHv03Y1nzgObVkUKW4G3p6Wker6TsoWeF7FjvZzhutbGcZaGZoryB9QR5xTXcK
4TrMI2Nb2lZP2zSXyzWPa/QZYb7ug8xsBVAq1DZpLsQFITCGv/eigvXNdlm+7YjdCdUSg83RVrmz
rTnhYwYjDXrb7PydW+wHmPKXzSjGdFyy+CkdIIxMcH/dYbcLEYd9a+RHpGGsN9ZIpznqmYn4mn1C
x9byepYE2+MVYF+RKV2deeCdcycLeLWm+rtC7Xcjor9+HjoEpkeHgmJ3rTt+2vF7kUWblyX0qAvz
mRyms85YU0cPa3/e34czr7m/LjH+qAyVYRqUhlgfV3ff7z62FhlREQEXQpTHJqwM+5AXFK/jsoyr
syBl6uKvj2f+UdOsB/SwsQEGkFKu0/yfz7DUbHBsN8tZUFDmBKwS1TZp8VttU128Y3dUuwyPzI1L
Eu3tj9cOBjvTPcTWSIy5iWUozHLnvVqa4TC1vNf/+vPJf/f5sL3irl+TMP4oyuspwZOFOeEYF4V9
6oe2+F5JRrfB2I0t2lmMDNMuR52UBnFqdtfrBCswycO9qU022oDV39nKlCffgnc6W1SeRI8SGJDP
vXO2LWIFSp1qGF+tQmLeJHVAULdDci+rspwoXHc20VMP0jbsd/ApgHQVfxxgZ3h30NR5AYfzlD8b
SULa+vpWLIlX9zfjkpGa9NffxR++Q+5GxjMusgfXJfXoD896D6+et1d27Nx01Yq2VYCMFpOatF8a
lIhHwbYxwOFm7R2kVhvarqe//gh/1NkIK1zfAoG/UgHwdv96t3SE1bh1AuxOUW8fHEbZZ5w2f7cM
/NGx4Cg0KixXerbleb83YvqkH0K3rJKja7N5diMWrrJ2EdvDtSVxJ6vQcBEGe42oaXj56xO01vv9
1xWILQpTFB8DOSOA38thnMf2oPMxPtKOj0JwLVCTRRiqt6Jna4ws2JlvlHDUM5bG54xYUaTRzogG
dCAZqqvKmOl9pOl3N8iVJZDbmu0kE6wj+2/wkECkvzbhqm8VYUvh+uPT/48M6W9kSBZvClok/3/e
ylVSlt8ILX3/pVf9Hz/1Lx2S+geIXUmnGsA5TTlay//qVSvvR9cZqRuWAJrFLsf6V69a/QM8C/cL
mUxSWdw3/1eJZEsyehSaOhP7MwIiYi5/Ux79pRIJsdGvt6ahTJgvFgI5iw9ooHr69eGT3O5FZ5fG
mTDhKm56WJqu2MICJT21M6d6lxE1WTGOxVS1R+hoEp9Qd/LbNOVQP4slKQOMK+0VeDhbVTQs2IdO
CyFqiNtz2Gxja35EvhU9FRO8SiAKzpcB9OgVgQHdLT4pEe6TioBHgqGFh9mSv9wM7qTqgyAi76i7
tDx7KRw/2jR3ue7kB/nz4Xw2SMUg38G1usshBUn0JLOw9y7bpVkg1uJYZ35qF7L/mi6zRovZkjnn
ogSECr1fZqDgC+qMrdSGpEkj+1cKpRHKVo/B9yqTCQRGtslevc+4tg/kTRQuXhSK+V2dh8mTGc/s
2GMYpRuNQ8m9YDgGHRTk8YNr99ZFi+7lYE3p17xhq594yZqj0yToiwbLOqRW8jgD97t1Uy9Mj/wT
eQXTPSy22InhQ5YwLgKKfrnrTPE+4R6Fmp8WIzRYT2wWog12DU5+KhF4fdsl9hpnt7CG36OQca4G
5Uw7s+s986JHn1Gdu0WFz0vhew/16gzV3Wz5F7QXpWD8Wjv5amdvm42nw/RlgJ63E9LC8cG7k++A
tb/pp/LkMtjD90DUGX5owqcttCVEwczzeEYrT46fiOp45yXuct+UkZ0YhzCiKZyZAKU6IFqB1Y3H
GY9siVpzxmBog4za+3MYHm0slS/1AoUB2Y1YHlXuERrZReyIjjbWzfw50X5fPkUY9XGI9Ow6J7Eb
ccO17cHq09loL4Bkoi0AveIk5jteHh1x5TAWOU6udkVrbyyQp9cLBQJ6o5AOGQ2Pi2RY7v04dFEf
MxXPsmpE+uVglrGZ0m5il2hq3XfIa/JFyCRoHYsYjSUcNnrC5FkK7zGbyBFwLKzx+sqZ/TRY0BZ4
SbVaGqHCOdnBnorw5GXlvnSz9kmI+G5iYxhoDrOn8u8CepCv4GJQ1ntJSNjn/GDkaXvRwJ3eLW6T
XjaFYELpEC0JZcs6KVEy96Qs2LWCerXAZ40PJq/2o18lZ5HPy4XR8Ghabm49qdl6KztstQ3ZsUEa
d4KCLx32uFs70uNAOl8wLv/Qlc5POiHVu8FliZO1MHbYSw+VQB9s1z3eIrQMmSD8oxDlJmoE4q0a
fDmYpPibszQv9BrRkoWkILqNgdfe1gQmMIcDxd3P0WXpYFBFlVIf4O8+dAlTX1huq+3WYU6sU/OW
T5+eU2dGchJO6CVMKcG6rO0PHyMb5UM8Hhlr05rl7Y3CnSirpqEmdB4amd9nfnK5mCFdmt7YEDj0
mLjdoTJaJuDouHAIwZrErUD2xC5K+fYjN974g/3UNs3Bn6er1BLEOiLS3+s673ZDuOBPDO1nl6I/
GDH0YAvPv+W2oYF2jy7d6rh/SARZhY1pblSHQQTUOYtg4l/ZNa2ktJimgCrAxBJi2XcG8TC7goj0
jUd6NPdW3Zol18M9YKrCqhir/ujr/BPQXBI0kLhOLsvlqdeSsINQptex6lLglURc8lSYd1Hc3BF3
uIMssPWXqrye8LK85+tqlvUhWeE+wopzTVD7fWI17qmq0ZlywfS+nmpFCyB+MURLhoc1fUe9hsvc
a6k+kyYPXAJtNo4I1YndmNy1LOt3nRxX74irLrLUuw9dfYfFx9izTOCKRKdK3Gfmdl9YV/qtNXjh
ENSyS69TC6tA02XdweBC7Y2q6a+dyInv5TSpKz0Z94sWHU7H4hXQtLVJVU8zo9iXRFUFE4oZ5Fft
PX4EVhfKM+aO6Z7ACsnHAwAQ2wlw85i3A5nHdCBR/afdY057b28VS/gwZuNVLRq9mcwuffJE+uSA
bA9yMby3i3pxI+sC/x1uUyJySI4i15PyY99iSarc9AAfEYV52tjXlhk1h9HXnyXa2B02l/ZodNZj
HXoZN3BGbVwQ7nt2mtG4jk1536v6Mm/jZzezYGWD0Dcqew5YaXd0o9/wo7YbaaNZXNfSWvi3fisP
RMhP9xOXju7FEJFF4i7+WxZG5kvu+O5WS49HTWCdB0WGqWLAlZWdGM11ewdYxxkikh8AJkqaDZlX
8Sabc/9Ag2W5iKvu2NXpaUjC7ADTFbCZEnWAugb/EaqpJVTUwZThkBDt3v60Eamt6GXhX894tu/i
YsUOe7q5ItcEB/Q44IpLnfijpiW0Ga3+ckrQLpVj/mTa0BNJplE40MnYVHTAdfcwzO01ZUTxOUzl
UfnzC0qsfDdwPnSNq2xjO15yHmZ5gVvT3NukC1gkFDvL9QQEGmJ8iEcPcZZ5dhIn2s9CzkHbR/IV
G3Z9DyY3KwOhO9RRSFppKxWyvCVsmlZDpWNQwbzXahLSjljk0y1IrXpf9nV/aUHw3iSWxfyyNwj4
kOIpFuP6eiYWoHIRNfvO9ciA+lnQhrwxonqYtvac2zQE5iXt78tU+BeqzZbTNMgnGw3rh9CDiI5h
UYKed7xRtoHMzZHgX7uCsc571toNnfosxHBrxh7NH3vs7lunvB1LQVx3Ju6KOe5vmEF/WZ0FdPrd
6kSY1Be/tfPHKcHqJMxuZ3J6eFXy5o3l1T6OtIHe08XUu9EJNem+wtql1RAfXKDBgO/qbFNkZAcn
7fC6urZ3WELEVTSM2TOzG3ArDCm+uz2hTz2u3sCJZf5e+d78QCPUDbLef5WZU29IgvOegRuT64w3
ddXzpY9g0A2StY32oDxMGlIy0ZoATo57LlgaEOIDgtkHa50qPl6E3BgN0tdaZx+zIbx7pcrhi2wH
TN99fM20x6GjxyvbS2uTRlCibZSutUaXZOj8TBenAkvdYwpsy+jKtPJjl4XZRjgeCN9eVfd4xRq8
/n7c35GY5R8Xz22+iEUdq26eHmE+2XtTJRj4FOk8l+TFfW0y/5PVOWcM6aptr8P+KUlN2Kb4X2tF
KxukSLKjs88LIlH4SC1o3rFjGVhnq9S6LqVMMBk6zWWKAi7Iu3a+LBi3HMfKnEANNp/gSsxNP+UJ
STH1YD6wQLbTTqIWhJbTjTG22DJq9yipMl5erShfEf/Lc+TOzh7Pc/K8Nqtnupc5uAU6NZLYcWl+
lLnjfiD3JBFq6SKFmJmWNSre3dLznVtMilAT0mxm5Ed48SJActOskwjiKFRWiVqpyVBErrot2Hkw
K0mGCDFyaELTP+t+9PZZMUQPpG932rxio7UhoP5Zq+WC7tnXKnTdQwOXeVt0NdMXmNwXIW7GYJkc
BUsV/6BmoJOS6wwoBItthbB+svs3kDk0+JcaDgYJk1snp3+vgQFi1a9IhfyBKqgxLvlmfpSdZQex
TmluGuMu1PI6jVP5lNiuPuS165+TuKjOKapeuv3qYV5QKg+Nvtfoug+G+QE5lg1TCnA8LcInfJFF
kENFCIWN1C6ua6S/mmZtGp60O5c7wLtHtMXFpmDyFPjgiDeVKGtkDAOeSETiEAycwMZdhGuYdsiS
xf+HvTPbjRxJs/QTMUHjTmAwF767XO5yKaQIKW4ISaHgvphxNT59f1RmdmdmTVV2AX0zQAN1kYEK
yUMupy3nP+c730cqiEF0hTsz4C2mgeIJTajGZUvy1k3L0+gxlMhEUAJx42hYdAaVObHfsCcW9bGu
nYdwxEJHW9B7UfVPdaOpIvQIdJXcUyyIryBAKoqdmm7TOJqsZoMp2FDTADjdsL5iwwYdVpTl09S1
JcbPjK1O4zfMBCBf8grrLHGZu1tZXd+Sf3tipjntqNYjk1lH6Y9ciY2Y/JnRDZ9yAlhYYR1Mp1MQ
PfmiuGWa4lyUw4C3l9VPDr9AzJN2K7K5XicGbvnJGe6mpE12c9GXT8rJ0k3B/HXHED/cOuBiOHQH
7kobWQFQiMVFY0HYhaYrL14QvZmtijdhPiH7jfl0L7XPGLL1xFoXPqcegTZrNtmlmnR/QYJel7Uc
13OrmBI7pr4wGLiBNQuJx6ttqtOGYUXkZ7wNbP9HzX2DPrEXK5hf48bb+6Ltb7nmat6MfDcW8zEK
8mE7G8a+SH4agSRN60FCFm3WHGSurjK1TzAQWB4TGeBDTc1d03C9HSxl72nn3Fu1K1Z2lp0Cooic
E0wmucETJHF7ZaczxPj+PepjorY5n5/avu+7s19HT/UwdyuuU/F3A8zWuodgAawdZ6nt385h8Bw0
zMLCsN7nbI4rCgqpqQSBvzIqE1KI09xntHCtjTYz110/UyCWB7HJCItgOSi7K+1ZxNpzuBVsCVnE
j8tOIFemQcu1DoL2qPgEf9cq+bBzdFmIb5pmZ6sloOcw0aazoHwp6qyst2kqygtbFnCdqbYLDng1
s0+aSKv7sbOIdxuTXEbN+T5LjZiee4sal3XNnPMFDTddkwFn0Os28mnsA4IGtM4cOVXn2DeSau+E
lbODyRWfmPp7O1X1j1rRjybr8C4EyXStUkP8dNO2P81J6t1AY1AHq9BLXDLSO3d01KNTMdcIqEnn
Dp+dMfpywY9NMinxAHakjm/tiQENWVr3jDgOEmueMDgDZNqQtq53g+8Yu46M2EZBiInsqtoP4BE2
8UR3X7lowWnbgQnE1Aw2waT6sw/WECDtLXGg6M7D03DwC/0WlH24gq8Mt7/gHeNQe656SrdVpo9E
rknVj8MFptQCA0t89uLwO+OBdCMD395kZULTfeNWHIPUvBlzvn0bMkjk2Ym9ieMet/6dY9GP000W
E6Ap2xFNos+U04dfVhnsrXLYsVy5W1Zzza/erbYF1o0MrZrLVPDQZ4az5yqM4mJP2cuQhyEnacJV
Z7ZqdqGR28JFt+GpaquAKExGtU/ku6s+x0eLFYVAhSWZ3sNGoGU+PbS5szDAm2xFU5V56nLZ3bS1
/VPOFGSGjIqXu4U1pxfB6r6d6LC5ZopfY51TsRLmlNsWxbg2RkOsPDLWm1wGxml0MoIOpQWFvzzH
nv+VvFtLTETI9dTw8YedsquEuY9H9A5Y2Nxl3EQvnXJ8qwDTcpp2H3Pd3Ht1d9aNzlYwijYzZU+o
DNyzLBseDdA89H2ywBE0I3oq1mYysSq7ZnRI6kJtqRNxObTom5EndU2MA09G37FGukLRiDm8DX72
lvruMXDkdWIQfAQJZm24Qp5Yor820VDtnH7actXikyy0v+4G8CI8DeZlFr21B7OFjDKz6TqdfVSN
eGAIjg27386Dl6+pk6tCLjpz9U06BrLJOI7BzirEI2vng6VjzU9ETDf3Rm5ewYgSz3WwM0yCAFSU
oAhsRJSON0lAftx1qjcoieF9Fhv8IgN3TwIlwfRlz0+BcK7EryhXbYS1sVtz17UuNn8FnHLNQdmg
qcjXlED72WMZJR+BkJd2tk554L3awto1xWsnAH10wU+1NGGYQco4W4A3actwI7NqLbIm2zC8+dl0
Kl8TKPieSCPZSsaFhA+MdW7VNaJKgFYyg4TZVBVaAH5tji04ErI6u6qEBXrd9sqb1g2u1DsaPCww
z4lHHDqGqDAOXMoHqRV/iZ28Yey6Cs1Gbqt2qtQm6fzVKL0TyZkTHpq1l+EL76e86HeoOPENW5a7
giLmS3ZoLXvMObPaO8y7w5XvETlPCxldA1Y1qPStUC6Eh0Qy3504kXePBoPMdlcSWdQ7ZeQghmyR
ILVBueEpLKXV45NxQgEmhPIgivkaNAd6f8zb3g+ctzaf/LzD1hK2KBa/TnT+p/X6/Ud9eS0/2v+z
fON3Dhesc0n3f//8R8Tk3153cWv/6Q+4ktJO3/cfSj98tH3Bl/6aiF3+5n/3//ytpv5vlHjbNpcI
7z9X4h8/FiW+/fj4oxL/21f9rsSLX/ByEv1FWEc0/08V3vzFFtjIPYDnPsPY4L8c4/RHUBuBPu9Y
piM+Q7//mQd2foEk++luBERsh3htf//pfzM5/ysVHgz2n0V4StlpBcQkbArbo/j+rzM4H/8caSZM
LwaZQdHskVAoRwITMo7UeZUmgLoFajveduCO1mUr9Ua0k73348g/yBIbAEXBXK8YJYhLS+LwccIy
sPVSs6JX0mvpD1L2tmRLeUaXkpTaYrB9DWM0UKsxqRQP3RHqVOxs/cj/0VdNdxzsNt67aRVvPIxe
a7q3uY3NXb/Xg2ly0oIkhO0BLBuPBYPPaklrEal5dhoZvFbc9Y79RKKZRClxFt/fmN2AkydLqe1S
UXCodFo8Wgl9ahQiUpRK9NKrITj0EpqLMd9AUwiTTWx53luEhQI5qGwKzI4qjs+10t1TnnUU12ez
+QCn1NpUlA8OvQjPZmZLvI1x/B3OKMVF9sK+9nuEQ+AYqygz1V7h2jmMKTYh7lb3dVP7R1VZ1Q7f
vl7N/QDqgAR2XJE5q6f8ahDlWcE4Ivysx2BbxExI+1y6X1Dbqu0oHXNNesa5DeGnHXswUrjKZ3FD
haBBGTfKRG5J7lhGNm84t9VnEFo+a2FgcNAYx/5RpI2DWdD1b2Nss3uH2++OkTL9kHM732Ogbc9+
akTcxa1Hbyqnd5333rYdM/ZxP2/v5xzT0ag98G59PW1Iu+kHJ838tz5i7az0d7NM271obATEIbb2
tsU4YKAdbZdlkUfTq5frc6+t7By7JV1DAU65Nc2z5TYoC0onoIzgP1JqJz0r3WiTZqKABMYqDrqC
fVaFb9Aox58xJpfdbOKWXUtEkC3PjXPv6LEtbnXWPBFizp4C2B2vBrNoJNzZNc+gVgeMonTW1cQX
EqyHVLQ1MZWXnhXh8prz4CaC5X9ni6E+F6N4SojLwai0HXmgSyO/n2pJ9oeWrTuL3NnJkThFVw19
GGqdCqP0D73Rp6zRKDUM2Xsnz9dzv+zDoEUygB8hl1Zl7xKnCbCeSbBRsrbKg+4BElZALhAUHDqN
1lhMy409EgDbAG7yN60omcliGLkahnsIXShXSV/Js/Ks17qQfnSLLD0lp0YU37xU+Q9l7e4jIxAG
gnvvRNa+6Ows91cD7NPwfXa0TLcx3o+7GdbSte2toHwnJxdhUqy4Lwdd/+Q2k31lErJE2ovcf3Si
Ntuyf4htXBB9xzFtsQd+JuIb9smH5tegfLqE5htnyc9bv4bp3V+j9RiPav+m+jV5X37G8Fkoed/L
JZ2/sANJ6mMSM1/mzwC/uWT5uaYR6zcBf5HxhxYg7qtpif4TYWzXtDSFeF1D9nIHRIC5wAI+sQH4
jEEIhMoR+XoaCgwRZhdmbz5OUeMA49XEkV0XXEnwaWHWHHrYdMwBuIGex7gMv5a6cV9zQV3ZimS+
iI8i6cwBvuY4XStSZT80U8p8b0XT0Bx8LSHNDkYKgZOS+CjcVm7OS9JPqbxVOZm4a0HkIBy0Bed8
c6RLl7WPV0RRwlJrhS0cWLw/GT7BNKzqOyZWSw5M/5oKy7G2mgBtSIvF/uTHW5NSybuJqeXOdUb+
aBbUfoMFQnP3IPg9wr9ZNFqDe1ZeK7nAY8Nxnzm2d65CB8JPGvLcT3BQ3LxYJBK8ZbRJW8m+Inm5
rxOVX2HN3c4x09yVIntBW4WbnKKmoURn7Bws0ARQeKhoyZAbWinEqsNhfRP4Cj9FBVYm6DLWr9hL
tyqubWNn+qn5xS9oTvWsdga7N7rGyjOq6kJeDi1t8L1Lx23yhVy3xT3SDk8kcm00FFSDfHLiPd41
hiTz3BfksttZv0st39ij1MWzHW83+hF2dy7OhNNNaX7BqB/tJjPjkuzE7b2DSZjNoaLmkNHDXd0F
xq7gfHQzVGb0Pluee8UIs2mpDD+ydEYHzOvmc+4LoFwkul8GgX8P8zMKLubJ6eTP/kyTjhWsYjnR
CDbq7HuCGezGpQfs4sTTjoi0s5rot8zWHTFcUKAkGLeZjuarF2bZdoHZtEXVPM1+3R21N/R7QZ/m
3h1K3JmZGBfxwaDNr6jpdXNC9GQ1WehQNks8oRxsbIpA5sjrf5lCh5Y0gYuXjGtyBdRKq9qc5FuH
0+7e4wfYwTalqFyMTsLSODvP1OzCyBzcsHkd0PXPwp/Fx9Bb9c6Fx7fNRSQOXivtb5SF0+wKCIqM
fBvvsrShgLbqiktujvJrz3N47lWnrq4rwlsaP6o19d9g8RLqVKWdDBcA5vOa6lfvUMzDdxk46a12
kuQbirqJ2iBCvknrcRJYCkD7oDbXdWmbl3aioZQWIDe4upk/MSDx1Guw1D+3Xr6xp7m7V627tEqW
4ENKTrb3OTmrk8jy+m1sY0ABE2PFXNfmMTHjbxG20bWooDAWFZNmA8fiNrVyMOKmMJ5hdZvbManl
eapCfbKhsFOQqWK5wYPQbByROGiKonsyLO4hm76NW4KkREZCg8x/O0weOEU6HdaoKozUqtjC6VMG
JFVWZg4Bg+8G8gf0Lw817COaD1L31ZoCzhROknEvMTNWAgVooOSp8nTif7FVFsRseUCL4+Sx9ajg
vv9fp81/KxkqXPNvnDZtm/K/pkn/eMLnULR83e8n/OAX2jIW+w2H198MNb/lQkMO/59x0OUa8Xup
Ef/5O97H/EWgDUJbtAADeb4b/DvHeQw8fznOE1qiv0NwQwDwQ5Zx8dz8weCJ3UO6OQ/4kcg1DLQY
MB9dodx9QXoRSuigxHXSJWphiY4NSNCp6azAeVS3MKH1Ex1yRAjquKXrGdlEFatQaPBVeWSBEU8p
dCR/3bzMTa5AjrRZ2s+nKPV1z923sahEhVoe+tDH+VciYmiol/llSKrhw88Cu1/LlMOPSmy4Xcse
9CANtAqVgQMPRvbTeam/bewEQg1ArBvY0oRg6KOobvlngr0ixt682iHoONyfdESS5jjqXmcIOomD
Zn4odBP36ovA9M7ZDBVVoAHTr/BjiO2YnSH0Ua/NIYrTbdnHk0JKSgz3JTFDXOtL1WiXnOrOztlu
RjTr8SotH1ShHwdjfAEbkwS7OucQ8ABh3dsBUStBjaRkvlFLWubSGzB8tnvkCMLfjEUS+s+TyhvA
ftL0VrGRo+TzRKNMRJTXwOv/dSEQv60LpRcRuMW0Gr+VQNbuBl/XNEbNsD1ajhYN26gMnjlFdgaq
xzhtR0DA+96bNx1/4nwy0HGZyeHiIwu369yM7UPh2QKdnSzcGBEQUsU9uKliX6oScDvEA4JYu0YN
HDqHwkNPQvWTjmyA+OYWHxjAqDhI03pt6DC6ZzmanhCr8mdz6TTyqTxY225fA+vN3Q+jmrKHoO0I
j4WT3ADkBdFOlfCxA3D1kgEMWdEQjB/XV9WR001340QYdYUoHiizy++Hqatg2cIlh6Im94YYPQQ+
oD6hBl6kBgUPM2zf3KU2t6QKezMxBTvmMbR2c+zKk28W7bZtHEwOc1qgeIMTlIZI9vFUh+9enOMx
UJHKroPhydd4QF5D5NPmJdQBAlCXCeOGsmm+SpuVyZ6CD2WUJI1tq3jMjMZ68SiZj9d0tL+n+Fq/
egEPlYNddYdk5xxjRleYUCa6s+3xI4rgUc+4A7YhbUR6NSRx98oIf5vNqTqIZHRWeTOeBidx7wrO
gzt7mHHOU2BUHxRnwmMdCu8c1b54maw+uAi/GpFlR1g6WU55sANBr3fq9rHt6/iOU1R9gO9hU3Gg
p0sByuJQxo17j8NdXAiIZc+ySrIXfqPFfpp6+9TXc3Hoq6q55LNTvDfkRqJ1pGIfBq49X+mrGRhc
4DKGVimGVdQEPqphB7/ZMLDFGPaUngPkg3sI695yn+SxLybFjbUJ0vSmYrh01zN0vB2UnX6DBER7
rK1H89zkQwoDNJePPc77L2nqNTc2GPKtMaXhC46FjEiI1506twbPiBkluwHwMFO+UCZQoUy6Xhoy
cftuNuONmXGiUXJwf7oDCR8MsPrblFE/jNngWOVNSVN6dKY8lp73PjHBAS4WtSo+WmFz0q6psS3Y
iM9Oj/iA5GHnVXEwYyw0FZgb5vbtAF6r8ndWYk70NHjyrYnc/mSCd6fskiSFVznjfVYzWkryQB9q
1dv3kR71M3Vy87sbieGeNyS6A2wDBtfXYsnFlRueE/b+csoOI3fGPYAVD5GBi+VTk6piz6+dp8WA
ABj6efPDpntzPwclE8IpMu3t5E3OSpaqu/qATy3cB9rDfQQhJWBc9nO2EmxS8ER6PsoMKxgqPjZT
PpxJpl4bvAAXq7biZ+DwxX6G3bSbbG0MKyqDzbOX5kDiQVleDNxx93oa6JkSrQ5v63pJoxXTXSF7
YBqCB/Wm72MCI5g4SvqDOoTpXMTgxhgbxIG3EGvt6txLxrG+zVKDo+FkeG52Y0lHfPE0Bra1ScR/
3UpPvycZUFN+6IDjaN9m2YFCL/mGGxDjXAYfeMrDbcQl+XvGWOxYQFDaS0gfj0JlUEv8zr9YzNvh
Ysvl+Khz+dRWQJEnlwP6gPj72nDOZEcT40ORQnPHbNf6t9U46h8UXGQaFr4kpFe54w0cj2EftWK4
DJ2imaRApAlSKb+OhM+u08I2p+Nj3tvplNyzszUv3gJCD7rK/6nTnLOa17VwG8P4BxPGbKl0ZlZO
FG/kmnnSU+tu4Et0DPMX9HpoQGEPRJ6BMmmL4ZUaQAETCbQwrdqzAXE5ceTXqIfqXoOTPAafqHd3
ob5XjpC7NhzktyCuPG/r1HH5ZsdxsK8WZny/0OOHhSNfLET5BLQ8PEyiVdpif+Puxum9c0wyq0HZ
nvMFTN8HLeaP2iDY1Rn4zZwcP0rhMy0aqv5bQE6YKOFCuW8/ifetDfy+idvgFuqL/jDtvuiXOCPb
NYHo+FSMnfGYJK73QviApecTrc8oGMw+i3ZDgmmh73cmHH68ivYlxSPJskQ8mloSDZ99Yff7nxj/
/hPpD7OVcJagw5QYVfCaL+x/M7VfCdrUwOgq90uwVARQLmjfjl3osAxq66oXc24cVeflF3gjC1vs
kRQJg1XphmZV60yCLjvGFl58lVRUpcaW/eQvpQXTUl8gJSKK8dlpENJuACTOAgOfQv6tqSfCr9Te
+27svNNlTjMC1KV5Q+dE+EW4mH4hdFl07ijxSPabXoUSpO01/2xbsIaJ4oWlgoGQYL0eTfs2+Oxn
8JaqBmligXC86SbsrGArUkN+kDOk28HQWD0AzPkHzGXNul1KIKpIt9dmLpprrht5IDVhwbtjwEeD
tbEeP7skIqH8b5wFrMfJDmlB7NGnfwal0b+USxVFlDfPNG7QspWF9xDp2oyfz+w4d5ApP1ifjRZZ
lxFLW2ouvM/GC1AJ4Bh9sNLvaaNKcBZLPYbVT0iYbG+aMTEfTYqOyqVOI+JsugMRW576z7YNzG1+
trE/WzhwG/cXO+4lgy1FPYMq7wZM2c06wg62Z7+rdsNS64GbQcMnFP7BolH9zhf+xK7g0wSytH+t
jQzDiqQopKfNDZdoDu7KF0AEj24RizWf7OJK3Tc+YNpuKB3xzZrj69Dqbc445QG5EczUbI9Hz9TV
HVNGDIiFDU45pp0U68Kc4DDIrX1usqxgbucwDSIJk2lnmeOXAVLgk5nXxZNjcQZEcJidNVYyedfk
XXiac4/TSuxGR9Nv8InHiMZ4mZFmcHYM0ZGoCNPYaWlpyboFcZcOIu05Yob1gdkOlS42qful4CXv
tMAKbMvgNhpcunu6QMHIxZ2J2mOfMUHoS7hIJmGekuRAG7hJKnpxYw7+zzMulgytHlVm3PQU0FQp
poKCSpoSoeN7So4FfbUo0FOxK6/80nsWCJB0XvgQmsfE3sil66ax51dgSYwmKYda2nBgKXubYmnI
aSXuq3ppzTFtA72bSOnEFeEExrrcUmb9xK/F3vWk0dbc1/uNXXC4MYr0bgAudW6p6RFLX8800NxD
SWixyZc2n2bp9WEwjdcHXW5F/qFZ1T7kBlypNv66YJcs3UCYiu4S7Vhf7c/iILTfco2Wq3bCx+s5
GzQMRUvX0Ly0DtXUD/lLD9G8NBJpw5owFmA6RirZh0tv0bQ0GDVLl1HFx+/VaP0tLZ7RYwmv+tCg
I95gUDHPydKHNMQ0I81LR5LR0pZEr0Cw0203r5vPGiUHKbKpu/hSLSVLYZ7pOxTRYpPRwJTOXck9
oVEdw35c1H+YSv0/8DZ/zSDBSbEwVX/OoLyA++GfL4ZJxHgw7YP0mJUt1zpj8rEf0ZUBx6vPvS+O
Wcn3hrNUxZZt5n+DbOF++6cQ0vLinmlZVOdRxSjCv7w4SQ3l6blJj2Kq1fucqeoW4ldCwDjMH/71
z/nXRBcvZS98mGWk5Qb+X+kwKUkHD7mIl2osSZOLAB+/qnRcf/zr1/mHaOfyQg5iG5d+hmCet7zh
f7hp57XWOM39+Eghit6R+XeOXj9Z26JKu6tUeR7eDmGC61U75WuzJC9ZVWKQglGyXK7xzVXbf/1P
+sdf8ZKkceAl4T0ikPCXuz99REHSccs4ygmwt1kqvbczbIQrpwihIphxot4J3/N7Zg72a5Duf3ry
e07fVd3WP7s/z3o/J5j/NQj+/2g+jA70d0ktMsm9+qt4tHzR7+JR+Avx4BC81Z950aH7i780XlNb
yvP0ez7L/MXDK8zDRGqd52n5Pr9LSd4vELksBAIhzH97Muzaf/k4ARJj7+Ihwq1Jnpyg9J8/4Ep4
MF8YS90wLsOFSDLeGzqIeYso33jO8GLGpX8xXLd+SBtdXZZE1UoGpSnWVdhnW7Ho/FmXz3qrrCm/
o+iOQQBCP2kNhgNTmNo3cB6odPkcHbjBhOpSRyEjhSjHB6qXOcNQjPWt+Tl8qBlDkNbOr35tB/vS
DJN9xMx473wOLiidiDYtS9l+ThN1JDrmnft2seLA2zLWdq8JNpXLNATGi/ctRd7u1z4Z/zUrYUyF
cQ/lwFjsZVUdPdTSISJOHe507Kl+yef6Fe94cJ5z2rFWZHA6zgDMW8Zl8pJHk3c3RlMQb4UXQvMD
328el4z8IVeW8T6yu//0F/gfzMfgCKFIfcSTFcl1ssAB06TpAaTY6sFpHYrFcp8ZpWZrKNd2Zn0w
t8XG7CIME0mxMdvq2LvEZhWf2mY23rlmE86EfWBdjFlWR53K5wH15SEbLW+fJ8HwlDRd9yUMOwTy
wpjVmxPRL4d1BJJt72JMRNTIevIO4YzmXh2xQ8M5sKhBOSZumPvYO4V6lXoae5SP8RtLPdajvire
6JPpDuGcdjvBNex9NvviNjXVnTHH7k2uuuZGRfN8aqJiWFeu3+78KWitjcKcCmRE95ZacQvNn7FG
k7rgXer5bqXRoqXZxUkLn8K3uvT4QacQJ5aI+luRugZjFzPZAwooHuvKSb7lXcoGjTRo4/Oc6npb
csMUuMVdE4K1ZeftKuUDSK7J6c+9E87tuq9NGyyUGKJdMrNCFrFGLxtb+hqK2eZER0nT+DPNrJ4z
x2RXyPhFCxs0S6pr6rnTymEYeRurmi60WcOmUEF5bsAy3VqGLbhIwitmogjEVK84BsdfoTxZHtei
2HmT0+hQUwioYe8X2GVBRpWHuaHfcoMzELNeUInLXLrhPUPZZD1S2tIkVKNBIN94yr3QFDW8V76d
H01FxmDMSHZthrbXGLqT6YRTwqNVNOyqp7DOomejpNHghviWZGILA/sHYZG2XyXm2D8MUIqj7aBz
8dKh1+L8q2R/L5gmf1fatNZhAy06JxGAr1F3+qEd/SI4ODg4qWALOJKmlm5XYWkjRsA6JSvcR8L+
ag9mcpJm4rzhCjWrFXIojRG+Qm9q4ir4nvmmf4Zwrk2kvTx8nImyEPAgkcgIh0BLseE+We+CpCpf
3TgJn1Ce3wyGpRuPQRe4I09/uI0iB9kKUVfbKIiq5yzGh7YuVIb9CplBvTCbpRaMcGNzDKK625B+
4MDdIaDfJtaEsblT9wigITpKyvOMVUsCx1DONiiaGfoHQuw89C25gibdOAnw7Hns5E1eC//GNVvm
O3aSBbwPqDd137Os4enw15SkmfsBYPcDbhJ3X6cmDHkj7CKH5L0yX6w8AYrksKIOlkmFZ1iVacYF
tymOsbblhcREj+xe290DVV8Ob6xfZt+g80iNta+ziY+i0h+jeCKbFBhj8x2VuIHdbXBFA1MSA8Ax
dXvntMp4r12fRFgrsoELMN1FWT5DPKm53oEcoiNjB0ZYfgeaMn7IIhlftFOJs80NrtyCIwjov3K1
itZhZEsO1GGUbwKrKXGxj9ExgWhFSafZfInzttlwlhtPylPpuixyufEq/8ZpdAfap0JyTiiIH2Iw
xhnk+m0tHLmfzPKR23q/bxVH/5SDDQZ3hWEBnL6uSLYN3laa0/xjhoBSbgfhyU1t92i9dTJYsG6C
7I6BejH0J6egahTMv2Ke/m028CQcNLeC3HwOdM5VHTc/o4nuuScunN1FExqlBe3+TmRjtKObVT14
ZWE+eMKPryyLE/eBfD5ylv+KmbF6kNimHnrRRtaK1tLo66i86tk28EOsKkTZm0TH+dcAFhOLFLaa
hwAiw9UEl3WFGIc6E1NehkDuXMKYxB1GbHIyhDBZttny1lOp00tvhT2JFV9yGW5LuLOhyT/Xyw36
oUDsrtrCaHjUmSKthGo9+Lj888lwWuDPqwir79xFX5xAeccszcdHDH+BXCUDFkp7NvQdyK2+3HeG
rG/RA6MLZQTNF2KJ/jHmB38nvQWIRit3P3Wy302RnL/ThTkB1JHGfIhFofEUwnRm7Ek3b0c5aE5I
YNj0qZhPVjf7R3p18cmP2RVOgFq50rLvopp0L4tsHj3QT7tE26yzmuq4xt7iLDCenh7I2U/3y/v5
qOql/iabkcYdw99nUhl3eT4MuJ6tkfx1OCc/os5JD+mEhXel5ASH2jU7faMRVe8Z3477UIfhcRB9
+1VFdXlF4B8OPE+eJjlcK1IMPjNVOAhYv2atzQ0J7wTLsx3K+9HGq8REyw7XAFTENnFT85DJwqFH
jR7n2Q+nY8vGCPbGGi9VGLybdRq+i9a2alDornxOyX18N8coP7YwsveVnRgB13eWGj5+CZu0U+Cs
sk3Tp8why6/E5cbvje9T/NoJ78Wq0+DO0hVPXrIsmmNYWOl+HkeIZ0pZVv2l0uFzalUxK3YSJM1J
trIXa7MKKLYD3Bi+YHjJvzB7b+XVU0w1qeMNJRk6z6PBtsyENG8tD9M/CSNRmZTBUujbLKFu3vna
mvUXRXH0FNqB3tkJDa5N6PnrpKqYC9B9ej8Li6BsR+Noeeg7I3l2G9tNXy2PR3ytrdx0t2ok/kx2
y1u8qmchJu7v+zqGcNff8JG1qAjzhwqB4lVG8wtn3+kb2d7qPRsm62tIcPwRI1RzI2X6KCtfb0tb
lkdfts0aHx0Uxnp68Ir5hQXwp5Mmr1nnvfj92L/ZNeV9K0dhmmrd/sUPjezg+UFxlaLYjk5p3PLL
sRbqDjCnvJM/7dkdUGwamaOyE9lKySmlYHEQBO5td8z1mrxXgnFAkVx7DLweiPVs0VFFIyslRGAz
SmP1eX373yvU31lskQS4xf9zi+3XVEGOTP/EumDOvnzRb1co3/3FAnMAwQXw8eKk5Vb02/w9sH/x
wLVyUfe5yYCt4Brz+xgeQgahs3/SusN3gx7k8ymxLLye/85Y3hf/4LLl5W0f4i8GYBcE06Ja/EEs
CAavroGZiUMQ6KoYmbgHa8WtkIdPy9t0ZKBTRd91FbiL7yVOnsyeOaNj2jVhsxhVtCZRGaqBfmof
2spWYSS4su007LjVcgzWcO8wIB9pYXuEj4kTEsfYq2kzqE+Jmaj4ieNA9dXqvOnalCMGk8Ey1A+X
8NypTiC50DTtvrIoFPN6slr31W68xY/mOeHXzquND2zjTH5tBlYfC+iJmVzKbeWS1P5WsakF8ZSd
GNI0wd4bouqRmWi8dIoZBLn6jhEvAZ7awLzu4qHEFTRsmwDmD0C4fNWWqXQ2vmVPF6GmYqO4tXwv
uG5Zp7YbAt4W6kYOYhrj26wREDxzj4cd6k3NyY/1ccfCxjGpBfJfztUpHjHcucHsbFzl5M/MhnCE
isjZGP6CkY/s8atlZXqxReLmc9o+3YOLbViPZ9Pfw8t3jowqjZeuRc8jMzk9JWabYOLNQEPIeZD+
16ZNqXTxvQnWJmxI+KRTFrHTRyE5lbU/O511R45rljvDBaipcDq99o2TQOMEgfnixE5wCw5cPE6j
vbzLueC9SJj3PoY5vhOGMyPRi7SrWxhzLt++sz8b3mpAiq1tY+fwu7Yh5Qv6DK+sO2BOBFYJBspQ
siJmxnZ3Eor6D65F/GchMn6vpEkxIUpGviW18yVf49o692+baiI6xc2rXLtdGX3NnCBP127v0Ww8
LGTVIolnQTwJStB/sHcmW3IbW5b9l5pDywAYukFNHN43EeHRR0ywyCCJvje0X18blCpLJJVUZY5z
ovW0XsjhaNxg995z9nHLFBlHoQLvWe80xNONSzjUd3nlI70STgO3BG90p4TUOirPPJiRsj5VY1a3
5LAukz1cjkQHFhPHJ/+jPBkh8ZF+AuehRdzNRUHeKXnPpHMWHQnv5AsMSO7CjRMmXF3y4aq3DGBb
ACYB68WaHaqZkF8DuWPtOqVt3AR0DYJtqwIRHlTVA0ENy0R9SRKqjDid+XeJWzHmitdMWkFtqdrH
ctlDJbC1JSFQugUf/ydW1p0VtfdspFzBZlgEKXPtmNh4cmJexkj0uIKxnn2nOkmt4iSCzhB3tKDt
8/cjgrVIxy2SA/MwZCiuV3VvcH0TcEzsJFPl+njyKf7kYDBQbBpdfhLTBL8V6SC2DtFUb7VB931V
WyN0xzix5JWCHY6ZWUflITZjAH8LFNAEKBXz+aFJnOJuylGUkdNtv4DdmLTn798SVUAXopLBwItt
xOLLWpXNU6ahV7zxGggGK6QIaAlbe+A+o2eoYWYMuOW3ZbbcUkMs18ddwCc3avLKEwGlYHMbgBeo
KGIkRa4XtvYKTws8OwoNZqAL7dcZMlYoeAkUKnSIpm1cV9m3mawZvFm2tjxT+KpJYLE0N6ec6ofy
5OiAe+BVkMWweFaGtfKMed/O9nAvBne865OpejN50kyfEY4OK4WCUaeugYKg3M4vK4sKxjI0Ziut
AQ+ty4vQ9CdQNje2cIJTwn7xmZtpR2tASvp9Ek0KLzW6jzfFNDHYOokxPjAtN3eYH/MtnQHG1X1o
XbtYtR8JpT6yVF46zxlT8QfX1tiiGA0PttEMDSfDBTjbQmqcXb5QvubSKlpfDU2GBdkrqN65ZP28
H0ESYqf3nI+6ShwTfUIJa0sGg8bigO3tEAKyPdCG4PqC3AyeG8dhBekQmHLAfLgdSATYSCT24Uaj
RCSUCTElokVZYcsnTJc5WcS8izfGtdCr4j7ryyVqM81IPXLSCFpLOTtbbWimr+DhzGPQqHif9K7+
JWN4/uyG3ehsBUvguaZ789Wkh/HYWdZ0qHI2rATqBH4Za09NojXPkSHbdVGnoJsyz413k47bAGxO
dtZHoqRhSxfYlmFxF6GYv8bUTvwCBsJgiMB14CAkziShOwXMYlLiy9QQkOZOqB5MoblJL0gGLNzx
A6wcaC2G7cfB7JytsL6h+My/Ut5HcsMEBonrSM17LNTo3qDvvifMhlweYekmeja3b/VzhjK/vs7S
jA698HYUnON27s1+3dYp2exdQS6v1gV3Rd+wmkz0FWKt6u71guovJDXPV147h7u+i81zlRbCeAoq
s3zGW988IHe/i6y+vmdjTOc/bPX7gFyJB+g3SKZRcLm3tXTFPkYJvaE1L15DYxhPMnAfZ7wnL/Qu
jV05WiUy6qEoPX4f9P/2fTMuP/xhD0sFV1ll3LUtxFI7ryJrk4lInMEZZv4U1Epc24hm2GgALsqS
Rl+KmwbSCHFU1SYbUDitydUZCAEf8wz2VmclW/i4HRaEOss6X9MltAyzLn13FOrRKFL3LTY8Qfhc
jCu1AxtK8oNWHXric2memcn7yOv9NGRdd8Ms9H1o3PpSoc+m0B3GyvadIlDn1p6TdY8Y8mHyNIkU
ItGvoJrUt16OzfvkhWX9Ca101l9jBssh9QbW3TBLC7+qm1dSyYJrFOnBmroeNZSrj+de6aaftWxp
HLs5dq2p3QKsw6dimOFEAyj/mhHDfa6Z720CazKuSaz6N8wnwTrMI/vOA818O3YDmKK0iJhgC8AO
NxgE0ougb1aso05oV4l4ee0wwNtwuTBPLGP5igTT97hTTHjL6inoKnFMRfMMoLvfRAnPKa6bN90I
Dwls97M2WfIVmRQiLxCsDcamVsdoFUUnABEouNyS9qTT4C4ZwCw5jPkjoQPMdMpqlOchIj2nh/Pn
G5Ek1CyskB/z8tNucP4ZOxFHZ9rbJV5l/QWsokMCmp2vGqOUiOlUurbHjMSvigj11sD1EyFT5k3h
EXcYytpeYbiQ+tYj8QParFGZV2b29p3rwVEp6Zvyoi8gmLZwnPx0Hreao3rcUCC1qy58skWtn4pG
i9e6OVZ0EWFIeCrPH2J4IJhg2X5sDYSA69EAMLWpxKitOmUjbichO7qDTmRuU1NMj6Jp+tPUmuIF
pAkLlB3ivbGcnqKfenatcmQJuC92VbFEzMNpqE5mPtf3kYVfyJ+KdtiAyEX8HsHBOHZkcl2Rl4l1
E9gHxg/uuQR6/oTGJrBXVt49R130Cvws8JGsu2woxj586ivG7k47YkqvW/NoV/m4H0VorCTJchid
bO6DapIBPwdDiNl3nY5QswloLb+EXDEqHq16K2PAIKcsIsqrdvJsVw3Sfa48TryvxuYhSEpn29LD
Tja8Doc90CSM2RlzfTfA/Ds2ZAjDjKTNimBkjRa0PdFNluYK3WV3GhsJdMswRnPLfzNeQOpGLsFR
Vv+FmY39zaWXt4lTm8xq6E1o+xyn3nuNF2yyZWtVMQJeEWJer2aJP9zP8sTeIC6pNgk2Dt9FtXcZ
FoNuMGXKn/p6YV85uHCTvL+ZW7cyn3i/pRdVZKj6GZTT6UpUbIJiYhjU5WNo32cQPND6azQaewIF
V24xyM8ps9Rw69kFaZC9YC+I7jUlgGB8CPtsPBdp226mbkmSTFo3uLZsAy5GhtWECa4Zvjo5wxno
xAl7LDIpwyWccg6GpFrlJFbWaTed6cRYNwgdAQN5da2tu9LqjgAp1GlE64wAbYnAtFT7GA35sR7q
U+XO4xqkXU0OaNl+2KyWO6LWmqPeW8GuCd1nNmrD1mlJy3YaeU36JYcTKH6abjH2htmxjWbQsbE3
zxMsgyXDs8wKsCO5Yc/3BFtWn8c0J++TJQ+qEKzWbGXiq8I5hsMqJaY+/5gW4xXqqfkWD3aDG6uK
rQ4xWfUIBKDAqtX8adxiNmJqB8ZNOzKinHvkeC/Vd68XTB58X2YhPqnBqy6jxUYuBiHVHVKy47jP
yZSCKUoi2DeGtMRLnPO/mmHVpEVwV1ZtvSVgfNUsZPJqeJkjWfrSbNzQuQuNqr7j7XeA1ZVrw/5v
lfw/yBJ+0asLc3Gx6guhUpfy5yk6UWPY/0L2tU7DAH0wqUStODIe58lpv3iNHu9+fzzrFykCoUW6
axlYcYVkq0Cn4O+VOL3UiRDattwXmPbOKmLrjpMah5emcF4xFPyIMiHlTdi7HU75xjaDyW91Lcov
DOEyVj5+2Bu7Jhv8Nm96/SaHm8Kgy8C80kfK2zDLYAMo52IRBOd2+4WUL9OjoJdqfjBsLWg22IRA
zneIBuFjwRq2+kE9tLpntdtZoU5sfZR8pnwHrAhDKXBHCrYwsEz2+iG1SMqK8Zg7ZvU2ZFP7ZbHt
f3PnvngwvZAdvapb/t5muPAmQPSRxUptpC1rp6DA0rXgOmtt1269hMJh54bg7yf+sLmVJXTvXRPp
9rhpdbd8+14L53at3/z+Jvyi0QDQjCnCdV1LCpozP02WU3bIAcyTcm9NS71sxQm1QaeTh/YvNOjl
g/4Ov/WWA3m2ZBsAC9X4+emiHQ5UDO3vPotgOtOcyOmuFjX3h9+e/NTGtFGpDUeKEKxX1dvvT/PX
o7sIXrBXuwgoCXD+SfVSaUwwBQNJgBwV/tmBnHLkKRP7RwDYRAlzVFs5FAHagMT6z27inz73f/hh
6bjHfzp3d1EDLLwgx/R+OXegolpQBk25x9XNp0MXw9HopLXxWCQtZbPUYRGxjZmgdIYVe1QBC4XC
rwidbB/KUX/8fjX+p735L+1NLr/r/e3B+TV7rizUp+KH7uZf/81f3U2sRX/QzbK5lY4QLAN0F//q
bqIE+UNIqC2Y93WBKo/l7P8qRZCVCMH/xa2ny4nm6z+UIlL+QfeUgHIUJJZls/L+V7qbrJ8/PmrC
siGZo+sizJHmKxKzH9fUCsIKedAT3sSKyYKfafniL48My7dqHN57h6ZRATIljIgYic3qEhqZ5md4
2b60AQxJ/DW5UfmuiOrxEM01tBSE2fbH3BgQVIvYlSuZV9O5hI+UvcSzrM9lO4sviRmO3kqnvdKx
Z9edaZnx9uYu1uzyyVHKMQ5t7fWkXNMjGS4NGr5NpFKkmsQwQKyZ7PRSISTz2WWrFVvps+iw1q2a
yg0BiRSzsYby8d53RFgasHcOsh8xDEwJUR68RMB4sCuRW89F0kWMcAEcRtpRfKG6Hg7IoJ291nTN
oS9ztiiYCMZrX2s7IyEmtTS8l6GAoxARjgz6i0WIbwXf72W0mHaAaYM9OI3nyNMxiyyQPVqoA1ZM
xZYmw+6/cszGorAqEJMhg21aZI0BVJEVd56rLOYOZYkRW0dSRDB1V0NinwbdsT64ItMpJe0iIErZ
ruaDamRLIeY04ZhuljqxkoM9VrvGrcibNkZjuJSJzGKZLdQhtEfgCnAi9GRLyChS5j5BA1/WI7u/
qu+cE/akAl6brzOcp+AeorRLmGB6IZ7V/qDn4DJ7VOG8fmzFQNH2XOo7V3Ocal3R33/rTUO/b9tp
vANwpo1fEC1UyTcPzt23KRBo4m8MjOO5/gDHXt8yz3JoYFUogV4rSs/FFeH15wHN6NEGuMiFalIy
UKesSw4x9Cdz02TpFd1AsxExw/EgSofbdmJrtjDveSzBX60nFkTCsnT96OIh3YR0KrZzHKe0tKJb
enjjvbI7GcN0y4x17KEY97NahUfXRXXAzomr7RsEse6psuHmZOZkHXB/N1vGR+2n0qiyD0PVuokE
tLWhVdWL/cglC3pF17zBTd16+rE11bCSJlvMBImAvseN/x4lks7zXEqL/WKCm6yUVfgeNlKcaBHl
W1DV2q43JahjDnfB/FXt9FkfrwW944V2xtCc0FJnldfuQF6GIdLTQhkFFoSBjSG+XRz6QaAyIU+G
ea/K5Nl2k/nIkBnaTyKQ5XcM3mi54sEDm9ll4Y0dIbxad9I+87ZvX6MxDd4ZeXrbMp+p1RLMzmmd
FsdOd6qnpJ1vrMKxrsuTfYsNTqwRPIFFrvXLTO9nxUxS+a5ZWRguYHtxBSrxrdQncVtaafjK3ng+
NbUcziX9q32bgeWZYjskjbdPd0FMHhvgTvKgSDXa0fH2HkKp4bqDwHJ2U+d5NsRtYSZAp8FJnukA
WWhRa0RFSTu8YNkeolWSjgNwUdN4y60JJ1A3zSU9nEyY97YhO9pzrflNI18t9xVXY5vOiTqQUvXB
TsCDyo3xa611U+2t0t6WD5U5gLUAn1p+SHcKH8EThgJ7ZWN9hrcX7wpg0nxGpR1wbRm+aVbo6Lo+
OwwCDGc6AjlxCVbZBH0ybs0idPejZQcrYtAhrnWE6W2VFRIY7nQqPule1D3iQoB9xPV5pMSkAk6w
1RvT2RtQwllp4O01J6pc5NO1c3Qp2z2appn7ZbSL6M7L3JjEyLL4gn7PW2eCBtaqyslw2EylFPiJ
9AOAhnuC590DbPZxnfJ0PxCaXuX0eSYDg4kZ+IOC9iSQYTFXorFCAUrUUUZNjwXHfC+zkEyzqAP3
PugyWY/Ctt5I5PDWJgFV9yXiQF86zfAC9g+FspmUSx2IkKt3xg9s6FBoDVN9C0HJIS2v500JcmU3
SsN8NcAt3846art+dOe7qbDKrU52950BOuwE1wb4gE5PycdkkNbbsmzDTVvW4pNbdc1ajiAIEqmR
XDchc/ejpNNWEsn8N3hiYl/0hfNmInjQ1jOP1mZmyfEjwhLsFVO7YV2UrPzugKrLYeZ3gb4S+vwi
TXwAuvEU1njOXCLGj6XXVHe1DlJM1QKdy+RFE61Qmi0WDN6ERn4QrVsxwZ2JdAiLwUiLRtdR4M/N
NHW+NOqveQ4jGUG1h0jHKC9AixNfw8p/notyuGaORip26l2YNljxCrhzFBxMODMXmkr1WkcO9p61
vfGYtFl1cSoX+Pegt7in7Mi7l96IEtLFz1WOQSyRZUowAlEsbpu+Sl9ynD0voVs0dwDngucqDeJT
N9Y0F/GzPumNnDaRKJPdBIBqE0yqxopGQPZacrbYdmgOqkMBAoDNt9M9SSmwR8ayLdYatiHftmSJ
8icSdzUeWXPjIN86FoMGniJPh+lkIY1MSUJZaDClNLmOaniVI+Q4q4/sHRhnvB2QmeejHuv2h8Hn
a34ZFPFdqJB72InwXqbZavdCzrzo3QLd4goXf7zF+mafHbzgj4HT02DWGE+kjJnQYa1dWog03OkE
V7Ir/ifo4uv/j/1eh19F7MN/Pvu/fIoLlPl/ftjhy//+X3/9F39tjW37D8/kebBNw7JdsinYev61
NXb0PwTze2gYtNX1HzTUDnN/jDmu4wnju4r6/+2MzT9o7hLTTJKnR/nkOf+VnfHPvQY0+OQW8zkQ
u4BsLYKFv/caJsT6ppoQUCGynLyNNV14+/7tavxDmffrIfAeIGwAIMBXtvSfDhEMXabhS5pZsU2g
ci7y4GLl2lzS/7jm/42jLN/ib/KFJvDG0Yo4ilO8t9p7OX5V1p+/gP+0Xv23E/mpWCa4QBI7ySG6
+eqI60Q3dP78+7OA5fRzu4nsYN2V9CqRyUu2nz9drkVFl4SwevegaZqP0rEB/MZiMEgb49AW0U+A
vUlNEBmQYvCEaOFac9zYyaizrvTDDotb82xETAL9eMYe1yjnalh5b62jnk2Dx3RsS9Ut1qYClou+
OHgg3XNBCORd8ogZbmQI6iSn1u4d3y2r99wlmcp1201W6v2+Ax6FHRefMumh9jrlPX2h/0mtUndM
eWLyweyGjWwkMucE+9d+AzRVADC0pugias0+ZWE2+bPAnAXYoKe0z7txlbKPW8+4rc+dB40X2XZG
KmUE9t6paXnmzjGIc3PjMimFezPnO2m0Zzxu6mksJnkdgk7faZ2TbUpIJAcGuIyJO11u2xSVoQPL
8eKKNN+w0RtXozH296aDl4nMRnWGsjhtypntxwoeu34JApPfQ+KFflh20TVI+uGDUcF07Umda307
IKbP6ROOF89fB6Rnr8jjm2Sde9n8ZA+IgNYDeJqmYaDoW61U37RaLtSwJFPPnkFHZzvSob/2PQQW
ejrvOQqgSzlZjFNylVc+fGt7nVdMojI7MBXvnTBnLESR4fP98OJayiHFJdEIYZRfFaURhDO1hLmM
T3I2vnqFZ2HIJx1Jdlr8SjmZHMRUc0maqNZ3tLm/zrhVAVEN9YyCkHlKklXcBCuYFZlrfF4+8j0S
ZtrHnJ7fc7xAMAA9O6ccwtZlkedsTKvRd/hdo+uQGfhSwYyt2TM0dP1dsUMPQ2gwlX2INHcKNi5S
atJjMzc8Wtje9gSacQBjtv26TtRuyN0U0XzSP6Tl3D2oKuCPG4+XPeEVSCvDqVyJLEiPLtlAKzY/
3ab3PHnrelxOcnWYtuVNZazpJjg3NJiT5JAYdg6Ns45rsJSxDrS0CfR7CZD7OoWL7wMUPTS0IbZu
GUglQK5CsdNlE3wOHAK2eUq04MYYPHCngBycjj0WPfEkCOQteAxjDXLU9tlyySPa5vpca4zndaqJ
g+1V9l2gmdqurSIT93sengdpPQd5PV+VE5GFOVq92HdRbRtI/nFid92YjX7KBuizGhdtdTWUamVq
nbYrp8j9JpPU/aaFgfJbrUXDDK3lc+QJ2GYdLvUV4l+x0VqFf7v0lusRgPFZ6/NIwk7LlWz7MSO5
shJ7Kt5pn9PGOWdhKB/FmM7sflx0zaZm6TuIRcswVw6vrhH07wVxvleR12LfxyCR1rIbYx+AS08G
qtTdDz1t1bHOu/ymM8fhU2PipC+60Lsd9dl8zDwFgKNtcQeMtW6dBpL97swefkpYNS6xxU3xCQfN
cGW/ON6NzO1uRkz2zOCd6UIPwDqllVns9NrqfWTa9kM1EW6q5mne1zjwexJKDQ5Ar5TFKzMCdW2Q
RxUrYouZR9CfttaxawIzDgaBFtNW+SoCT/VQN33yxZrtdq/3LEKplrc7Hg1rzbzR2lZT1e5QT4b5
uq0Y6PFWkZtOyJqGAHPhRZETPc6kXYYrJkJ8phVEWNA9nCDkXs9Hvm2Izqicj1M61ewEjcnPLNJy
/cQuRMJML/EOmB+tbZkkNuPa0DtYrVdu0b2RHiFCjf52GgNWspmbUGUm5Lsgtd6IqWkOWiMIEwC7
PW2DKNDgUHV06w0BhL4PFNdhLGemowXaE1q49eehVoplrE+vWSndXUR17CtWgfeYadCm7B1nr4yk
/+oIiDVGSDI1Q9BiN5Qx9GMX4/anlmHBZ+UURGBmXhx8wwmbPU/tONx6uiB1Yflzo7At2PuAYaeR
Phl4fQfBx5yMtwj0CYxxsSJC91rIORM8KklOMSjk5ZC4WKH72IQw+kxZYO6YmVrcTKp9cQC3r3sr
4k9lY2pAt+3pUlRh4hvkodzLYgzeEhmVz32cIxz3umJHMkaASVUXq0QTub9Eovpi7GizlN0nAC/q
4DoAO1dhl1hrN0iRTw+LupYi4MZTxNCsisjSNg1JCBc7HfuLjn7MQx9ejnvSflCXu5XOyMUwe5rR
bp8fk1Yn2RdJl+pIapln4qkqvrAY7XnvsVV/0KGKvKq2n69UD9w6uAmMEyq3QG9kL0qtquOwCOKD
4ziDdtQbUmFKp9Yeq5h+PC5Ybr1rzsifaafRsjOjL57OXyOMsR/yxrZOgU7yLRzTdk3EA3iNGpLi
jt0oeReVlj4PeJd2RVHbD15taxtLNujHlSp2pENDv1hedrRyEFglmNQHm6IMnqTnl15rrhjwjndm
M8lPel5nm6LiAbcDmWK4C1ARCqk2QACKrwnv8AMOY0gvqT0/8yCFdwQfh7cKFdhDwVDWt2VLBk0D
aMhtTPtVsSEF9h4bwTkbipABVk6+vBFo451CV8cASPRf+yLQnnLiiv1Zgb5Zu5r9131K1Rh8mwRf
dqSVtRWy0m8YD2qPYZCyyJjpdEygUm40a4zfiq51r17ZMxmjI/qC0U6+9I0mXxKrmm54U9lb6MXa
eopjDUKojPZOQFTLHGrNfRlB6zQaJERaivrz+1VXFnO4snURw6diKwomvh4ggpPVEP1al7gMim4e
yD/XxRZ5jDhB/S42hUcLJp+Uualqci/GRkh+xI43HTtjym4DdwE35jCL0OzwLM+uPl+RnwC3oUI5
zW483jhtEWyQdtD6laqvVxgr0ltRJ/kB6JH96kFP2iEpBK+39KXWgFe5/XM9X9IW1JZet54fDp6J
0xwtAEugzghfiz83KTgeFoUJ3m1Q3OKCmtcxU+kQ7UM1PQvYARZI0iEhQWPCIqdjHMavmwB6dZJb
Ez7VtjMN6Cddbp2SYWZ+TT4KsRTVeFs7La9usPZq58A1MFfjnDvpGr9egEgP/NSGd1N/8JpwHhiZ
t4iaVFbgz3SK8hFiK015Fhz2QIXTnnRpqNs6nMkY6+wecEI2X6ZBR40ffMd+6xoGpLTQHlshQILR
AWbHLMmayXqWDRG2/DSVBZ2dcAAIhW5fm6u66oudYuD1LDoep7ya2VZ7sf5ZhHK6yLxukT0O4jMZ
8Ua3IhvVXGmyJR+k5YcZ65ZxBPQzX/FZO0d7oK3gqqk5gMSkdWBOfQUxx7PJR0Zxw0pHW26+CuKr
IjCtWQnah395ZASI1cYLov6MayHxSQaXd4mpMyIv5zpgPpbIHfnV84GGrQ3wKd4tZ3TrRHDv4bBG
Nzr4LDyDcf6AjRAuqQu7ZK7IaIZQhKsUj5SBSHkiaMMo6gezN7Gcp7F2Qp9611XoxkpZY+RLtK9u
rRzMkujHOuJmMhCQZ04DpIUoWTmtsG22rtsMtLOg5QZBDGeUfQmqMKvp6DALZ8MOMTpWs0XrMZru
jApoCC3k/MMptI92RseEd3JrjEO+7Nvqgxs50C/m+HEoI/SrLjFBrFYA1MFJMneC0oMblS60+6oV
6OJUYoJHj9s6oN8RhqvUbNRauAqUkoVoKHMqzrcgEY5dFdpwVuziMlbBpSqi0E97GE52nEFSK00Y
lvOcRO9h11v7dNSzeTV1IzQV5j0PlbQJqMpCUZPjaESnKLGruwJa06sWkqrEW51YLqR2HxWSrqVd
J8c1cOD00PXTfDSgq+4kMWh7LcJFuC7DWt7hfZrvktBuHqowTjd93jkTKGHyxu0ZLM5IxCBwqyja
YSRKtmRYUZKLLD6GiY5/U1f1Z6+Zc9qnmrmfSQD2mvVQhuZQbV3Y7empLT6zvQfFRSTYRfc6JXyC
mksmOgndPnQDw10wE2espsjDSBy1WySo/BTRCGH2hByHgqrhLq7HwPoswfks/bR5ohmvkmthkS7f
0f97sxv2V0xFIuNmcj31lmaRc0yR674EkyMC0HCd+SyWN6St56BsMQLtx6LoThFTMhAUrXoplGnt
8XENx8wK+9OgTemHwraNKErn5padCu56p8q/5K0DF9tGb9y2SWnwE6mco54a8tyoiI65tsCSpx7C
kI/Wv9tMmpJPZuHkmzSwoFPFRGvclNr0NUWW9mqUDkQfb3b9MMzmrdVmiZ+ApVqxx5t5FUa0e1ed
Ng5rG6PZKUmyZJ9UqDQr24GslfG2PU5UFesyMmcU3+46xOC8buP8ESwIVE66iCGr/IrGjQtbbqIo
1qsXBhEmWsCMXEghnboj2sfDcuTZ+WOZ5uVZzZmBjCNgK7UJ8ylAACwRAnTa3mwHDa2jRJPxdVJZ
V62GBnQfsvdnjHLFirrT3VHFoKbV4uApMzWFec7J7tgqJp9G3SyfkjqtX6uuGp1dpVnAitDaMCTq
SysA8Z+ypZGaKq5MVIeCGJN4fE8b2+hXXTOQi2Z0X8PBHYDwuPp5BL1xMtnZfhSVgPcbOO2abu3N
XBIZskL2k+1UihB24Fad075iTOHVlbpB+xDe4PlDRi0XbR2ai/qCBwukVpMYZEw6X1QhohXyE4jT
nUMz3wzUfPTKtrtLBU0GGWbR89i0qKgnjG9wUVFeoWP9bGrVu2Qq8o435GHujFZuHZuWtVYMOv68
mZW90kysZ132gGduUH6E7uregsJHxxoTso1wEkFt360snvi9Rrd2F2EsOxupPbG4NB2+wdyjNk2M
8DMRdy3OXYGdztTCLY4S55FSh/dJ6OXvQe4IbMHeixzlcBKo03Z8CgPasVYPMpZfcCY3tz2BW59D
cjK3fTpg6mrNKbl43jzs+sbhipWuuyNgBcqY5nFRzMB5cfpIPsY9jd2ki/nBNoSUELuImpAUzq2F
hRdmr3FHDfLMgpzejtVsY1AjdlENiEwrdO2fSg8HQ9YM7p74r+SG+JSZqYVGFWNga9xD+6r9sB+K
+2JuQ3a45K3luTood8qvAdPqO4dM2rUNN/mGmYD5TQ9x1JXJAF63i8NjUBDOVlhjdM6s1HqQcFqK
0EcJq3VvCWgvRpjtLme53fQVc+NZjeIaBB2U3aFCBq/SEnS+mT0oVtwlAghosNeLXZN1GEVnjA6O
sI9mWE47pOnv+EicfUK6pj+wETyykGr73GSmylbOOWKmC29A6qbsf8viW0ekJ9lLqvps1glSKmDh
8MhD4JGfS5Ek4qRXXcDMI0jWdEsGHrbWeOwMbSRKiOgYDzd7ExIvQ+7iuDIbJPvbuhhnSrOo8W6K
qckeixwCEYM4bxfF7RKL4+WPkKO/woln7D+zVWlqswEROHw4FlWDlRm5z6aKIqnup9UMVu2Qx56+
oZzYa1h/jvz+rVeYRs+w+ifSYMtwz64wW9Pu+GiNuFuXeGSJGOL9Og3DnjS8Tw4lCMj/s9UIUogy
WHsObSKtc/UP6WXDSZZE5tq1SSMlLZrbEGRy72nBt8g2rTtLaMa1Hb1v9Si1Z1BO7ZNhOE20thg8
Lb6uEXQFIRFkLVnlTnhjtzHiuljbKoQKRejtv+ivfu2CItNelFGSFNAFPPxjOxclsFH0UPb2aFKx
oWs04+Kq5Jmsd9Tj+b9J7vi0v4uwMORxNCR+wgVwgu7rx6M5ozWyT0LXPJWhtRIt/0B9SMh9WGXr
33d4f2kicyjdwNXqWgaal5/j3EVrV7QfdU4scsPHMZG8MpJevwjVp/+ir3L+4ax0A1OaXEKxnZ+R
Rjo+rQmIXLMvkE2d00yle7sBIRjw8K7qcMTE0vNw/dfPz9BxldCHs5bgjh8vpRUHuqGVGHunlKto
SP5hwx9YUZPKfzk/JEq/3DV+0IwwHCls5EM/Hipl8Z+rSmv2JEMSxZQFOGq12k0OSAZGYDBNfVdN
Oh3EbI4uXcaU/PenujwVPz81hmkyv1loVYb46amZQllFIg3bPXQ6GvAFJ2jXw9PvD/KzQm95NE2D
B3PxZKJNMH48yVHndYGpqNkrxBj0DCJ2EaFjBjeZIeb9PBnjqu+8cVM2bJJ/f+h/en5QJFqG8Bje
wNn58dCehcIuNEy0PZiNN5Vp4aVLlkawowmmvmbIDmyKVLD5/WH/6advSjRhQPkdA8nWj4c1W88u
nZjDQhrIjnreP9nIjvehzVOLqfO/88CarDEoZtGF6eZPFzhsaojqQGL3Tqusx9qodxT/46YOUFn/
/sT05YL9/MAgsjQkFTgLjfj5gsI9+fNe2nM3fLTfn80p6L6MimdTa/8Pe2eyHDeSbdtfufbmkKFv
Bm8SiJ49GSJFTWBUSkIPOBw9vv4tMEtlZDBu8GWNy6yqzLKUlBMOh/vxc85eO9OuSCmrG9ud1JcI
LM22oaL8HyxaLHlsbJoM3XQ/fDSO0Ux9qEqE96F5BxeZbH7IFnv+UU/tcrzCuXylUvg8RrmZQ2C2
Zs7W87oL4CNJKcKDe0ojhfhkwzn1FZr0kLomgmtKjPOv8qbwR2MdIE7cHrd9X2VLvS+/2275/fzj
fDbG0aYWW4i4OKjhPujNFV0VG9PN784PcXJxsP40Xg7Lgy7K98/heQlNGXojt4LY9SpsVX2vI5r2
p66Pv0UKO0yFE8hNKCmzCCNUIcYYn+1oHz892A40u2M+o3qkLo52NKRRraGUXgVOAwBfUza232tp
dZkpCT4cwiuW5x/647zOLAn6j4mj5h7go2+v4lrljhCjtnkxEKDY450Tac4nocTHtYhBlgvyntSu
brwK798uEC+E+C7TrNrGTTgbrJW40oru0kmoZZx/nBMj8RCu5Zi2ZhlwnI9eYQ06fhwROLG1oQxS
6gtoOwchk8fz45x4TRqNtLTTWnN0ZM4b95slj9wnNTzplNspVmkVfFFc3ExRn8XVv5h5/2vJW/94
xhrvhjo6Y8lR2UGOEw7mSB6J+8JEPd3Tt7oYvA7MSldMX5GM5Rs6eQO5rEyy+6qsgmcIXMqqmfQG
g1mHAkFNGi2XBgnw3JzSveUmYt8Yg7IL+2i6CjLugWZVGIuWNssV9yoaEvUmaUBxZMN1X7ZksMfW
znzSbPTt4k/0Nxzwf31Q+omP92ZOcOp6NCQjr6Tp//2cZtmkQO1vmdM6ap68vFCvtc69H207fsmn
2W0+y6ifZsGzHNJwjTqOnMlg72ZWaowYz9cqhBB6+zUPuBg1duQXZX4veoBsAYmlvEyrVZ325Btj
LFEhvEMCC3t06bLTnb2SIMAdzNLcUttGRdy4us84yZIUnnOZmvQyJKmHkTv79dLDL2VywmFpcvp4
zJaucG+cavWHQ4fvJ4fWibWmA5Ckg4Mzi5D/aK0FyKuJPkbmJVHqy05DLs9bH7ZhIhHmDqAKtucX
98eABzqAY5oWYiNUJ8cBT1Wa2IyLvMQOvUG+Hpf5qoIfd2kbotkEbthcRqReD2bshRfnRz7x+RLN
qbat04vz8c4hw7FTotYG7RyP47fO7jX8XwREZDCDv84PdeIhafBgNyLXwX+PQ0fqotw3x7bY5p2k
KtJpFPGoBMFqTgq5s+s0dv2aAjtyLVTh/3ybIq4ykNdY3AzoM3m/1J00hBdUFsW2DmjtrPriEA74
GaCYl/84DDDnTQoNyXy9oo///UjkgFD+oqzcQnF/GseiX+oujfBoy41/vEwJN2iYojGK24dqHz2T
qMuyDbsWm2qtBT9mk3g1khvIG/aaxNPP82/v40IBa8KD6dipUEU+PrawxxEFPC8ey8qNrQJZsqSG
SE2nzmaS3/nBPn6ADEZoQ2gAl0WfuTFvN/uK3pDIbnOeTDEPkaE8AaL+mQzGIeztT2KQ+Vt+H58y
FNdSm0fjeDkWnuVGFI+FQiOGIbKVQa7UK4G9OBk+vVPR4QoK2uv8w50eEckubWzzR3d8vJjAh8t5
xErr9inuTuWoHQyaXhdtZGeYxumX5wc89eoIvI3XqIMRj1akVXPvaDAG3Cptu6ejfgsn+wb57SfD
fAxsoJKqXA0NjMWYzPnP35zQnasOccxfve0UHaSMU5g7MXAinn+Yj7sIo2gIW9iZVUQIR4t+ABZQ
JImWbqVBRotMj58l7W+nsO+SqqGg7k6+gXbq/KD6x5OSUdk4wARZHrvl0agYXzUe174UX7+RLDhO
lJx1Ip2uwHIpq6mgiI0TAya0SonLI6gZT1D2glvTDFW4y6gjr3vComm0qntA/9hgCEFwMIcFGCdY
F7TF2V89vbe3YVNbn/z2J1+Mi94OhQbcxOMXQ0tCNBsVQHnsKckmo5fslYE85/k5OrnK6KskpYQg
6kPImZsonIuwzLa472ULvPC2aqodXKf5LGo58cFank1syz5kc4d9v8wsJ8NercINRB8ELmhwm3eD
rQ7r809zagdCgEUazuVSzty9HwVFhT5A60tpHqqBXzgzcNJqm1VdZz+6xPznUTR3RtpEOTKgS+Aw
+344t4ntjoarlLtj8HOeOxnbd7kMns4/1amPx+VrhxtM/gb29/thhjrFlLnk48liQFU4JlFiC6yf
FFvKtQwt968e/78d2cL6k6Pq1J5HR6xJXP0qfDza0EmdqpFhduk2DPWbplBepiRci+RRJNMD2/Un
o51a8Fx7dBb77MR7PJsZz+jYOBqANRXpBuysc9fribI8P5naqTXCJDqon5DZfWC3e60+tABO0pkM
oT7GtNavFTqOsZQ1uozanNN/TdDrQrVtupsKwfi1lTlIy1x6OqcRiw0rTMRSq8A24gdJP0bbJp/d
brWTMw/5bP4yDXjvR69cBrVqQWXitBlMygRN9aI1XunTVVbvYsd9ahEo+I6IKGIURvyY9l29A4H4
HUMoHx1asxc9RCWySNh44jGGlQDPcX4iT8wjNW1CUEhs3hwfvl+VmcPvEA+E230x/RST1qxVWK1l
AJ8Uc9jzY52YjlmQOccVJGqJut+PpaNXUk23IbQPtJ8qCYdlbqkv6MyKreMVeF9advNJhHHio0N9
p9lENJxYH9L6nczGAYtNHi+xvkVxqPgoPzLqGHJaGPpYfa1kXy3pxui2//xZNY0sJhkpAsTjndKc
lWgS15gtd7Xryu4lWensjmw8ULM0fBxdsIznRzz1Jpla0gBAxTy2sqPZtak21mZVbhU1BKKkYQ1W
FEZz11devs1tLtLnxztx5vCAxFAGBxvB4vz7vAk58kCa2LMwtQBCqFyYsl+qVVktDTpi/5OhPATj
rk3A6B4fosIx4waoUrnVvLK4tbIKuKvT2Bdxq2mfbF+n1iiOECxPaOhzPvj9U3W0xEFirbir5O2h
jUrgSdUhq3l/cVjdudgN/ePLERsYogsdaD6VmuMPUBuoteH5WmxBadLj5/T36GOXgjzAJwOd2JhJ
qasYXpB5RsYxv88370tMGEmp+CVts9B6CgfsBafq8MmSMPg7jgL6d2McrQkQo2liIgXa0tCvLQCg
i30NfuRebxHnBRmI7DhU+4XVS7GsbRxPyl46NAtRq21d9Hk9AD3sUyGxlSZ8Y2Bi2qrHrWIbG43c
T6YZ3eleOPjF2AXPgVCLDV63lKUxGfNpgwXADORwO6kD7jeapFc3oXx/P3k5zVaFhs1Omddyo3ZV
4HGBGsKbJFOJDksQtkWK9DIanGgDTHjcZRYtmp0B4qIDu7OF5HyIy7T2meF0nZMrkouIRsEtzYn5
ouwnscJKzaJZOEWEaRqx38dJuz4/vafWJqe4o7FOZmn50dq0gds2o83apE34pRqaF1ANNyb2wUYO
9nF2Wj0/3qkvnJibYI/0PQWho/GsaCwqcFHFtqmiOed03evprm+KT4LXjyk/k1wphS1ymaTpvKNh
sDCLgHB5xZYm8juB0xs9g+5fVfqVIvQVDSkQ+XXkvMUnVybj9LhkaZlRLtfHAZkn8ioXvUVOpBwn
FLoAhkGdK3cIXdRsRc8Md5zKyjHiSrtqmRU0CSptwUZeodm26PK3cBLZGWoLkLoxCz+gMZQFJzbU
O6lge8kPC5/0RT/QCpg6U7j0YBqTe3HAS2nBg56aMEInq1qkTWLijT2JcJXw+yybTPxC86HdYoED
mHiYDe8sjf8/nyw/qptk5SiO/lhhZPXJqzj1xu3ZLgU4BhuFNk/Zmz0iVhGRF2lXbNXmZaRSuBh7
dZNqYJ/Or6xTe9GbcY4Do050eVZitb4F7qr6+Eu2fh5Fq/ODnDoQgctyW8UPW0Nn/P5h1EoXZQXv
fkvRCfYrtj5cxp/KNKKnvh4/EZ2dHIx8JXcWD3XbcdhrSzajIuNbUSIQY6AeN7h0rekApZe6iT+Z
vlMbAQQLMhizZO9D8JuNo2EndFFBUZF3eu3g3ByMTxAPfjUxPQuR/clMaqfWxVzz5gJLC4FzXKeZ
apExv8RpyZBFqLx0IACT7Hc6ufglBubR1hRV4wPgM+4xq4u2YHjrTVjGxZUbuunaA9T1FfALX1Qd
hJhinX/TJ389NkTSSORvKV+/f9P9ENQKFgL5tq/EL4g/8Ba7h8ygj+Q/GMdBsE5Eac+Suffj1J0y
RoJ+vC03UUE2B4bJqPRLvG4+OUhPha0kp2jawLTI4z/vBzIAnVsBvZfbBs1IhLmW2xd3srT2YDZu
srI65Jn3SaLi1AJ+M+RxwJpMJogOC9sNDF42YVv+Qv5Oc7u9l2X3yZ3DOLV+uZFSJCN85C58dC9q
etfErdTJ2Wb08Tvsxd997NmY7WquT/oWzIRQoNqyI6/iatYaKNrcmQk+FFfH+gkKP/7oFd4OrY5i
AVUbOqOokbjae+USQ83Mz+ENrAendx9di11zgdSahimlxq4U8Nh2KvXfaq8jZynd5SDU70nZXtOK
IwDNl79it0OJPxoxdNRRfxA0XXPY69Ynq+nULHizUpcUB+v2uACbZaKuC/QJs9HJbmrglDSq+WQJ
64Kc6VMTj/0nA556xbMyi0YZh2Tr8bSLRAuxfOQziYGI0BfXSrGeuP0ujRCvXiwx6Ek//8F8hHy7
8Hd4OhgQNM18yN2FyphRJc3yrZ1Pnh/1LbZqkYb1DXyEi6jMskeh5y6GmnROvsoFsOvKHvN2alZw
wLyN0vd0rp//pU7MO8HGLIH2EAZ+uPJ69ujmjW5k29QLgT7K0b4qIsLGMSnrJ2Av05a+yB/nx/yA
nnKZiDm64fLDnenD3RdQ9CSCji+6ngJaWWdGDg2pxroOAI55jm0sWCl0TlrZCioMbBZqMigvTG15
/hcxTuyVsy6cdgz4XxTa9Pdbi0prBETGOEe3nBiURmZdQ2xk0x291YV1wcw4O3gr1gUSq3oGZior
Tcmpo8Yy6m57o1fXI8yZb5FJ4A31Qf1GWFxsop4lhWIqheDoWRta8n+NNGOzZXcr004ieC+KuYS3
3mwju8K9NmqdpRte6GVqPIBCGm74bBGhjXwIT5HbevtMdZ5hD6WfXMxPPT8VMDTozlyhP+4UId2W
ZHVj8PxZOjxEtKVtB3uIn2J4duvzc31qKBqv6TVAjc6xcRSAUHSqqnw+lnCuiZaicmc13yDSvRdl
4dP5sV7f29HVi2sBKRxurxyDx9f/QrGzFmYalwMgje6ioWCM2AuY5SYQZbcsnEy70Eo1uG2gF13r
uhLe6Y3iAebJBOxQVf4dSv6XbfYZ22xeWW/e3Qe22fWv/n+2L7nA61L+eotxoOlu/sk//g3q7Go3
523JW7Gy/iAc9C8WlyU2LtYwnSwqm/wfupn1hUIkuR/PMeBGWjOT7F8+eKb+BSkp/zr15tfijfFP
GA7zun231GaGA9mROVvOcXIc65qKPYSV60zbdMZ7GRN3e90OPzk6Pnw88yD0jVHF5Tk/3AqbslOE
57EtY82MoNqpp2XkAAhAvtms3sz/7d+/+f/QEnxLvNnU//f/zNHU8fNwBYWHAXqRBMnRlljmoGSS
EFni0MUIv7IY/pNOg6c243syPAe2dJYpm2GyTJTPY/nJ8B+mk3oNHh3sR3P6TjsuWusZlqO9rWNP
XPQHwANPLirg80/Ionj/hPMQFqUhD/7Dx9qDlMrYqoFWbS2tPwyW8YgAk9w4LVJ0i1e/zg9GyfHj
cJRzIVkSJL9Gy/z5m2ukgfjIHiA4bc3eqPZhmmsCeaeS71MryPdZZ36F415hbBZWjYq0oUyQZiFC
wo0wpa10WZdo9RxMECAGJKDQ2t6B7A1B2qt8kM3AvWtgbcVCrzQxM5M8kMCevtOT3PihJ/0m7Orm
d2G6yF1lo+qohz3hK6PX5uAj8NOOqhaqUpQayxYY5eMI9+0SXFYfkhOee9BNUqYH22KTjkenhNYv
jbsgLK0bqynSe9sC5deZMqd5CNvatgM2EeZegEtdS1JAhXTctdO0w+X5qk2UjvRM/tt0svsyNv8C
E3fX4OAHKM7N90Idvoed2TMEuGHQOrQrob9epmKqNmlloREqNFrik/6XjLxq5yTRDalBBb4arDZT
z9tVX/b29TAYs2O6Hez10Hh0FC3YJ1Hc+FXtiFmT9AvKkXcYCoDKo5Yk15NXhYfGNjNqtqmvel24
dEpc0oY+6GjyyoJVog7RFUw5v41gLwfu2F9YoWqnq14qzUiGZkRG3rhJO6zj0vEOldO5y4iuOF93
Y/wzXoUOhdDA0RWDlPZXs3CUpyjt5E1Ravw97jDoB8phcO8g+W7pEyA5KCX6dr3C5BJ2gbwqM/yT
0A+ScetxqaryCi8tTGP8pEe61OGWuO7iTH00y9RdwmQefCWK9fa5jdUKFL06apcKjUuHOAKHVcSI
ZQMsKpZgEGpE2LHm7SZFBpdBEMk7MYFuymV9GXij8UzPQ3MwW4PSjRJpV9pg2PQMshbwcIrXbVMM
myI3nqNUWmiu4jZc41EwbM069lBbhslGMYScBb3lbZuNS71uxyusKwTUfpGpa7RO1XNpW8gJY1uE
mJ5Z8UZ6ZnuBUXi6CCYQ7DHmkJBByhwbQZKpnhZ+T9o0wjPMeiLlvjfzoOLu0t+JMaXWVYNm6hJl
Y+YFiJMaRlMcdcDB2rC/UwLUSbqBexfWdNl2zGl0skRdXYwEBNlCDa3yJh8p+rOi6X9foNJR74yg
Gl9qvM79jI/mEvmnAjrF1jfG4EVLO1PIVCVki/D6rJxlpVaMFuKGw/eiIIEq9SFYByIa94PiBs9u
2pAhc0Muc0HQXwzA20CRtKCn0AFu6g4dX57iH0V/L1jooB383ErBeKFi2096NIvBDHcdJLb3SM0h
gXoVIwZxohfMR588bRpXYdOo95Sy1K3eGd/RNl7SphiC98AIBxM7vm2a+BoTi9MuSCWYb6VZBj1C
0wpVsA9p4UqpK0EnQ5Bh1TD9jEO3dsHNpyP88bDbBfjFEQqrd8PYrhs827b00CWLEnTGZkr5a7ks
V1+lpjj4qZG2JOCTKBj10nipO1r5ykjYq3pYVyI0DpYlZvuCVBa7wunq21YRBq5hqruL897YqFqE
N3gHQjOKWt6QxX35OsjSZqb0ivFrqbnZJRvStNMGD/ts3XqWJdl13XOVRQ8bzM9EgCOpGkE6Jjjn
AMBSFuziIgxxcclyrbiuc3eXdfrXNAetowcaTpe4pZvoYXFTxDg2SBX3CnU7qUgPNkpVr5xWx7NH
NcWPpDW6G2HWubewMr49tgT7Jh6T4RLmU7azc/QDGIilSzLj/bcSSx8QhpKRVS8ZwVPYfEAoe4aZ
YalkTxrgBPBik3lnTCAqjAxiqgaBvV7QD2RgCRo1KxsvGr4Te/iZ5yM2eHQhMM2Fn0onebQi0rij
F5e4syPhQq0+mH5CW8kqc6ts006OeZkZcY+IQEzdTQ4iZEt3w8yCcf6igIsYuvN471VgJTs3cR1K
PuCNCivOV1I3R/A7Y7wlY6uvgHNGNOyVeERRgd5amGfe2DFlfegD4XfXWuVhPG6yMWL6u2j4qrFz
LXVwWGsmKTsYbqjBEcG4YqE0qf6Az8DKpkb8RIue+X3o7Ojalvb0VBfGskxjxBcJeKXrVhPNOs0p
KeC5kWzx94VWb7PIODx/w4jXATzKdG2HQb3jfOx3HWpu1JADxfiLRiONQat6Vrd/xxX/DfI/DfLJ
HryJik4G+ftfsv41vo/wX3/sT4RvfKHuZzskVUlHIJgiBP4T5VtE+WxoDi3CKg46/MmfIF+DU0wN
yEUIONfs50vlH7Nr9wtpe/JI/ImKhRsV2VcT8fBX+a8guD7657dBMTeDoyjOo6MMzzTocvSmQtc5
ytJhOcUR11py63UKRgaFNJoVpvEyvYiCzrqApVp1D6EFmqDEaaPddUTfd5FQunyToiBPfYnhDOyY
mfoBNsbABEqCAxADnKswMOM7cnnqxknpwg49AI8TJpbXYapFxhKj6OAw6IX1jc/+JcM9GPRNfqBu
Zz0g3Zzuaukd8BBO/IxOMFiMdhbg26Q5mEMQP1214I+o5pAtva9tAAqNaNRvHpZiuDApsX5fFH26
ryUY2nLGo9iCH3wlkZA5G67zoayXmgKsIpjIEea14v2uUa2qC1GCHVp0+SR3YZfMoJghFS9GpzWr
qadvdjJpWHqdqHSq3OWcR+L9x76i1Px0T01+Z6VycjfE6zSCJEBMJiqmvgPnC6NUq8cKWi8EpAs7
93LvqUumKvSLzFXRZjbTlS0ApdBcMW1zXGCR69SglBVaoybNJRNaoJZa13HjUX3EFnYBe19acxkW
hXMPCIJ6gUsMrItQeW5bw3rA/yPPF3ZraJc0K3jqprc0YDtp5rjLDi+JbzKfg+h0UPnbsjwablyR
Kb8nsj3+YND9n0ZD9FNhs7wW9B1vXn+/ev6tWNk0Eyf8707PGl5GAanKpxZXAE+R4EbadoQ74wqQ
PCWT/MrtKaaObJ/TxDrHFqpzJNpNSkHVBv0ZbYMMU7StXTc4o0SWk8YbY5rDjSSYlEWhlEBizHLX
SZzmFkhw2SrjUP8mFDSYa02MMMJYKtwnm5y1ADlhn7QgbBg99rmrWPHKpAPxAT5v9ijRITxEQo7f
KhHVl/hSeIdk6tx1ZOjSXhKIGntsesOLoMJsm5ofnlceGU2urHiF2AnSc8xgY64sPGQygfixJp0s
maV65gI4KxBj22tsLPIEzp1FjwvHTKvJcKf73dsQFuAy5Hm50IxpiJahjph97SVqE8GDKfm7UOaK
tY2vG27DptHxhhedLJ1k1eA7fB/k3ngVT33qGxwhy6lRg6vczuPBx77X3dCDpK1lFhmPGdH/JncH
BVMnEKfZciAx6FLwU+uHpjS/WSAALunReQLvNCY+EfZMAm4nZcLSIbvKQ/Btfk2tZB27U+DTmSL8
FrHvHjyoqS9iavo305SVtxgc5Xe1Yth0Yo75rRWbONGEBaByCEKrnGTldnLsZkVea9rTLpkCC4Fq
7feZZXwdaO+BYjXCCQykzYc69LDRamjUhV7ELCr8ZddF0w0rvWygcKhBMvltXyubShj1VWt4mCK7
RnpRKL11CxdYxyy2A4KmOrXacnXLArxYFI8QwatQOveD6nzrsEC/wp0q/GuUSQKLs9zJkVc/CS9d
QsqyKfVqJaXEMTHsAuiT6rxMlcdHryRyKLZhmVcPlaeKZNV3WrRq0bDHuDijXxmsUV1NSRXRXyDo
alBF+ajY1rjRK0fVV8YIaXchQ6Eqq2KcNAwJssbEK7KoV0ZbWBqfstVrixa/qmVn2+NFT4bvLhqm
+snj+Y2dGUwA+JA0zLyEKcT/KUgi7r92i1FGTyS+yIlseP6qbf0pckrNdwohfcwRo4PtAPbmlk03
hi7z5AKnGpxfO4mBkArhLiYkF7UvvW7YRGpY+PShv5STWq1kPOq7krvAdTm2yiFNMzb/Fi7k2uuH
xGAIJPH+RN3wVrqQyB1QzcSHbOa45bIr1XYbPL/uLPikBb+9IU/3WTlDpoB1q39/RQLp+MOAO/Wj
BOAHDEJlW+30EgiVM3LCSCzcNkPI9owLpG7yOfT6PY7HDAT/eVgWOoZffgYS7qpXe4A5Ua94xTVt
JuN1LYGGLcuS0kPdFtOVdEHIvcYA/w2XPg+X5qTav/GqJ8Olq19D/Fd5FC7NP/ZvywdAtFTWEV2S
5pzTov8OlzQVYwcLvwfKGbS+0Sf473jJcPghYhtgSURN7+MlQilS5jSP4iI4ayvcfxIvWUdpPHUu
+5NERLZEczRa5aNwqYI1gtC1SC6ljp7nBW0VGY3CdBpzpUaewmZn9Nz7R3qZyjpXdqUeCUvC1nSK
bdnHyHCVevwpjbDFslQVFvjOsZsuhsJ2fnGpcZYxGls5VfR4hzZ8I2Tm/Wg+KHgtuZCzuhaLsvpn
BlCRL3sMyXau0hk35N2osQKStcNBUoMFZjdSjA9GIYE72n3XqM8ZVoMxVAhTwUVVRqVa5PvYVaBG
ug438g7QBGjNcLJScBs4W1fCfYh0Zyp7GFdUWrgU5Tj5yEUCi64+1DQsaCs3obKAqVLlNFO7KUTn
gqCoVXRuF7EWp+2KPeOvSIHu5FRivLX0rHD8aewTfpRm1+k7NQknvvrvB/j/w5TGqtSmGnD+A3wm
dD/6/OYf+nNb0b6QvUPy5M7tQRQQ39xWvC+Ojehk7q999VUhwf7numJ9UeePgrZ6rtG0kfE9/6lJ
qF9mTIT1SsH4+/pzdD05d11h9PcZbot+IuSUBvlVqgbHzVxah15aVUPiP1fBSTYtQuvGkL24fi1w
v5maf12V3l6NPmTTGQsdLK0ZcwGVJpz36W1uLQrRvVbsHKPXrqdu1K5JiHiPIzNwWVFhX50f70M3
iMVuRx3doXma7pbjixjBqA6MXmW8XJuNM1VBJiXhGLxugBHucB62jZUxuNoBoap+OD/48S3QtQAH
EIBxC7RRlhzXFStFrbkOkaeaZNP8pBDMzpNpnXs5atNwD9XHewwAOnzyyCemGFUssnAbSvjHNtyG
JjfZu06+k7k23EL8an52RY5LsRfL4TZUQYeff8wPA1I4m08XRqRG8kE5mKjKIHRulaRxAmx2XUFC
mevTKncN5bsRdPbz+fE+agMgqs+1GMp1TC4WQe8XEVxldQqDAb51OdAWRYNsrRMsVyp4m96c7ajb
WLt2M5Rczphq91VnFY+FEE7vR3YKSyl0aue+GXUggbKzWmz05qsK+cDh26i7n6wCgO/HH5hDx4TO
t09lh7TFcTEb4pAbJnnTbi2H5oWDQj9McFGHGRbfYUnYm1eh1u8JiUd8/SBbaAe+wfFe8TD20tXI
tjFHdw14lMJ6CY0aoy8Ed6ylOtDLixz45PUQw0Pbd6qOf3chZxs5nZPIr1K4kUtQWxj9KjLWadzV
J3ctrEG7VqSjyFXrqOUF1mLDvdaADw1iUnmLSdLO9MMlxB6XHJtg9ty00pMLaVjDrc0uYQPr7VJv
m6id8pTgShncV5KQdyeDpMLuGY6kQqVJnyJN+8UqHWLy9PiGDFeN6XXmHRjw/hKMGG5tNp2gJBDp
uuZ2xEYgMWMIF0NXD7dK3wy3XlpJ1x/wYHluE108T1I1doiO8Ngeuk48I0rpbtW6pizkVRPb16Am
3irRpPXiSnW4L2WGP9ury7cRNcO9UimohJsW87Qptl4sECDkkUdveLbLhjOc3g/8f+rAGu5bU/Kk
XHypk9H3QP2hiINHPUlTuWzx3XjBd5dlNnXMmzS1Q+vx0ia38h5BdVsvNrXe+zjEKLoyestYj2WM
OTeWnfik1V0w3P+9ViPKp9hSk2Ftr+J0IAzBVxzPcIuH1WFS1pu67zALV+jJjvZI9+N8l1ZKlTcL
mofcdtWYevQUdb336Ar20yUeMuCQ8tFknXSFbb6UWGw+Q5Tm48fM6NIbpfcoSBFTLHi1gCYPo/zt
Di4BVWEnKcrhlhyD6Lkj6UwpX7d4HgbyHeCJyc5Qo5O8JC+Cr9tGCXZwvZiftYddhXEJDoCv828C
asJ6yqVRCODmkvx6VPtV4anXr/9OEwSFn0MaZ9+Yoq3Cs95FTtMt+9Dz1u2r7SAAZ64qTdoL+gbB
eV9olDuE39V9u0yrwfXg6zuaJEtFLNUuGrI9yXVDjUqAVc1TnEAx6VJnb2eMR7p1BlJ5ERgKP1Bk
sabueq1x4H2GuVJE+7puYmUzqm3SLyvar4J7IQpEtRH0L2SREaTDS33yxmcq7v3PbgRvD4WznuLb
flT0/qlm+qnHFEW3qbly9sCt03IB/Bq7EMyusf/oLOa5PggjiFZDPEaLAPDg2jNIvUd4lVHxNdfC
TYxrC/NeH239loraQOmoHA523pZ+JKju2royXptWavs1CI5vtapXsAdGe9GMg3aD4Upz30cVRa2G
XOP3xkyxJIuMmpxA6MXDRecoSGndMuSKqeL1tVDL6dqVbfizqtk2SXY4ezxv7Wvacj2MFCdzvNSK
PueFD+TicG0KMRkSU/PTozjYL2ulDeMli9vbm0EzFEvP7GrSE44TPOLk3BTkA82vTYSAKJbVS6E5
CdY9yFYhgxts2bS2s+ik2rGkxtSqf0Ya/7BgXx7uOeZYyzrEuniL1yWnNH6mm7FuxLNFLuYRmhR1
JCd089mtpRvuyfkEj0NEbCFMTTyPdTpg5Jz2L0Ppho+JZbNhlnp6gDmd0LA28WGRfDJ2gVrHm5jm
s50rZpSf5wXFkmO0pJadr7B6Lpa4dprhWjNy1wIKN+H6Qm+v9j2XikIPYmS27s7I5WT0viaoVRlS
k8CsaTr6MYWdZaPN4FLuieCyV0R4C4M42oWud3CgHD5mjXwZ82He/WPtkdpQu0xa5onyEfu8JbR4
75VC/94qAXU/7HjVK+H1zgMVx5TbTdfvLKNVuqXRV5rPd+nAeC2lu/ZI8+BFjeBvPZn6Yx5hD1EO
NV3EXY6/kDmSN1komWl1FM+D4ppCs/kj0wz+fcGJJb9i06EHPzy3j+WiqkRQricX3vhCD9PWBBWb
Kpd5FrdMXR6IxUSG6NuITHwbm4UL8tZQlwmPtHE0QVJk1IP6uRxcYhHRWO6l0cf4LWkdr7XyPLmK
s9pkszCzUF6TUx3xg0rca+B+HAs5jQ5LJZsNULMEV1cQtlzj7IlFQypmuK9DMJ7hoMxLifQYmb+o
1K65xLKXVrbOnp54/D2dzm9jN5F3Wfe8Gj/LPPZBzDT4nRwq9YtYmPwfEfbr3WKY/WPtTMQ5ecSU
/V52UJKijn2wA65L8yHdgpdUpRU/cdH9LRIOk9ynJ2e4hXjJt2TBOdo442zQKRn41SZ0Iu3V+q9b
oEOFUqJICOel36tZdNv0BTiaFnvny75tSfFn1gR3pFHqnwXwZkFaU7Ii9KmyXpyM8xE4Mvt0Tk5K
LscK3yroifTu7eORe83m719LKyyZbSqwuPY+UBSOL0cO5UWVSbmlEwCKN5YBhxy/rJU2ZcW4Jzc6
m0W3I4avV5od6sA8pVc+9zo53Rvd6vit41zwrH03MWRBAssBCiOymtPCplJM80+ExDRb9K4KuN4P
B9Pet2mNUVpcWeNDoJTWsx1pbKyjVJLLXsiBZDmuejVHhhYeeu7II/tmZl+aE6JP9kVHe8hKRd2L
NlJ+N7KC4Nj2HqAqvmJtGSuO9wipmGXhZuQR/ArNyMGQFcdTSFoxXUvHhKsZDvE8o1XJG88szKT8
Fn4jB6Zkq3oI5jeaJIb5MrU5Ky6reY2KVnFraPRJxYkFP0UlpjZqBeojDGua/pknQssH24iV9qED
h4hbRtxHYeTeU+D1bI4q4f0/9s5jOXIja9u38t8AFPBmC1OORU82u3uDYDt4kwASCeDqvwctjUYa
/eP2s1CMJiSK1VWozHNeu1k9V6NYC6q9Cy0zXkufaTk7LmpyqNFl3CCq1KE9xk7p6K2bIp4UwmLl
ruaxAWBViHpy+uDtIb+zGhIDCi1fE/5CyGA7SD7LrUf0kYsn8qTzczXn2sdFC4oLqfhpOI85Vw/i
3RMiBSNcF087oHn8yfG6cYvtAEQ3uLHXMY1EYz2SCV/E1pDJg6FnRjxsBt3vyyLO3UywXDbVxlNr
c8SgK8HNVQJxhkbFRDK5TfVDK2zK9uYuPQVb1xThJKh65xuoIk6FH+0gfmj1eh8stjrzXDMYSKHf
B1Ov34NUz/FMG4A7rs0JjlgkzMbp8+LK9VByicZAvypZbPve1if7djFl+8inzb3cLvWFm4+amKai
Lk2zKP1r3CQL6luJW4jKjHy919c+e+01V0L5m9ZdNzdlF5HPxQC5CKKca3QR84PVGE9MfkTJ0+72
g24852L9ShQ0JkwCfIyn7JRw1nL7TiMpHwjVLVl1QI2n8rjBAbVHjGgzuilu4JGgaloPOI92vQj3
FafhVHY3Upja2bVW0d+OVc1D2uScNoU78ERu8y4qTzGMjA9rpUrYEMbu+F+vUfuW9CfpHiYJFg4H
YAEW4C+m+m02y4Abrz/1zs+hnzJSMxz2wfdf/56/bD9IholKA8tg7ceDuq+Pf1C0kZQ+ybKb+lPd
7iUKEkvZixjpBocBNCggsvfV5edx+K9/719Wf37vzuiStgDV+5coBFbymqK/pT/R5eO+T1pD+ORI
dctBeTnnV9e065Pr5pzFYt6n3H/92/8ijOS371wyNbsuLwJC+U9/6nUsQU8MF/e0Q8pmuPmD+eLv
p27pQb+Ev3Uk90P/idbZ7ob4Pw73ny/hf5D5v4XMsUz84dP6K2TOZZv/v/i96qb3P6N2P3/wN9Qu
cH8Bv8F1YMCMsLrvjr7fNAbY/ulJ5qPVzV2d/icl8c+eZIAQm+/UrgLgsfwbaufQLkfIOUrSX3vi
/rue5J9Opr9/gXfVK63zJDbupnWQxX/U3gI79aO7eOZ1Y5jOtiNxxuuElNLUceCMt8SrB0nfMCWE
s++UIiSVcfuk0Q2E0LAwTuPca9eU156sQmsO+Fs6ZGXbeNtl7SkfLHnxhfJiuw7cm0622rNoqRLu
2gwtW+Hvvb6N+zz7/cJVFkwMLR0SOqMXXdjs17w70kLDf884mEIUbRhQKXcsBcFovG6qHZ3sRIfS
rcvMfIG7hE8S6SMFGPfL2MWotPXQbnrjJMgOp4EOqaVXuxfDRlwlqyBmuPgmUeTGsoRSa+ahjAar
XW/TIcsSNenxMutA5HBuoh6ptyB657Dq23Z0OpHRgmAeCUdu34J1LpOx35nemj6CZbinX8NOOM2n
dwIerUPtNX7UOz2arIbpyWgoX+GdsuOp9YPTOsriyWPSjBsD70tfmcgHupVru+9nInHK+2ENdKSk
NDc19FrB6QVuaOsEwOSQMnFWUCWr9kq1uavHS1V4t7nBzsWS8RTojUqIPzoGjTz19i5tJGc5XFGv
wltnemymOq1mJZKofP3gTDNMI/W6Cb2mUzzRmRrXq8yiwdFcphX5pRnR7S4LwtnWKG56JrbIok+5
27yDRkjWwdmIiJaVq4XYlb1QOO4pSIPLhM4x8isTLSwB4R9wdnUhq7ZDySmVr5ZclgPBwQECyoZK
EljdFw9i/jwa/hx7HvZbxGDOwRy1NR4X3SZp32Gh8Rl8JIUPwnLtJDDKz/3S2zdCowK2TZvIdCwR
y3FQVAxlR45ob0+nx0hca0lVipdudD/4y3YtTeXR7OTaB60lXhFYMD96ffO+OeVnYpXsY0l5Hju6
2qsESu0izOC7vWllTHi9E/NM7Fq10FU8Ev6QEdtRojrM4GxNXF1RlU3RTLNLRBmQTqeDcwYEMz6v
9mYgnRtvFq36sq32giHH75OygJ9y2qyJNnKVWKp4Foq2FLGX9fYp32g8sPN1iVhfRFwZw0c6wNBU
e4R1M2vP5Pmv4og20aYVL7APLhKZQ2qVrwP+gFuwsuZg+V+yYNQvBMAJaolc7QWPU0OTiJvbsVcX
xVMzV37UjnD+ZZWvx54q6Re9XfwYWqJ62uAn4nHcbpGB1AeaqBWbde4etgoKmWRhL2kJEWbO1fQH
5pAt0TH8Jcbo59jIKzPOJwvNple6Z8Ok/qLI/Plkmtl5cmbzZqSuJ9bg5V4lurqDJPE0Nu3Si9ws
UDFRLiLUHeI8R6fUX9fU1sNJM1y+uWI74GL0okDi4qNIt32uNGt9SHupX4xpVE4YcEsTCoBNNXF7
X6G0aFwq9doKvp9cAl6qvHpo0/kXtWvLdnrsKvdOs6svBZrAqGz9+jwLLwslUEzsbbyf/TY6Jy+v
S/rj9R9LmmNlVHhE+3kDh3SnZ90vzoTVunh1PcC4wXlygTYTpVtdkgeLCDe1d6wBcaG5Dr7S1vxU
UIyWGvKhJugCvr+g4rHQvpOVtR7qgY7pybsWin9/JGOTsX6F4Gzbg0dxUcTu0cfrPivmZJaGhl28
iy5TYeZvzyNq4JO3gyN1BaWofDlFDForme6dGQ8tym09c4fb1fQOsjHfA7FvGgVc/dyMznNqUqXS
eEEiVy0kSLak1lh8n8eahWJb0zuHdMujXlNNTl14dShrc07Iy2Rqnao+RoDpn9ji77va/Ey80pUS
w/I8OssHX43UMBfuFNU4qs9SL9oXagDe6pQwE6D2726u6CRJUdKrrH4xDXnj2dNw1/vmpSAAO3S6
rr7F4RiCzz3UOXBLauV+lArxYxikjkzfTkNnk93RtiXV6M5aJoKs/OseIHy0l8HH/UD3dI2ZYbTy
zwEmvJfVXk8dlUQ3m4vecyal5jD59RwvPr+x3bYXgeDngd6ra2lwCQEXEDmukMxWRlYfBumQKN84
zz3CXmBHUdysYjwTO42QZLY0Fh9psthyveSNcD/hgvtImaU8eav3rZM0ceSUXxykOanj0i7aIaOU
L/KaObifalDqjM4IYdv7C1e3PW1/0QTKi+H2qSu3LoGBOtB+CByOu+Bs5NqbDOg/EpTWW1REcRZK
efbnbeCsKYYEnZ9LmcBSXHJsEBh9OeWUr2E7GPyGHdi0jsVmOYfMU1T41L1FaGlvHDOvfFNz4aDf
91/WabwZQdjDXst+WBqFLXVbpwfNIwbV7l3jQNK+nxh2o1/8nvWgozoGALBLD4M7dDH5IpvVfgGV
aadXgmZSvAGEwgoCKRbFGthTziz8Tn1gD2q8vUXZHcs6FDx9jX8PhBOoPvRys9q/ZAA8zmidhNmR
sRl5Pcq1V0uq1kKPv67D6GcJBQec3kRLbFRBVmFrps6TZaOBGj7RGNZu7YXE5dELopJmDo8erLJm
Ta6pGBq2YfgfIY4Wq5jWfzde48ZFoPHPCfF7sov+NFb/+gO/jdW+/svPwDimY2ix4KfV7rex2rd/
oZYCJxfBSO4eYs/S9Dcy3PiFEEPTZYD2sALzY7+P1Zb/C9GzOtnKBODz43DK/wUZ/pe8Bi/YSyww
CsKhQtr9I7mYKi2b89ZxzuzDfRqb5VY95VgCLpjRZzIaHaRiFj2PTFDbwSA/4eIjzvrExby8Oi1M
C5bd8U0H+SYpCH3HH97J/w9//o9LLa9uj4/c+yhMixhBNAF/WqaRBaaGCuxzOdvdO/UaywPV5u2V
Opcd6Czq9Rj0OtNETy3Zr/vkP81dJgue//rfNw6MdmgE4LH3rQhfIYGZf/7tac4x4spCnNMs/diI
1EIrKIvgtgpQj8Vu79DFo/uty9vkejeLHRSvRjkUn5eNhDRPjvQB99tqXbKacI/KlZQQ1YOsEtA4
lzhxv6djS3rOOVXNdDV6qz8wK9vwkXIn7RvOaaiF5j43V0ggD+AYDY0QBO9CNsRSbtRD4Z7WRGhB
ZoZz6Zqf8HDgHwFsp0fOh50G+06GrpZPaALbQ7fa7YybwCJoIwODzinAzcvIKmz9TcP5AfHpvchl
G+rI3gR3MPl87d1gLxnQm6bAEakmO61aQ++stllhuU0SNZCnKPzD05JHfd7mUWMu68e23EkKDffg
1VElQ9+wTm8kCyOfLnT0iCHGlYVqV9oITigu14PKa/e40EEcabapxhCvqyCEUyuJQisKIy4zgf6o
0924az19iP18CRIlraE4zCga1rDgq4TKgIRuHA6CiNbNzqcXQ3Z5QtalkufAD+oMYV87PS0ITvPI
sNSYYquiCxG5BFboNp0qxgnH7Q0tYce0bnCk6QwmWWGqkNwQSnaHzeZjLTX7xBxoamFtu0OoHOcj
/Q9+kjtu+0CHzXKg5cccaKfKuVqGiVs70xfjgNltOAwT6tK1NrXjZvrwULk5Hyq9OATTPMd8U4Mz
+pnmaYMPherrZHnZSp9OQLqV36EM+9PW6FsS1P10WouhY6I0pwxAvzSp/eXKXxjk2V6PaLaNG9pN
lgupbLBTpSlPPjUdfVh7Tv7dVvp8b3Q4yvYKw+Y70n4IPLB2ksCdom12IxnBKEjLHCt0vcEtY757
zzBbUHYSKxtodkkEu3o2BiTDfSgoRpyjFDtYRkFzitnR76fqW1vmaYHPfCiPpt6pb1U1NwYsVd4g
xuzRe+l7pe5QvOPQq/tT0M62eT+OQ3rZ5Gada90q5487qR5cKaLu3jfQThmlgVwGvhVCm762qSzr
eAgmigJd5MhFMsmh1ZION+ItJDFdBaPuTUYiZ20rnlerW9cTGmVgcy2lsSvs2qHJ4kFCG3+2A4Uu
DiMbUnTIsnYPmaKOFXl9zlUwtdchV0UfC2bj95Hm07MxrDWP+qJ35xWK6MnwODSzJefPX21Fe19u
0rszZSeCSDMDftuw/9nWHIfCkG6GSgTOCGbh2R7fSBgt7XAoZl49iw91wh3q/aJTtEOlDpTEvDfR
Bs7cz3Gu+CInoy4XDWpzkV/IKpT6LWmCjn4XpAqoryfY6H0Ya9a/XqNX7udRDgrA+2SX0kwmYHl4
CG2a0VSY24d6tLS9E1FZG0FrS2oSEB9zExjruyPloPcXfy50/qeCtAbEqFeDCTnsjE3NH9tsqQvK
WrH7vct1Agpfh2286YbNvROjwSvGl9tpByWnogxtbeiPwjfr+7Wl/T10O2oiSRYpl0dau8x7u+v4
YhWM6fcDOX5N1GZuRzXuOs9nvEqTGWJSy5trg7KD3H1eAc9u09vnFh3WfGeLYaH8zHJSGbfj4H3W
ZsTzIW9OFUR1tmGW7VAP0uiVrz4JbcJTnzpD6+5yd8WGhTK/C1PS0c+ZuZhJpcbuy2hMr5g63DP1
3qWzi+PVI8H/Vh1rlU29qZ/7AgOhXzQzlYYgP7ZTpgcDmfttbs2p4J1Z22vOPP9iVnJxGQWl89VB
tIBJ2DLyQ6eqpDQ7jTY0GJIrjXTdDcWb+VV620BjmmCzW8h9d7DEDsYNrXbTmRD1zQt5gNBRc88Q
h20Fa2wHAlQeHsczkZyMuBMlXbJI0GlLXmlZt1ZOv9ktB1zOWxY5mWMflpQDf2ys8e1/uOx/ODgG
TBT/YnCs6ve8a/6Mye6yvd+VlIH9C+2GnBeoMslRcAJw3t8x2V3j7LpwGuZPRTL/6Lfh8aeQedc4
MriYzt8HR4uYiD1fBNTX3H/uvxockSr/eTpCSW0Ri8P4yCsgUOsftY0D4Eu7uIa42JO2xJZdA2zM
Exb2yX90mAO6sxNkWhtOyI4RGA+u1F7zySkRHv8kqBcOgA1JTEN195E6eWt4kauob3D+FuXD5LbD
Z4g275Ozue0lZ2G9mVRpxsFO6Aq9KJoLvmGMjFUwA3CV7bXshdZ9avO+48yX/XZsVvY/hZko23Kz
PzSzGoJPM1Sxf/L1vVJ0Eqv7cVaL9B9W0/Fwthc5KBvekMRCvdxGQdb73EuTln+UA8WM8NodFRv9
CHJ4nRw9n7KDVje6vZtZinyhgYRed3VHkDdaxQOO0q2/w5kAH58vnEJYG9bSTgnrcgkyTJpO6GQd
tCjFffZEMyUgJkbP1KR3vrmhfQAE5f0UYbE2UokoJfUcDHiePVyveWroX5UicXRLqrxwmKkqbPiI
q1s21ipq5LBROuzKFola65taw3oKyoDCx98EcUFO2dtbVLkUz/YRLhKTZGuccLLbym9buq6jQ99z
k60OBi8CCWBk7TmjN3JJhzs8ZtpZVxjhdXp/w43i11CRdBCWY96e6QSaj2RkmYBbDNChNepIMFDV
PBq1cg5u0K/vXl8SEVDLmkzONcdcNSK0QsR0HbAQHrvRbs5dN8lj1c5iorm1Q0w61zsisESezDH6
N5RbW26e3WNza+mDrZeY7NoqppKE0dTNOhKUgvRxaFTzlrbaRCtKSnX8BlV5T0P5a9U12SMJFOOD
ymfvESR5/pTjcYqzgFSEoc+XR56H7rDOXcHNuKQPtdmtb8gSNDNCrsCo45lprIzCuwuCKv2Q94t1
WnJXu9eWdIe+Bi04zN5gXVM3rY80qRQb2CSY+4de+PDgae2+Ctdon8d1qYywSXMSS+EurCUqmsFb
IuImt3MLJuqGwTQ2iQRsOysG9KOqyQZGumbdBJu3CyV6R73YgQEL4ffoEsG2h/qHoWwGYcvbHFRf
9GokldlRJYw34oF9zjsPynkp8eSPpbSt0LYW72pAGlOmVqCMwEQl53tJGPiNsSzdCdoR0Vm58lnL
ehwemdjbD8O4tMc59fovCmGeIYY5QpfmX/ikmwS7mx3R1E3VzFovj6k75pcWMOslw6/2UVpb0+ye
H/Nr2Q36jba1XOVCWCRg10twoJHrO0Ee6QlBrkjypcKUlHrlc1D58qPulvXbyoD1ZqmpcCJH+NWb
wDwRK25j5FMT8a0EpCYBaceHondvVFeCwPoApuVgrfctIVYXtYy44tu1Kntc5oF2b2CgCzcHNwRr
gF48tGm5kEvQM2t2ZBbwFCMuJTsWnVUBnR/Tj70mnZJ9pFIsb7wvU+hhQ48yTYdJGRWWV8qpWKTN
DzY8/f2kDa/FNjyXveZ9o4K9YpChT5T+amV5TmT2G5zCUNo3DerEK7R/H7Jhp7FXZOfAHj1axQeE
CZ0cn7far2Nn0LuvrtT9sFdb9wBGuH0RqhtEaGg1tXSN6m8ycMzXLLedyBWYneBgxIp1P8hu4QHl
p8nR4pbS7CitGj3aKsgd5nfMYEWfvQM2Ft9rxag8zuJqylQljquWOJ+l9dFksj9ZGtGT4aLUeiXs
nyqmymV/mwDW+cbZOW1FAnCQAvq9C0j3u8eqHEcR9ZMRJD81pfNYtHtJYoEIKW9UuZzMXbvaKXv0
oSWU9TxPqf+lUg0suiwk+hy/Rr1DGsf6ZGupf+3m1nnHgNzdBC7OP+Ycg3NO6tbykBktUi3WPTIP
lK3fUoxgvKyGNt55WcD2mklLxdQuYZMfCzIzGibcsF8N/6oZZnc3FmDugXK6aNIXomb99skAzj5n
Wkomaz7iUC5x0jtoXo6TsJerNu0uUVThX+1ucH50mv2t6IV5NQhvmKJVsLQjwkrEUCIQbLTqVsGn
3AZWVV1zvWMULLevORrHUOzCCntZXjt9eF7EBi9lEPcGYcTOCglyKICWjnqxBY/CGLpEc82cemY8
tadMy+9qCsUPQMkpoPlg4K5x4IcyRz/wff9awtk8CRONSs6g+JJ5eAeNfOgvqoQDofDZqW+djmAU
Z2zn267VsxNhj8SEuY07HXE6dI88uQ1SmkA9FGs3fBMLlAiWbaO+r2rb/0BknX3hFZJoonpCmgkr
ZF2onOahSTXnUJu0fRvtZEY6SFK8jnpx1YbMI36x7Y6TXGRsy2X6ZA6E7NR+R2eZV32eRuNLuZdZ
bVyP1xmRpgzdUeUPNLECeI9dFS9NbhKat4w/DGuuEkk/+XNJqUMCaIwKYo8YRQxKkOGgpc8gr+Md
4M90VAEU3DoS7Ex6iUXb7RYgoyU2x0eJnGtnJW+Gws4jp1VfBt2uPwuspQc8stW3BqVWsm5IbTn2
Pud+/X2oivGM7NaLdI8SEeHwd6njBeGKm+BEcpR+1svajufCMA8o9Izr1mvlV2r2HM7OXDvigtbw
rRKtX061dcGKWBz6iaI7NNd9IglAOll2Nx68hcmLNGfnWJn5fFM0HTqaeoE6nAxNi3Ui8kha7ebE
8sb26+SoIuK1vxBCY0SShuaTmi0Uas7tZiM5btEShXofmIfOcL4KvX+UEnUeGdsl2+J25IjWwtXS
PhqFvYZUURcUGG1MGLXuJpXe3Xn98Ojp6ARHcdzgeSEXKqLe8/bJJ8HiUnZbdiDG0g9xu5qhW7Q0
fOcIkbc6O6R2fWs1mvYUjIs61q4MTvZaZvFmNY94YakNL/IDfmyS6jqtjdx6JRRAGnFVVPURgWxH
oHbf0pDcwTfkkkSO2UL9pnnWvTYtZsjZ7r2gHS9oCyP0hJTk7yIlsRCehcDCRhImVPQOF1mVcx9Y
kioKI/haNKtAsMjj143ayV3m9tHVZp/LeMt3yS6IXNDL89JgBymRCoRZsfmXZlofqe74bKfe6/92
qf9klyKlbm+l/Oe71HMn0bhE72CZRfunjeq3H/2bN83/hRoQXEr4voxf16O/ofHWL4jDHP0Pi9Pf
9innF6QtiE5QyLo2e8DfNS6WiTDG1x2PL+4eHo3X5b8A40nf+PNOtTcX6Y5u7+0yroWI7B+coZL4
hXYoi70pwQMYCggeU1HbFmg/8VIe3Na0JUBI6T8GhYWu0yza4k65SxfPde4TI4GY9KVMC+uNSWt9
6FyzfZ5HN/2MOw2RLmrt/uSpzTn1g8U1Qnqxc1No6BXJ1uiWSC2V28Ssc+Tp5Gx/1tWvuUoqo9Mq
gE7HushN1CIRQQHSMKyrgkrkKiIrlwXsB0UICPu8YLUPlTba9zlgzkOVp3akdcusJbrQrMuQrkCL
7K5tGWt0w+cwDyOEY0e4qknGVh9NZorRorGsi9rwAQVLQbrvUov5k97womLUqdN3fosBHm23oORU
FYyoZnqB89zjZEh+atwBIN2B9WbqqqTAz38qCOD0EmvTmx8FH/gJUTX+ntZRGTrgIv22uY4gYt1Q
41u/aaxYKa/szWaIe2uVXj0FlQ7ljffoXsm0fekB2O8nokHWm0UsmcOFhXuJOnmPmqm6qQ1K0A2B
63zLe/9xqXhdwu15I0sjTZtQtwrYWAKKvcet2PrPRub7D2mNzT1kvteNOEUQhbugVt3B8xsyS5jX
l77p7ytDBA8OoZHsqnbgnEbev8MMvHit3YKTN8/VNZcc48tP7XbhtN2zYQj/UcMAc4dUAu8QrSJE
FaLeoJzDeElhT84Fc/1FqwuaDaXX3VeDmLXnzW7WxPVK48JgoSJRo4OPC/iakdK3ZuLPbFgHqy3E
F7U14tMAzPTW66ttRcGGpmZHlsZvpML6CRo1Yix8tQaPS5/lcJx28GwORfa4WBsEQ7CwLUUOgVxm
uowjjK7mmPEE7fDub+g8qtEIrn1PN/BBrjqhZkvZFqfUE9N2xr1jrscildrVTLVZRQr8PLH0xW9z
2PKgnKh7qByAfNXLJwB2h2GLcLKH3tcMKzQG131tjdW+zRliVBZZtc0w45fcWIzMBi6HY0ZcGFIl
rSxVv4YabwTaeKfo/E/IfXdOJWA/J7fLSvl8dqrEDiwpVIKezj9kRAWDveNR0KbL5KL1ONcQOcUb
PuxgugDaOGztPD4fvTTTnpnwx8is0luvabjV52l8y0VzlwZWdq1lUwRfS4IFZzM0qXOwtUvW6F4b
e2atvzoWPAJVrwicicdNUlxUB93l/06WXp/FlqkPBQNqrAV5dwtNRPNnPz2V0mADr3sTTLI0DR+q
I1cfXJcA4BNfb+2lzayU+x9aGUbDanqIKKOPixIrjlstYCATprtvTstrOK16QZHiLE0Zr7RH32iY
lM6d1J14DdqnbvOvE/sMjJ4xMid3y2Xvv0i8pagTe8qRDHTLkXJp7RsSrUQgsIhEuh3xrJYoTEzU
3P3k3bEwP0/bSBhhpnaew/lgDHuKjJQy3FbZ3SPEfzIIVw7nYeNjGwmiy2yET3PNNuD3LhNHO0Zj
6bQ3etuP36n/uNM3M/1EOJaCzhf1c+vO/n05dyMIBRYSux7nB0OSxCw69hBVIDmy3e2uED4pXgi0
ozwf68NqsMmTkzJGRkWyEUGFXR9X/vapS1nvCLm+3/rhdlJVCjqfzxE5eMNRpO1wKAmpuGX2Vvfu
CE5RADkD44pjWxh+UqRrekDoWbIAOCPZ56SAbh0Ko3qetUvZFMbNWq8zeuPs846kUxyBiqjy1jY2
A9mF9dQNb2QJqpPeZNNrKQf6m1ylHbNh+SEHtz6uebkm06CMl9kw089W5WhNiFbIPkNJNDgqfVM/
SxeQGnGgTeozVoMDPhYIhB586NgjPL/4qUYcnaZ5j7LPqQ/duJrKBrPRRBUvT4W7eXfrKFrmeVb3
MvFFMTHyifRDQIFGYu0lGmg0c3InffGl7aqObXwpqo+9Vzdg6fMQpoXpH5pxCo7dhiOyV6n+xrBO
p+8sWTRop7oD7erQstC83eBferT4B7doR7V7VBUfPGyBemQEgvl9hJoYSLRbQpaNyrg4S5ldg6qh
RitrHRHVUyG9qDKtbrfVgN7Yiv3NwfERzYCidxYraLiRdjSEWt8idYdxQpLnVReWGRipngVFgG1+
QO4/AkKNrYgLyUauW8MuseoeFzJ37iwqkmOfqEU4Yh4Dm+CjxRyjxchtJGfDbmiwNdymXvndAhj7
LpuhidFyNxsiyBTN2GC766X1uLGjchVO7DqF8drlcn7KAUu+LcQ+JD2RM1eRmp+1QP4oijb7iPKA
bL211aPRdl5b29Fu+U6R5mJVGNIIQuKrJNLXbLCPi1V+Tl351TeFc9w6ewq3FGDVKtaP67wGFJGg
zvK84V00BBjOln4m7wmm2zD771nqzWFVargifKs8zbgYushESpiQB2w8YO0dkmpU1WNruHdtBsNG
apZMmslkpzIz9qVI5YPqk9Fotrtd9IvOd/wmy/xl7WJGKeYLpD+k3VDodvIMUlFxq7BBB/vhWjli
H2aEH002JMrCLZfkbVq8m1X1opkuGKIS+mdSKopTV/jed4xsT+Rf/CBXFJlkgQ9W8z61taGzyGFq
WirduwRrupFcKgFFLeI5s414/EBeVFulnJ19nxB9URFaPlunclmbszX3Z7J8drGd8VqotbrWPPOs
VmiOKBEKjmY5wZ7r5ZEgtP7STcuzveXjwdjyFthzz1Ytt28T82c0WbJ7Tv0FSwyLEzLZxlrRvrYz
sAxpQGs7Nge6mDGwaP7XlFgrA0vJJ1041j26EvoOfAe8YOK5cr42ZmOci02OSZ8X/U3fzj+NGt+9
RhErZXwbMULn4M01HdLtqE5+T/7RaPc2ZQsEGs2+mx+ZWLwnnEFZDLNVHnSmx3uz9dKHIe0uAx86
ZSNHWvfu8nW0I+qoeUQNP8Mzv6DnM0pca335iinXfUqJej8idXIkWHPbPckcD2g54m+ZXf50WKxt
rvSrJkaXDKDtw1QWx33YFEZ7DyOYRbYKbmA8fzhFhrCqAenW9PtUjfdbXexCNtKIkPGVffN5qAOU
XePyokb50BsTsFx7y7SGYtPdiJ2c0iVaV4k3aUZVTOwvcKBf59DzVuGQfuvZzhWJg391G9Fisx9C
c4X2Jbap2R5MvI//ywP6j9RX+/bGuvXvFr+/mht++8G/mxsQGtIUTq65Q9j0Tlb9TqRhbnDR+mAb
sz0Tzux3Is3GwYDKKkAHRD8l6OvvXBop6TYtV8To7H1B+yb53+x9PwVlf1QaEZPA9qjrBtkrCJ6c
nxEQfzQN6SgK01RoN1Dt8yPJQZhwUeGem3qrEq+n1lTHwPRE5T00c4emx+DQPfuGz1RTdeplZW+7
sUZycwwx+TgN9Nmh4LJsqXo3iM912zyppuwp6y0SQSlpSu1d42O3H5SsHpTJeV6pDKwLHCmkU3yJ
0tEOAI/36FS7ImhX2LX5PLUCxUZvEr9jZc2drebxhcA7Zmyyi+IViuybrslw9a3Xsit/WD3UFXmO
j2uwMmQSR3wUyrHb0Cpl81Sgi7igqidb2IM4DBfRVEdAmyIu63a5rqQsnpuMbrcSmdHFHtLgMI2S
04NURxeHqq7fDa5mLqGy1zSeF3aj0FuExWqht+tpw72YIKdizHKEc9UH/0Ro3lOvk2RuTYFx21TG
/7F3ZstxG9kW/SI4Eon5teYqjkVSpKgXBCWKmIHEnMDX3wXKvleSben2e0dHdDjskFBVADJPnrP3
2hdlqItNqhlrRH7HmD8G4VvXfrjrIKeseWCqrV+aeIGjDK8sFT4jgGbNzSouZpzmO88xvFORMlcI
K850ve2pnZYRVDddwm+nfcrJJsvn+9ph5x+n+JFjq/wwFo57JOhzeC7NSpIxVQc066wqvFbNJMU2
r2DgBusFKC0uhjK05vuyoUPcb5Ox8o0vWa5Nb16h6zLmXY/IlLK8rNp5jebc5jBid4zMGLVOd+Ap
/OsgCiDEjT5zJQ7tQz3uC9nC2vAcvfeKkmIsMW3vRhcoowyvE+wiiVHE3cqfW2vAvJU4l17WQFYz
KcW2RjZzisVTwALL3Ci7NqbEUsbGKDRAtX31TX1a/SlGzb5pU/mLWpSq6ptu1QvLblGxLorW5pu6
NWirZBG7NhSq6XhGiVXsy7ryveiG+RVwgB1aNdHPe5v6eakZOfK5H0bRt+LeGCYXvSxJmnkR4GbA
YiJ3Aswkhwpc04QV6asxKSdV75Ahl1B/c2E+gZTU55HOOlkiaVnTik1MDJKZEekNQT4IOIy+hWeR
TIPxGGcOkGK0FtR/2D71FehDZi5lUHNOiep5UzG+vSvp3ioc0Q4S6jRT8WPolFlxbaSTNNeFmsTN
PIwuZAYDFOG6r2M6i2ZXlqcpNeNDVWL4YCxnRWt07xPqoBgZP41k/ZQlecCIqHatT3Vsy00eFdFN
jR32xq0Tn9JXqTX+4nLc8wHE1SzaBS9ci60uc/RDU6luXdA8j2j5OZx5tbkcaKa0zVcEkwLeTFMS
EX03hAfgGcQutqSCoP/Wzga6aTej1is9bjkOCVzfVjetzHfktGg7aiWvvEWVEu095C+xOTg3QTpE
D2Gu9IXiUOlQAkfzNyrOf91+v5EjE7Vnsw/9+4b48FW/tN/rkf/8E3/thNYfoEOXmLuANMNvlLv/
3QndP1xrgUctTFlQvmySf7VAXQhcLv+JlG1boFHB9fqnzU86f/jLnorX9R1zhYr5P2iBmuyvP/ZA
TYbPNtF4qAnMpRkrF6vpd3shBaQxgO6HVoKA8mkwbG/V5tMXX8v8ejYNBsEGrjRdVNmdN/pXLRyS
j+6Q1iRUY9oTTXvqJ3iwS+zIFQx34ziFlhvuhyqNb/uyNl6w5EKedytRwwUJMSkgPo7a29JzJuts
20kmieWj4PeOs9n48hrSqKg+tDlyQU7B2VxZ4GE7pa4YtAsPsN0wzhpjRTB0hb0KQzC9u3mOBKce
NTZN/SH3y44BvFfSFDxhp3HlatF6dFsvFna7i3NbqlNnRwnJ9GmZkaWy0nICXJUU6WyevGpidjxF
LfAnYsErhkR2qP29L73JOQIYd0Dik+HjpQ/hZBjwnUwvI4cSkEv1kpah/xoRoOpt4MrqFvom2L7B
XfutlwgImQ3h1h0fod1nupIXvrDmxWMVEKyQmhzxxo66djcgXB22c4XGdeNX6aGIKhg5ZUIIA4HU
HYB77WMX8p3naQAR4FtRfEja5D5asstWuk+vair6QyrHx7RC35Gi5VmZRYArcoyQyNZFFD8lOqEX
Ow3JEaTEVWU3FzEyi6c2KkoMUO2tVWhUO+UQ0C6O3C+dDkfoF+PznNIRwZe0zrR1jHT2qAcMmhPu
nxNhW58jDDhbK8z6e/CHgBZpXO5pGD4aVlmtOJCMe8AyiHVkuUfudDfMyaObyzcmDd3F3FZEbmTR
9YxCEElN91wV7akYqvKQdahAvcTa6LmQq5ak8AtFdbFr6vk2jkDyZjJ7BM2abHqOQdusGL4y8nLh
687h7RigZ2HyaayCHrV3i38x47ixtweb7hHgeQksdjMMiF1IAKVUG5EBhn3eXPndKLeeY4sjaqWE
yAwy6/Djx+u5rf3PDMeHfTE4yWc/rhEu0KPfqtoxqPwmG2FQ9BV5bnXjGN09h1l9XxZTvqfWIdU2
UcmhzFCakInhrpDIOrCSHdjIlKNH1oV41zQy2EWFwzEuNoL94I5fKycrjnR2qw1aGAglUU8iLz3y
zxUDSrAhZbGNIiap2DtbiKkWgQcloSDObGCLFENOTEKbrHypH0ynFKsmzx6NPDziKYRC1SpCUjrj
ySFFbGVlOj3FtYOIVtnJm8W0/xO0fmqSjq12JBYVfQIeS5rD2SXOwP7CBXwC2KnxSZrGBvlWoSlD
wIF938HX5wsEv+nAYQ8SjQGxX/R3jBSgzOR2xm4pZFGu6rBJFg+Xu6MD5G9DD/06xUOfPrREoyEJ
MOdon6SVPJV91EBiszquxoOFVCUcuy99XsMSCYfhNh0zE8QRj0UUkF64ItRkeq0Vi+o28uzphCa2
POCkmkZ0BDxaBJRMrtBr6IHOougfuzezroH8RzB8d67u+/iN/TvgXRshgXEyrhVhXb7TPrcOTwtV
pQ1Q1xwKcRGXQbFHmKaY9htyDwWJb5aN0OJSd+/FFauEBg9dCZpoDs0ykFhLwLSqrS1qElAqERgm
6c8ftWkHj16i9HWeGuRpZE9yTgRwqazC8Etr26jt61TIbAMgOIWinLyGrd9sEqmSx6JJETTgmkiu
JFUocifU3ZsZj/EtE50PCFMyBqskPV0qO69OZoCW0LOGy4Gh0p1tBcZ9hvzlRQJ/4dBDvs9cBFDi
+yjmNUZDJLdhVeodXVBx5YZkL3VhRxu067rrvI2rLX8PDghDTPtmeWsRCblnSOPWLqzhodDRx0yL
bQ3pXkLJ1x5GU8SEJSyTXvLY/NUUuuUZ5exz2VfOwR6K4Esj27OnbSbGbYYxwvK7j+77PFlQb0tr
ONrkVCLooxG96shleAsriD/ksRoXE84AqCFMsEsBBlJV8GAmOCQMwk3WA3+6ThAX3MyGGK6mJIAV
PxGDl5SMsnVLlTp48p2Fhl84sPVKjBLYWpr2K2U2e3B0DWtwdwVrZDmr4b5EycmTCK/q2GU2KZcj
uPfIHO96Hwto5jMjq5bxP98tONREfhtTHRwbMYS0mrVgrBYUX6ZFSiAW1ki/yAsUVjqau4vmAKZu
+4BsE8+1n00bDovBBoTcMTACZJaGetO19wHSVrWdA3QTolU4XKcAzJvNESsuNTbCvtAnI6tfF+Qy
/ZcezVmOiWNc2rDSK28ADQoERtzYUkzpblxkFPMiqDAWaUWtML4g2QSqHsHhMXy+c5/hvpNFxnpX
u5/mRaJRLmKNOOs+kSaYXTgqxH0+ccgNLcTh0PTNS54BGHSL1mPMsjf03cFOq/lTpBbS+LsqJJ2c
8CqszJDhQsrSTzjkZ7z7I17nrrkNMxmu40VYQm7TwOaOl9wVEeJy540W7Fe7S/Jd7lAwDNp+KvAc
kFDTwsTy+avmBgmlohf91vS2pPeVImdkEQUxiMqFiJP0HMhKHcW7/oU06N2ILKYvQrFhMcWqjpnw
idwxNozOuidkEV1kRMGfap913U3yz7hfJA4d1Dc9QINdOnjTGm1EuYPgUVxKU+LCn2Z7PVjT5zYO
J5jZrrcaAz7DGGcZxvLaf4TBNt9mFh5udtPF4R57vQbwnSk+/tBl6TOvfdYx5Sj9h9pz+LOW4DzT
h0c31+PayIPo3GOLvHW6MH3GY30P12Rco0G7tmXVHqzejzBwxqnCBBnyQzPstD8wtoM07NBsmzp/
axOPKZfcqog7PYwI2hZtVeIOTISjSjKN0iUzJ+7zIkuqbgZz7g5i1t7B047/acxa8Yxt4kuqwu5m
FpaRbgdo74dUdRZoHndgKpzqcuEX0DCBOrAO5ECvI3QcnghR3NV+4NyNEwKmNaumQYkhlVw72Off
2sby7eVFjbinUFuq1YR/Zq+U6fDKlMykD3R9536Nls3dTJFFdOzUrzl7XxKjl35sIW58LqP6lI9x
OG/SCldzHVmvWE8d5lKJ/IIMEUHvbLscC42k10c1Lpq/hMzqfgM3Xn8RizpQvesEF8VguGgHh9jI
90Hp3qKpvgjpmXrwh2SlD6YxpzzO7uC9hpFXrGPZekCKnOQJGIR9ZfaJs0FIS9g5R/21qtTMdKNm
yFp1VnXXWHaT0C8V7bXOpM/wMayQt3aqR8DT+Bj/maSjuFy0l5HZpLtw0WRibpRbxefadzRy9ilu
iWJf4+x/YjXLntji+o85iP37LO3Cg0i95CickYo3rN1TXQ5kqyVGG2KXdcf8MZIQCS7IXca3NMfN
KQD9Ua1igadCcXg+EVIyrONCm9lK26WCfBTB1hfIWLtZd0/Cn/tX2GLDwW+r4KJK0+7GjuLmQ2U5
Tcb7V6XdxqrdTVY4yG2prubHgAyyKuX40I4IWllh15yTyIubA2XBvcjVNGyTlPfhgvZiUWz9Re87
hv7sfoyyRQs8+Jqd1e/tgBexQTFMbgANIzuz3WsX/tnz4I0QKiqvv8/nEtgl4mrjiu5Y8hwWTrlr
Qp+QsmLWOSPwEvicn0b+yrYzw8fJgexZhDo8Q+WmH1WwvDZFcI/XEAd5Wfefy0VAbcReunO7Obpo
3iXW72rrrhiKBzNGzwpvUu7HRZZN5G29Iw8s3lRRna+VMedoEhrl7MZF2I06pGk2zkwXLB1oEg2p
SSBEOZO/INPyAKMzupWQIKc730ub6kZHMc2FAM9o7WZrQmglxULBzHBazCrfCOWUm8kCLM+8erTv
qz9h5v1EU6hpD2kQEyoFJh30ea5tAwQLRHAE92WzsdqYdVT7CGCBZ1iHLnadJ+Lmin4DeV15hybj
XfwMUDjcCIOg28tkGJIaUYJo0i2mvHHjyh6kVUajhtWHHL5LXADq0GNovNN1x1kA59l+dtx4M3QT
rI2xUceGZ3LTd1ZyqVIyPULZe29FU9lfRLlMkJuE+e1eF+qhzYIweTZN1DwFfjPGbi4hNO08M7pr
ff8rrano4PYFJbiJBGJdJ433OKej2CYuq/M2aIEXtLKdXwSF9cUIKneVcz6uPCX2FX/taZZ1d1Yq
UR9jbRd342g6p1kl41oWtto4sYnP0YwLaxtlKJYJd6M6qBfPV4bNtGnS6tq262KDO8X+0FJFbhnl
k1pTmuk2Yq+jOEf3rGXTbfvcOzL8HDYVB/c7moXBrsmEfHFsbR9IaVSrEC3JKl8AKl5SxfsksoZN
Uy1ExKRwub1tPH7OAywDaJNvLB0Hr6JEiMknoRsoJHNyOR1qMwck0vfRZcaRFgwekDjUFW69U4F2
tjUzeqJd5gVdkibxdgyLGIsk23gIuOQTTWxFABtB4kYCqsMY2UnK0YVcgp25XRvCmNA4WtauCm2U
pIFn3HTWPN2pMQY6QIKJzhguO1FpNVTgRr4ltiv+qpRrX4VhkrDQ1hH6DlyjWcvC3ysyUHKS2bDS
oqel486mM05nWArB9aAjfF7M/g6Zm5BamKMaEm1VnRJh3vo+7rG2haQNqA/1NdnLaLOhU1DY1f51
ZtTNWhci25p5aK/SPLCesSvQ0h5b+IRFEhfPhmqf0dBnq3jw97ajTbGq1PAqNBurn4j5OBUYHE0O
nmTBOF2/0mW0uDAQS6RehLF5zl+gsMfbgbu1AjX3EaT4RRzBuZ5r3Jz5xzZlvJDLXlRbAg4xjWrL
2ro+880covIpTVrnJcMwsSoIglxTM5PKsWS45dsGHXkf2bq+ROpc8rS03t4UmbeWjZ1c5lGU3dJ/
EGLT27hytgPm7uu2o96GvSw39dL+0X6rjkFd5wQpDfMBMZz4OpYc0VKifA7EC5DLYtQS6Sz95kw1
X7pYdyevwHMo8Def6Gtt4nhStDpdaIjSyE6ohYbznMXRLkLJxHmNUmwqE3x0c1ocy14NGbFS7fTE
tB1n8jBeWcjnHimlHhKjrtcetJOL2EWrV+uZwrGK8XTPy9y5N5pNOfSfArO+Gs3JIqVUPpLAnK1x
tEO/daE9Q0v2n2INc9AiSGuDRJ647D50HuYqg/M6Z/KinOLLxCifO+W1YJji+8Y13yxW0t04UR2V
kcKXW8lnKyZTzxpK+7VF0L4RUWNh/CweNQiCN6UKxgVR6btYFDALrAGZE6I0u8WdP3XMeKoohaes
/PDTIHokAHoYSAMMpvGuxhKAhsQPkTfQgBh3TmtPDGoK5sd2rtEf91ZwR7Cu062U5VQuXy/0eubn
cWfwJhRbV2SAr2gij3OCQ3uKwg23SnlXWeqoGxAgNAnMjHghCdXaXLkS/8l28HOz3fYiVtfSdP0j
/8B/ykr/TUbyzk4rFg8/AROtRHaaHDZXLN1fwkz1ZKIaWbSFpMiI3oNs6eT6NCdexqtuPjZsSXgs
cQT1cukFqpIZbwB2yTPdBcXbUeUxAdhLh0o4aiVLgqsb+MRpBf1kqD9BqjlpHvg1JEOkDpFxFQaI
keYchCP6+pMyccKNVuZtvczNT8qh/YfouV0TwAfMiFPcOrTryyYaziBvX0WR8MSHk4MKrjzXNkJm
GjPesbRxh3hGF+85u9BAnAvjhmEdCeR2e9GFBsSaxk3WUW6R3ChUtE2qwgQAyOGscfoW3n8k6Fx0
1UpkzitKmeDcE4RzSEOU4HE1fcoiRFiym6wd8x0CBDvrc+gM5v3oO9nG1QjR1vjBxq9O6w33rH2o
tl2SSDxR96emphklmC6aoWFf5Q0glI1FgNi2EVl2CNzyyu7ydh3Olt1vZDIGiLwis2D+LuLstCTW
mgAzd1kyqZfWrKpnqG/WErs7z18YQzKAJxnOeKncornxRG4cUja8BjOTpw9+ljaMpDgiEeeSxhvM
4WgN7GhrFdP0mTqLVyuCjAUvzL+pRiu8mru4/2Ik7htavEkB8zZa+Fh+cJ41I0In8cZyrRIxfvC1
099KSWj9daP9Cti3V1R7uqAF7pXOUotvhpSwCtwA2rdEbxQi3GaN5k7hMmJ8aovQuDaTxhnWDpvB
IQmHhylyPlAhOPc14cCgF6buwHuAsrJpka0E/uPog32BniDvI4Haoo2tG99sw5dCl9B2i9Bfm55E
t5cvvM+LUVLUXBJo167qbogvqCE6vQOLVK1RD7v9yS5Zf1YuU8yUFNVRL02iPF6N9MKoaQrXXJUc
bijvxkqB7HGr5rFRdn3B7NPHg0NML8ZoQY9vUmm4nlgX4MWTq3qNOEM8DPwF7sav+/mpz0jH4jUO
aRrRoI6RTcHis3oFo4qnp14LNeKuqMsEj4NSzYYNKwAF0EdUTNPYrUzZAVJtuqUSYpV5LjLX+2Q3
sc+r3afdQfkx2FVD1xStvo0dITLyYc04X987vSITuhRIRwCQwkNW0gge83clYozlaVNGIaM8emrT
3ZQNmpAzXrTtXC9GFq/l4K0lWzQlaKE2g6XeRsrrLSOCM7laeMcBi50U+uGNo3qAQ0lYn3U0yKd0
mU/jimfBnhvHvG3rykReUg/+Xes07KesZdVtjs/wybCT/mTFNX2ZAkXbVTMZ3RP8eXEN7o4YL0Wm
IofX1jq3kBfvAiPk+NKYYXBhGLH8PBEwfupaf7iX0qIZqmXPW1qVLKurwvHxT/htjHKT2GdeytFm
x+pHuoIrqwmi9JoOPzhyJHpWfpGacnJ2nTs63Oki3YZdE6UbnbW3c9Ri4XcnRaAYbagHQQ7yKbVZ
KplmTm+5Kszn0Gwp1Ga3I72BBtN1HKAAX0VpUj/1rlPtRoNdN6psNjMeqQ2HnWQrojbdKwMhJkDi
4qIJtXccRtFtwThml8osQS5nnikuK+KBPkDI6IAAaNCxSH7ttdvAPrSw2J1VVqtrZxr9Q4ELeNsO
s9qPLaIvS5GbTdDD2F35eWF9pHtrsImN6kFQ3102VT2Sv0z1TzvTo0tjxHdoHIe1H0QgsphlrCPV
Fld9F3wxBtPcsjjhG4ydbmNMs3kVDLwaMDNixE7WsYpN/xa/M9j6yRlOruHNJPMRBGsD2eChCUC/
uV1zaoGEXGH9yS5Jqv9MGh7p0+GE68qfXqKpiNfSBr4a+iltRTMs6JU10yOO13DnNYS/KTlbW4MH
fR+ThbAekAMcs5aohnWVlZOk0Ua4vaXNjYvJgRF/RS0r5uY5yYme5agwH6ZGu7BATHRNvlfRBzaD
nJhiRw75nXZiYr1jNpvUWZSV2Txkl4aHMsFhfEOPFUXEVMU7E73qKoCT72Qz/16E59bS083YlfSB
h+wxaOVHK2Kxdoxym8DZ3NApeQlKnHdYvpPNCA560xq52EBYr3bSzOzDaAMrjlISIwBBkHjlgMDD
FRxF8w0OQ1IR0/pJtcR2uxFKaUMeKKy6/QBt5ZOhGYNIjEdQd8VOzFTIujZQnAKAWKFtfCmCtD6P
fX1Gfp5PK1H5bO3mchCMc+PGh4iwRhAYH+tSyEt7MF5tw+uvKlk2q4b1f5UwBqPRE9gfuxHxWVTo
Swbq+tjk9X9hCP8/HZcjJIPefx9bP36FaV92Pwyuv/2Zv5w75h+2hxDL5Sa/E7HgEfw5uPYsMAm2
J8ge+ibG4kp/gbTeU6WkZBZKINHPGi6PUDdaLzARTOHY3n8yuAa38L2CSwYAEoLA4xNykWVG/uPU
2jeHfsYN4Bx8n/N0Ecf+CmKRtfruN/l/8LB817T4jrBurYDhuGBC//1sPOxh1lhVFB76tAQvM4iA
A6wOq09LqOVt4UKjyQE3NRuyCdU3xcW/8rCW+/X9V7SXi+N59pEPcKLkx/7x4oTw5NqC8H6I7KBC
+9S0JKZofEXkfmZ3bDDVSxQUKqC7xHylnafkqzYQt1DluNYmxwMBGxzJZkdZv7Zqo4aQX8VostOl
xslhB3ZTg8qXJeGqb73wriDSffPrH/Afv4SHqMAElUBImfvTLygaW0FUmBlyzHBdtA09qTAK3C/e
OH2oLVhioZl5rMGw2QFPavVM4epvnAoOwrpLgsUxJPVtRZeGg+CMADVgzDb4GWiWYMgY6YzmQ5H0
3W4q5w69QIEs/NffAbnH3+4DjY0A5IYP5EP+ZBJrbavvJ28MiAckC6ERc85JrZkQn6dvv77SQu3+
AYDGHaffbKHuIJkNSciPd5yTQLsMNoLDYEXiMEGI3HeuX5+azqrPwsE+9Ovr/fQSvT9hAaw1+CQE
XQXv0pDvpB/SJE0GjzfXi5LmzIrSruYe7NOvr/IPv58tEJ44HHrx9P0cvxg0LBf5aPiHRo4Jcsr0
TVlBcsja30VhLYKZn38/R6IDI6yYdeFvi0IaobMZeQYPcuZcPnuthKbKMzNN3LipsJY2TOySXV91
2R3CCf9S5S4THxxidzHJoheF49TnZnLxWLgD8mJlLh75AXjCIVogfcA/8T3xbH4YItAia8xtNibU
dMSoY0dcBM4wmYs+ttdWuu3T6M7J4de/5rdQuR+eEgQpEO8dT3rUNIGDNuiHRQlIVB/PjT6MOKdp
+ZAp7y3p8rSqsl2VtRwaiZ7XeUMG/ZJGz8ObHghkgljKTHRHiwZO6nuAfUeUfe2W4smEUH/toO3+
5I0k3jO+2zbmKO/NoKhJPBlzepQUXw9SZMEuBrIFASbWH+KolFT9ybQH0mIiQvvEcpYd3M5xbqJe
OnivK+DziFsOhQqpdyM3OYB9IHnDSYptjCRp31qV/4ABPj2mBn2D0qwRQjIB/xKjAl4X0OyPtkKg
oXJzrFfD7NmXhU/syRBiMleDpHS1FcFaOGXydWdCIclgxjx2LR2HmkkjB3vjxoGA8jpN02Jzizt6
sJ21d0Kbyj118a/PHGk2VJg2IB1LPKD/LZ7gbmdvyowrlEYimJhGNdgYVmMlLE4Esf7ogf7beIVs
DgTJ5cd0SvXlXAfujUssx6bzkyVXtEjGG1p2WGvS3HkRdbs1dJCu4zD7ajA1uEL3ZGCiThBTes2p
KBggAlCv4YYERz0Y5XUVqnAldcnRLWroDhngfTllXi6/J1L/FPUjyVcrZDMt+h7r2YnJP7Z1LI5R
VhSXdqimD0aeddSlQOyuTSJ+iIlYxISC/YWj7mjtgWf5x362rZcGYshtyu/E2Fr0KGK91nrI7B2Q
H56IAftDX1vWS1U3NBJiaWwsmv7FaqnsPnAQ7amacZOTPoZtQVfRYZz6XRxbZxkW/Za1bThiXJlW
k6E7f9XE8tVquOc019R5avKrJHTiNWa+DAJO3tOhyRoAFR3Rp4KjoSQ5R0Q2XdhAR/doa67wy32K
MQoe4q4Td6E5T9u0cZ/o3iJbKEu6NW26NlI3eOyc0N9ZTcO8WfcjBKAsWFXDrNeFsCA3p7WB2hJZ
l8ephSWKFCSzeLfhV4uhLgr2tFfL9WT4Ie3eeOLD6HAHWZboKwxl1aoRNXhlNiNvwzYENTry3XKT
jglqpMiV+6ZtjQsHA9llZ0A8b5gYvqScqmCvtR6y1gk39ErIVN3MzAZYploTnfZk2keG9fnBtBJx
8CpeF9eAmJ7BK6dv128lDBiGwTHA6C4Ol3C68ksz2NHHFFT0q+u100draMZTQZuB0JYAVn+k7EvA
ArDgOixxGHeGY4/u7MaY6Nj3+cRwFLy015pHbNDeXG/M2i22hSDPSxuz/mAPotxZS3UvMuAISEds
PFBoqvBfJnvTrcvLhM43fQL6DODw4USVPaznxNX1e+Nw41b9tDdcXLt1K7JdmA7T29A1Y3VNOG6+
CRfA6DxMqJOI0qLJQJx0ErFzmDPISCl6taUjLLd84+bkucjIR1yXpHCLCZE4ti8kD/aN5EW9nhIa
Z5ss7NAnCsQUX8GFjlh8Bcc2wJBfYqZkhLUn3uM7aLB0PPPBENQXDE/iG/LtqU4GSr6qAvYEaRzo
YZjrul71JuhVLdzsLsfl+JFEn2yTiXkkJoi60HAUDsWM+LqRwHQ6Y0H/WHUtflA6B6+zEQuw0oTG
pA1fslaUX25eQV9E+HiYJktdW/Ecnrx2ySIbLYzRJEiQTVOVahs0A98c9NXNAvDfOL0lt3U3y61N
RsPN7Cn65Yy++DMyyKEi0j5c9w25Y2PWB2I/DET7hIa7cNhReUdrtAPOFkeBc2OyMDBvwjqoiCJi
/Ovm68DrwxO1irNWoRsg5cqb0+DyvJoWnQpq4OExGRrW9UrWp3SCF7WitpFMGIp6DwLKuWCQZ9xN
XCB+T9fCxcZsceNMsfNpBNBMch6pOnfCU/wTYra7RmBxbTxy59A2wo7GhEr/t9q3qeT8T71oXTha
QH5hUTCb3roGqEHvEe3dkTw+dz3kKVy/JQCvKvsHOqWQo7ouWaFkcLYIMHFJlQHuuDga9s17oB4/
v5d9aWy/ji+btiB0D70Jan5dAqvpCiKZGgtL4GXABFixsk4k3+F3tONrNFy6mI/v2/t/dda/01kv
GSPfVUJ/S1V5esFhjxuxKn88s77/sT/PrPh5/iC0GO3Kn8YjSqO/xNbS/sOzkFujtaZA/eu4usSp
IGRagmVdG6ACH+FPnTVmJDBwJpHmJiBWG1/Uf3Jc/bEG5hVhtI2yH+Y0Imv5t6zeuZrr3mh7FHBD
jou0xLJ9BnCHQx/rc/vpux/m9lsp+H0K8o9l8PvFwAQCrRaB7fJ1l4Pld2V95Gg79+LOPsfGpJ5L
u5IPE/aRxyxB+MGoR6hn1NL2SzCkzW+q03+8NBwNsWQSsywtJ5zvLp0Ymak7BuLnOeAoV+JWDrbD
NJKy6PWu+WDRn0O7KxqQUm04U2b/+pv/eIBavrknQWgBlvBRLlIg/nh5aSVRySptnXNIT0jTjKGj
Jd71syIVYLmcZif8zfFG8ox8d+r486I8KjYCGpc4yZ9+7lKBw41UIM/E80n8WTA0JKLjekc7JHh8
jyK0E4uL92bftHvyqrpXV7HQ5iCkrHXNBrRXXgSGq8XFHG7nebZfyCdmcsVwSJgXgwrRoiSAeHCH
KZPwAI0I3PrNYXA5NvzfseLb13CxyjiudEzxt2OaP/pWr6Hln6kReVb6HDBF3md657eaJBOoUxd6
yc/89R1b3AV/u2rA6+GBYCFy+ac7hgXfS7XTmOd0CWpEUJAgSSrjN5Fq5gImQdaOrcxrJIeo1t/j
zX59/b+/mJ5lci71XNIp2FN+unmgZcuszrQJZ2jJmF1eGCaTYMyG2rz+9aXMf3hQLJPzNhZpLogd
6senM5y8rhSiN882fY076khSA2FSUe6FltW+6sy2XwbhLm+nIARSeSMvi5F6+haIiPGb2/1PX9wS
Nqul6TkIe3/64tI2qqAWIRUom2m9toEjVpcMhzjvJmX2ux7AP70kS0eQ95L/ec6SoPX9wmCqVCSG
Nchz0zLUYL5ONKq9RJO9R0SjVbaZo7ekRtYJT3lA5OI1wRZ68QKD90BjMlcXhksEa4R6GI8fGViX
HRXt9j1YOo4HygpYn7xlzGn0eArwruW739zAf1hePMn9o5vhYN72f+oEpXkU9j4+h3MYpqRrzx4J
l+/Pje4K9dw0hbHO/ZF1b+IHfA+8hE9FCnU7BfVBTUv0dJLZHF7ncUYuYBIL+/oeI/3rz/lPH5P2
Bw4hmw/r/Ew1MhhbDeDgzDMIG36Q95/ZVGTBmYKMW3I5f/dkLzvoD2+xK4gwI5GOXrGDm+nnKxZd
JFORTe15JJj0wukK5yVEJcT/WRzaegEXsLFckkXDJCQcTwwpPnsAhsF9AthcrcjW6l4tQjZuU8EK
IAxegsSyfYYHPBPvP1HLruES871kqw4euAlaaZcGKSBHySTnegZC8s0D/q8NWL7Bz1+Lb8J9psS2
JZ2/n8MaZj8LvDqZojNhMjQA1DQ3m9Qz0pvayhkpl8hXx3XqDUgVpUN67DoZYIrugjhC/JLzd4v1
pBUOyZTYG85D3m6YI6M70IMCZVaaEQIVI3RQnOICQrkt4tEgQBJgyEZ4VfU/7J3Zct221q1f5bwA
dxEkQRKXZ3Vaai3JsiL7hiVbNnsSBHs+/f9BTuokTp2k9v1/sZPtSF4NCQITE2N8A859SqW8B2OV
4Uj2XJ6Mop/HI0tACOvR6vuDWDcPUEqz67ivixs2S+3dVFBlYxsyZFZrrwIgt0Yl5Pm1+uaWvThg
tOFA04N1qvl8U/a2SmhQV8OaNYd8YP2+cpWsodL7hb4n/4Hwc0RiYbKDgUdCaQR3Gzxg5OjnsalI
s/aTKPqoVJexmynSMtwZb+qI/JWp4VgrJBF8zzYt/to5qBb2Td0P5XkDxIEtaxwD3JCgeZzLhGiI
Gy8dUXvqKbkipkJB5pkEMl04uObBmbHq4YYcGokK2SvRcWep1vdRWldotFSQJYe4mNVzCozpWZeM
kQiLTwrpHGtXRyBxeqQ0UMcIgyWfjtjtV/wclAlNzGxDCchEPGlWgT5f+Wtr1JM9m/g0y2PQgKjM
RFFFN0iaypGVWXBAqdkwjWxermjXFustbbfuhv5OLIi7a+sMhUG+xJe0d7I78uyHb3SMQgwpbFXh
SAIDV36dwkMJiChQnDN3eLxm191eCMXKrzzUqnDRY46lh7ZFMtH1FwCikxNHlu2XWvXypfUJeANy
lb0xUJbv6ZgUgELoyh3ckdtDm2loLiANSwLkomnPwHpvdyTNsuCvAI++i9vhLegQjS0wHPSTI+O8
xAEd97BlmqZS9VM0JRBVGQDV2kaHmsA6a0ZeA3qT5Q6Pf+Lxb2TsnkTpEOSOyHaQrVa4ZnEplH5x
sgkTba3KguPBtVvr+OSQMHFRbUSBIhbnSjcQ0a7dlN4xs70TvHbxzIkAcnWIKDVRaZ8Wp+eOrcnA
osAGmezyyOYqc2KaX+QroxLEsmAxDXAVQ8ISEYEppufOhvQMAMcWrbN3XRMfZjUzvJoUvVxfTkzZ
eYAwPorhNm4rWfaJnIFW5S71KlBdZqN6lq9Lsqnnmeb4W08ON8wYMnydgHkoCmp1rA1h6LuOJzSG
re3z8gBhbKcKWdY1ZV3yPMI1wm1Wt9dlU3pPnWsFzXgG1M0wTMzPTGfYIqpAEYkgxMB/ScH49Lsp
p/DxsLbAYIw4Pj7FkotjPFbqHZhKfsNAfLtDQMEUgysgvoG0o25U1C6PngxZ1H92I+wcSQ0X3yQ0
oK6jojMoJ+P+rVP2UioTiKceoz/pBfbT1kg+C5RxAYculJ0eAKp8ve/ea5GyQjf2oUFkek7TSdyN
G3dkCqgMV49jGBT/6gj2fn0cc7YbflV4wPE4vYEuaxvwtnpcPa69oCcL4Ifnt2ArPvVveCqXx8L+
Pw5WUNmk4DrpL03y9R08C6u9f9M2T7pTafcZZirV75L36+N7obCVHanS7zms3kJ9j82aW9vxYRYv
Lt4Cv4q4FhwZXLadlYJkPNJhm7h3Pf639oZhxL3z7Kdt2o6Fp2/NmfSH5dEtXIrwFtTbUYpSf8YQ
yGq+lnDzjgmpkq9hv4H1m9oQfwehs3xyjJtUUDSM1uWmcwwa0fcCB3mfOpZbMbz93Py8p7KuhbIZ
0HIN8I9gxSFqnvyb4HaWa3yT4ft7Ja/NQIraiKdClbsU2y52mrmAxyOSr6ACefPm/RESNNCX07QY
Wwax8gwHMz/Ewdy/VarnHmmgvbjd+jeFvdEcYQ8xt7V2qwKejtbaKigMOAG9DLnTd+D9oku+TnuN
zyJ8xCqBu4ekKz4tri5znmdWXOyY1OX4du9cvBGYdQKbNo7BZQEPS0fwVs9wcRGRJOwBRdgwajm2
iP0jx2x8GNI1gBYjE+afIlZ4SPPoqShp7R8HcPMXcEIYI2h65SuMYq4pvAm+//skUFb+8rjmDVel
KnN1E67Sv+wUT5gO7dvX8xDvoclRjmED+1ygdrtWKXeVcr87EyzEXYXZFR+wC9rrMLv8vMmTZ1Kc
l/tlTcNXXBQ8r26FjcDLcU8eUskTb0zPJ3kfifDwBErwnClACmr0ozBkolHTdml/r4jymC/j1t6g
oguYmrw26c61EQoe3LYgyWI72gNkgky/82LLcfTmtP64uoV89W10pOfE7AEQWrA0AWN7miHo0l7z
LIaReV7Rxc+V/hymmge9E/Ny//4NWYmokXsMyLRPaSC+b3i32dGfN0IFnmDPo6Fl6nZ3M1vaJ9r5
4gn5GbdlsFXaRmQQycm2MH9fNtfNZUTpyvEv/Tjju29Sq5vG48iBPBNa9+PITsZeNbppi6LjLUgw
4eyIhz7kW5R5ErxqJPr+vsk4WazKhseKkCYA2/7mnzAlgb+Tfcp0BFk233vvScVZb2DKZwz5kQGe
LI9ZnoT+cZ6ijggeib5VqrGSj4sBiY+w3CavO8aVr/TnGDX8tnpuFpdtazUGlyUAufaoVDxXWIlD
/jYHaF73kSbuzBCBwo2zxy4ugPHs3Ld4RM22qWCSpxRJ7ZYcaeWGm4Ux8X4Bfs5FduM+FR7zgp1Y
oSmz4ryPXWRwLGvLQK7rEuXrV47ik4f38RkgNL4A/zdeQKwKyttojBkisTuacyDL6SpLV5IHfw4I
DCXxD00240SC42QIBG8AeGM9eKWtK57eR0W4lDwUWODEXQht8kJ0jbgrpO02lL2NloHvLMiEkBz0
7tetdPZR59GEMBLiPBxevpAz14w+9JPV3gScmFysFELmwN5T3ImAr8CQE0+cK7Vwu6uUJytKOlaY
yLPyfc2gIX+b2d7PxQfOLLcHduoMahec97gfZibt9xkQDA4Aa6B8XGyktHb5Hgquko/hg2YQCxAW
8tRf5z0yIyaFNjVTcuqcWDFdIWPYGHADj5nfrbwv9urlsV4DE+40WzU4GyuFn0QMxXHnhARuhrHj
HIrALJgaqIW2jxNJMct5GKcm+yD6gvSghmn0Ds8ln0LGA++Ac53R7opkM0+DHClCUqdUz+6s84uG
sAG+b6Tm+wAV88cxXuoPni+/ZU7i7EtkxWdic3Bu2hTuuUyLHymGvV3kwR3zMaKX+6n1eYAXlsci
16xIa44mfKDlqahQ1vC5LFauc665oa0EcUBIR+Gf3IYInl3awRrLpqW+zLUubv2gF2LPqllfsrNf
zg3iKyhaWjcYJTn8VUtFvRB6C5MhRaaNQPKw8C1LP7hXnZ38rzDh0IikMU9NNQYtOxiyGS+d1qML
Q5eN2PKKsLqPaYEUcm9qzT87JbhIvtyWezqAM45XiH+c4DEvdRM1Tm1Lui6Ll0eybanwEI3tR9j4
1+8b5bJilp19xaOqso6jVNfw8ZItotmEx3I+BMnMJ13eF5MkY97e4H2WWN5tfnyptDoWdg0X+Iee
kzhhBL1vDFOXPI2riqNQmzDCnNaSWp3A4F/MGbM1ofcqDS5nrcRdukj1LJyhfwOHFx+wfJE3xHDy
T03osX4i5mW01imz1Ybp72ninffv86YqSiZHxYJJnHXDM1HZelMnKr6pDT4nTq1oX81EYH4GFjTv
2oF5z3Q8QkPF4MkTXA9OSxSHRUPstg1z1569XXb2kAh+D6bQ7XHHjjxxg4OtQ5bQZZ2fFUZHj8Rh
Za7R4QeXUbS50SUbtmU49+xvcLON5oLTpfEE1gJTMnIoDprLTTxhvKdlJxWzEn0eLklUOCwb2DvZ
SdQhC0sIx+cpo2ONlxMpk8a7cme21E4H7yWzBN0bpiCf6JLV7okTZeI6w3XwTrxz9pSZcfm0ZOF2
k+FO+IT7sDz0PCHMzux2thMLotX4hzWeojXQzr1xUDWjUFdNfPSNv5y9VDrfRu3Lt4KA3u/4USY4
EEtPuT1XaEvDlSgM3bs3gqLsoqK58mIpJoaj4QR9ddeRgHwEYNpdSX/J7/KIOIS0CPPfaj2kH0Nq
/GU/1tV6KHvpXgDhXe+Ur5NPmcOZT0saDRa6xs17KuVGpfdb47Bjrdx0JiF0wJq2M2oKf+q6/veE
599OeDhYoMHy/5ck/va9H/7Pc27SvMlf/3LI8/Nv/iFMjP4TeWFoszqFRE5kYyJ/P+SJvf+EEpQO
px7vZy0efao/TnpcWDvIVaM4QtLI4QT9zt9PeshvQpUYWtmQcpGqheq/OekJ4782w9Bu+SExoYGM
yBpldhW/tLTTNZgr1AnZZV9H43UbN5Qyjaf7a3/FPVoFA4Uv/h3x2Av4/nVa7SD4YjVwxXwuM4Mv
OknG6GQGZT7SS8AR5FeUjfFQwR5Ace3no2qv20V2pxEqRrlfykxecpwSmdNYjMm2Z584Iw2OJTl5
QSkBmyhOyKWuF4pfNvZxCbTGrEAL0jpOP8GaBLU8SVK3VVi8qHl+Fn2VYKlN+vXTBoYKHkq1nvLJ
cQ8DQXYP6dyKK47qcvTAgCpBP1iXwOYk3aNcu/yGvwKv2IDkuYAS9JAnuugP2VLMZ+N37e02rw1u
bd/9bTNmui4wqz8hVPFPq+mze0/1ITDRzX5zYrj7I6cpOYSwojqFkZyaXTav9cc0wxfu+YvGtc+P
I7cT16xPn0DYQlqIh+k2DlbkgdWwdzq3PaRgo8lby4PhY6mL6B6ggP+QBL6LZRXxuzi162hNxLGz
HdSYqF0cTcHRY1pHq99V+Fi5hH4/BPugVaQXOFG0SxYfR0apz7Ql6QasnHyP2QfMShPL6Ur0wyFC
abMP5IxXkrC4APUHVQ2CTSxhcbgN0ESHs5ptvHGPIoF+0SaOzuQZzJGrjzWhbyT3Q443W+ydh8L9
DANaHka+yxFZw3PSrO6Vms0nMp0CKONu88Xg0L0SmY529QquUJYrQvtBHqoiTR/7gHCqA+3T6jYu
6u6uakia5irXWbTTdRui2upDSANOYo3K0+fEJN7D2rXFUabhcrNu+vvg+QAAmnULj0mXM2fORX+1
sK6YIvT3hN4uYNHBslYiTA5j4yQPwh9e0r7Fzgnk7DILTZJez4NbTQ8LW5bu1aRp/8WdOyi5xcRB
TK3ltdXyfizDAGa9bMYb2fdduB+mmks269rcjp77hdV2vHO0B/pjdr8HTY14bYYDjf26u5yKYMQd
SbY4CGjRH2qzxp9jWoNPm2Mpp1NSHcMOJR1YE1AYZzcYJT75ECbcvmrm+UuWosQ5EGeSI5EFgYoM
rDCCkNPVO8poqI9sPyf3YWq3al+6mXujOzrJ+0WsOMC1dz9L8Xnr1WfXjKiDaDuaCN8LPq2cbk2A
ZMdc4HD0LtzUC39DnfSUJvq7y/YAqnZU6aPhFImKkrrqA7QomlYqzvdFFnrnlDnnkVcgLhbf9V1P
jjg6wflyEbRWGcxBxqKX9rN326seXk6cLCZFBaI/17mj0VgMa8RH6k+FMyb3EyTDnelKfUv66XTo
p3A5jS5OpMDPLkscC92DR2xqfR4TAewPTl5xXfouYWJ5r9HXEcMpb3uy0o+Rjw+THa84dnrArBFh
ixM6jH8LTL3K3bBdN27knFMC6i7KmOUdnoRzkgnlrXLX+dQEBa2vpSpfFgljtwaefR3nEV09qFf2
CJRiB1/xrjSFfKApDWggxDUZzgD24wkpVtHVyFBK7BHtOOoL8j3z/STq9HaeCB3Yj4VNaK9ceSmH
2NwukM+eZzC6Y3U9omU61FWvaRamLYWy49enQl+H6/ICHp8MXAroywUG81HyW9eVdNtbUfnEtcrA
gUbdgSOkNQ6sPbok4S1mpjLdg48V6AmpLympIZVJJvH471cyii8SBxrEXlVlCU0LHGawRPM1FicE
zGb6goCQ0KtpzBZ4Wcqc6Oa9U6ruqi1df9BFwTNGA/6UyTSoMHnrkezQ/huEHfjwEQjqXRbawE3E
Upd4XipaWIm5yavxCwtLeCLmfjo3WzfzlOKh3jCUzTNayzofvnkNq80xCqL+JqhBgE6p+JhyNHL2
HchGdEaJrmvi4qKKoJWjQj0TNoYFnAX22ABOg1vsTGeAvO6lu6JCSlSZXYZzsBBqgKk5HBBSsWLH
p15jDRkjoa6XJspp1FWPiSUBR30aXVCsQyWABfVjpPdkYR5xsKOkC/azmCra5l5Huwc6NZp/mDju
4t8b0drUC8+yroL1NtMp5SD04n1ZaRyxW6kOEt7kFaLq5DSP3TWAhu4InqR/k62B+lXrmeOBSt/Q
q6BCH4Ps0mzqa6yG+jKVBC6pdDyO5fy1roPx6NIxO2Lo/tSSEXUZmz49j3PlH3AO3k2oiZGfQiuv
PSgD4yQfsIrVJ+P00LSLx9HtnYc5K+4XrutVskiPp7G6AwOynRbiFVka81QiOJv68CS33hwCkDfN
Tk7jwBZ9WT8FJf24eeS6PnZjnobkFQ803Eh1Stujx8ppSCpZIA7Q01nJfgjmdnWPuO8395glis0w
BljlvMw9fJ9DHtEAt6Y2wqGmsgF0SjheVQXHaBDCggDSj2XZRgWhIxulTE/eFMcZtLtQ8ZLmAMuS
7FaXTOLv63u4MdDQ7oPXek520IXZfvMB7PxWt+5yFdmA5LEjKrlbnZnU5Dpawj2204njnnJm6q8a
rsGUEbRsI5dFzYwZk2n4uoLaYG9BNDMejNHfSSzkjyBE8qvaks58H3UXW/PT+h7w7I0OGUWzvO/X
uDsBYhVoP20mdN0wvZb0vAwAP6QNmZumz+BsAcsV1hapaZpA4fVxkb7nTrsb9qS5HQEwsLqhQGux
M1wbPQI7GDyjASN664hCkJXLPUnI6jRz1iwu9n2E238r2WivvWiwKsf9NGKoXsfrKisdxNo2Mpt9
2UgGlB+oD0I64bBvh63LTzDU1bGNFceNmT/CQIEsCmasyMRhKdziIc5M90jzeCaaOFzzfUvCBgyl
hB0sKovz9h71japhIvZ7NVFPU4I08EopdUh6EsLrwoaFV9z8l40w8hOUmwsfBBQ8m/eE8ZjEWohl
ebLvbQB5SpwLlNu8x++7OHCIV7uJpQKCS1KHHidcNtAcNL91+LkJWXwjWKoTBDzSz/tycEllGIYX
Ju/t6HORrlslvmJ4hCQTscXccUdJ661K67lWpgQmMYzFCmpQevthCDmlDMKs/tB0fYwWsswAccns
lgBG8hDAq9zMYyQvwyzWoJX8WD7076nvPb3pi4BMmqPipl2BIiQfvmqC9Y3Q8uyLoub+BNI2uk6C
jEx5qLPRTQ8YOjwkqUjVbe1Kf++t0ctQ+/1vq03rDVNyeyub4Ost0r00HKFCJwZH/NnXAUfBPYRK
XCIR80DlqdsKJfV3z0mQWXa5eGU+za/y2SG9rAvIQZ3Kft2Xpo6Sk0OUDppxAjGAwNYGL8vgP46i
9Y8ynAnD4vz2yOGaulALQmoJKICeyjQT7ZDOjz1ecjiW87LHZejtWji4r4QxLB2pyG1wEnmLzEwL
bY6dNw372qLP/GTojk6YhSdvcqM3hEvLDZKk7S7uNv1Rz2hG9sznBRA/AWmscauXVLjEuZPfpa5a
cAJXeVS5V65O0DkxXq/dLg0f/G0gDMbV7aVH4/jobBaoEgX6uDaRoPYnuEySEL2HhJSVTM11c5pD
YsCKymkuF5daXBPA89SayueU0BwH3RUf8pTT6qKop7siirxrJonpwAPIwxLBqOjJnr31cdPvM6fT
YB+L8LjiFQYsPK3dDnwkz7oJimuN6fNIdmxHATVU37IylNuZ5MgZv+kYokAmKh3QcMZJS6WW28nz
Fv80m6D9qSL53/3/v+z/BWqUf9r+/9+KM9e/7Pt//o0/tJ2e+g99RyrZOEK3FP4/pDxO/P9g9iEg
2WPz/75//2PXH4n/oBLh19F2SJROVhD4+65f8iOJQDKmvYeih0bCf7Prt0LRPytg+Dj0wynQQhHz
PWkB/FXfxGZxrevRDb5n7qaLH4g8E9/FmOs53XAYhsJbn5EP5cOpX/2qpt+9Svltgdnc3ECYpXo8
aYcJgsUpdnAKNyphIsWtQqzHJ+PWEK1Z+nW4hUS044p3AMZNXUAiSDWuYB05uei9D7gIdcSm3sUG
TvazPY+rONJAcBWsKiehYyMWKL7we7ArkiqjkMrsQX5hazg1U2EpgcBOEG7/i9ZMWGHUn1R+9FWo
ySCG8D8JgfjXqwMTStCi3OR33c8Te8U6jTLMJCbw/fJWpVLxlovIm/pHF5p8fQqsdNLsvWw0fJ9G
zOny6U9j6/7ne/9ZI+v97SNRDwhUSxjt6AepX7s05C6BNO5N+gabXJa3ME7T8moLxg5tQuaE+Vzu
6ijngJ0Tah2P7P4WNCXANHRbvrbg1bABRCO5UFeVO/VudtySdAN3VS3ciuMAxnJ7zjBNOZS+HFCH
dxtBr/xarYJedhhZ+hGM4j9/qb/6+XDkcpFlwEGWizk25Fn46yBMsnJBgVs1390ZBcZH2eRO+1hT
42/3//xGv6g2eSMqKmTTobTaSd7vr28EYKZTW7gkb7TnyOU5ag7RAuJIXZ7wxY+K4MPct9JGA4Sy
coa9Fmk0PZZEo/2bZfKvzTb7lX2sMVZ3Fvv07341yQqaEa5aivBtAnwa3uG8KAYKudphFb7iHBRi
2H97kaVPz0+wk6ObyFX45bs7gpDLtor8b9WIDQqgwKqdCRZmTIb3/C/vZWeNPz03fDsmrkAo3NYe
FmTbtPyzahLSSVVq4t/eFpHSuvru0czIgB3pkXFH78Re4moNx1Ed//kG/20kScYQqr4QHaVk0v1F
qorqoDecefTfFooz4AS0JOLpMQEax9X957cSf7+FaPbpDdO6ZUSpX8WDRdsKnDZe/dYDtaujM0ir
5lNFTmuHAxhJSqo/LGpL3PqmzU0Tukc5ZeX2XPSR1v6urpgQOUwCZqgeKMUiErCzqfGqGwJ5Tbyy
LwuC+t907n+7MVjYiaOIcAQLV4S/TmiClCdv8dzmG8JFw6dA514WPyaxOqiy2jqEE5FArR6Sf7tY
f78x+KhDD9aRsEr3X6etxLEeaSOdr5RWwuMoLZL52O+jWGcERggfHEtFkykoo1c0tpzjA7wwRul9
jSx0esrrbQa9wBndNnxNocsp0gRDb72WHKYiiPjnW/trLzygA05L9v0xAUn7d2GoTGdt6tG0X7M4
p4uxA8sxbPc9dCcG1Uau4DoRX6v78M7xk5ynqW9ISXH2TQgaEKBcGaTrNwZgXfwIwZTxCggKSjZi
kwioTn9OwJgcmV3kgtPupU+VSt53liUjle5vz91pzBCyDBMRAlAMR2Fip2gHlAtv6K1LFT8kmR6W
z9tqS4gdUDF4qgc2tj6TPILUsCtOXtBJnu8um/PlHg5dUX8P51HAzmLn1G/3PP5KvhDey9A0wE74
jIieVTPuRDOKF6AiuoB2Ey7V9rxhvpqeJtOF02Nf8F/mXdYUzCA25bflnnkZtpBuh5wsL9d94WuH
Bz2BlMmXaUHDQ05DrEmW5q6fC4/fDAWYPZR3WP7q8EJOSzY8DJCUWMzWDkDVsO+pgVP8kanirR3w
UPw6+aT23ZwUmPodJ7N597mLczmdk2Dq8tsq4Oz5YhZYH6+zzlnHK3KiF8bSEid25ssRr6/X8QRP
kE1sMtg1kzAXj6dNx91AP6GF/Amc6vcvIAuAKaT9Ri7HDAcXbhMXVLoNw4/cFjuJVXXkOvWR0JCQ
f3Gct9ZspTWd1z9eo9Ooqo5keco82zPkWmBL2OUk12D0c0h750VnTI6ku/Cd0p9XNcDKx5WTMRt3
q15i83HVsEkkO09kZLUQhOdEVG0rNjcui16jjq/HRG+HS6sGVi2/xFDWH4skLOrHBhAM7Tf4hXa4
aFnQ8AKGrOhaEZSDqAxn+OLygtgARBKdhnQoY//KCZZ8/dbVy8Q1JKGVg/O9ZGIUyceYTGeuyYYe
pJovIV9PnNqmG+KA+FCIxednKwZs+yUKhUb1tvOTqUmPLQmufOLIm5gFjmZDrwUj1kvs+OWoJeBP
aex3/nSl+ingVdq1DXgUUBbE/MlJB/Ql6HXbgY8Ecdu+0TwW9rMEKvODcB9GAH+/0UchruDgb2EY
nKcw9vl4hCDGtm5LJhf3eI/4X77kY8Af9spfIz4Wcan2GncTXtof4zKPXM4NSg6vVFECBudigAYW
naAW2iFqS+vpSccN/+wEoEi4eQUCqTtKR07hj8Gc85yvZt3s5JEhiXwtOho7PNIQMnhRksIFd4Ks
1pF/DVr401NEvgRXAcaW7tfztLh9Ud9OVSB4wc70iKr2EJlGO6qhqZnhoEsaaPK8xECjkXu7TyqT
uZoOHPlFdmbKKrLhTqFL65q2nPZPQ7mmAQdj2YaWLJ1cvd3LdV0Y/nEPyh56KCBfciG7dW7hzEo5
WVuzO6AW2ZNJ6OcfWrIjE0Jsi9He4SbH/CpOHs/y5FzmvYv3Zoeyj3PD/VJhJJ6vy6SP+IyJ03Nv
uiBGCfLa0GfiyzRJsabtR4z7SYB9HLguTdDQzTnBOzIRM90cBz8ltZBeDfBxcFjU7QsJVR74/nNC
VJRMUVaUTLPht23mKJHkbUF2zXZSxUKIZIbsdMkyuKAEHoroblhUbwcPNHI7EsF/kZxcrokdl+64
9IyhxM+7Mr0GPLXxM7oQo0GxL32mSrIpuUoHwqEEAqAF1dDY3fVz6DHlEhI0cpca1PmsBe1az7wW
phU7C45cfEaum0OTnk4uHWx+ky1Mx88Gk9h5qXSnenlAZWQrwiwYU6YnHSwh128gtSe8m7iKPAvC
G3oG1NQZHxknd79b5XWMCDA4x1W/8cGzxRl560AgadEnpkuWo2nVEat8nSDb6I9xUNlFdhjGjuG4
kAfZIrWKzcr8wDGcE3xY6MShUGGKksFZdziBsiMSfUT+xFnYEstCtNZvsA3Yjfy+D2HWtxdnbju/
xYJumFXVMc2K2Xcu7WkGrNeY6I9Dl8xNcgxc2mgf0Wbx5SGJVsz21nrHJ44KgGHTCUl6xINdjBvl
NGjS0V7B34c1oAL7M8TUxJrtNwhNfPKwRc0OHc+JWbSEw6j0j35klJlpe1YpwVWRQ3Nw2JPrIiPI
ehnS6zsPEx7NWlWagSjBTazhF0Srlfno1kv1pDxPQcIzpsu7q7DRMFzCdhr1N12zxqCiq6EbApPl
LA3Dc959yZlzt1MZNW31FhTVZh45qKzN6wzjY/6wKbBXOwixKNnQkcyajjs6OcToHQwjVDHzLOPp
znQADklDoFssbtB8QkxOOCMW5D2YlaZtu9D44sylmWiwg6gr6c4BmzDzihoyWunm7bRx1uGz8sQY
fAwrFPApB05BaSNFKm9NWlpXfP+EcZqkAxkdrGTVPtqqeeNAOa8215wSTMzWRbeC7wuH8haxvyBK
WkWpf5AUaNsTciuiE3Js7YBTCUSMd34weGIPCUABTgg5PFMHRFo2BodmmNmnskrPSPGGA9HX83ad
0KtzL8QsMu+UaI4EsTJH1UZ3LPGlc6/Ltg4+0QqFOHzh6oiIrqOiNb88LcNCgIHTD43zGDhBT9wj
eqNqJ00Ymk90G1POCauBcy19AbMRiTo8HvTKB7UQi3mR5AMCKpJKYyI3VNn6XgamdevJSBG0m5u3
jKDIaTnA91u776qQQHWQRus22nl+Lwc83UnTyfgwlq6swosEA2d4h5TfKUmpCzVlbfY9ixufKLl9
i4DBaw9Cgs4Pj6E/+I71UfBlivvfq293RcAgHtHUtsgtZjj9LEuaeFotP0GU0zo46GQ2CVpt102p
UWj/SqqxhINofTJAJRj/yIEKKiiUSpNdVsi1tg93F9vy0bCA8zhkQWhnOJBMtsLEP5iI5FSs1Yys
gy+m5/h661KHklRmHfEFtzKrC1YZXCypt12sUcRrnkbZ2uoPwZLdOUSFwOKPZGqqK3UxdnUevkiy
bPkoQqNcUheYiOg16LGTTJMcjlPZ22MS7V0EHif1L7NL7eYgCJg1c1kR53bRSJw5ARbo12ihjpNo
ws0/q8CrKIkaj322c1mPtcsXpS5BwA1cnUNzJkR62azR2EMDShM8WwMXSDeRXTlj2sx8UpNmEe89
RlvUIrQMJE6ffYsDjBdzizbhWeo5ZePz96qw82QZRBW/4hVC8YmaRPfCvCqjbL2qkonZxhtGE36d
IVm26BiLqLlJW85YxGnQYAj9q0ZHtmTJOJ7jGiFFCQfxA4s1zrsDuJppxCorGvoGaOoJb8KH5KJ5
rW+Zw1dbIr23e8K+tqvU7ytYQDbg9FS2ru1YcKBuP73wE4cLqdOgUC152PDnf5ACyIW1ceX2E4y9
Q07D+Y8rsXU8QrtR+xsVKUZWXrGthxDhTymaNUYDj1KGS5a71AGPsl4S+YIhj97Tz9vIginEM9u/
cXiKuwQN88kvGsE9GvGJgIJs0nIimwLZhZuoz1MZyaI8ZwRs1/NlQDk6PW3Ip/hWYtO2+WTMOOXZ
pSajkddyyXClBJ+91W7k45Cm/UtNv04s+3x2TUTCPGJMCmcvsdX8RLigkWdQt/0U30Pc8Nr8JkxQ
MpDGvqEE6o++D/sEPxinatNT1Qf2EeEc3ja8EOfxC8kU2EJNkC//knfCDjA/GfPOu+i8CBrMIf25
umbTlLJogr+lUN37PicqT6FvbL05hHY8JlVRUFm7XIHiB2qnhj/w3+1vU5WY7X6u4ojlUhDJwBqW
ZWCiaaiGY2qLeVJv+TA/H49ykNyXapxbbqrpmfjqG3/x4RdN8QwK64xntox4qjvGQsXREDVBcQpM
YMdu1Xiqua1nkaLySSvOpECODlh/KGo5Z+Xejs5U817NZvgKrp5y26wQtrRWWEWmxzRSuXmdzJgj
8enLUZMQwN4y8G+CWQxlQ+SFxzhDNmk3gYWW7NhcoiC5IaSEUl6y8eQ+D6vc1msfZ9J6HUZqXaaL
xfO78nXKxMJFSX5WPn3qTtQafRsbvm2+kK61Hn/fEcdboygMljSF9nMkAMPnTyl7FnPEHuYs3/xp
JF7LdSbX3eNtytiOTJlJe+cch9ofn2CX+6MDs0dw/R2UB7ZmB1lGFYby2m7y0S/YQj7VnCQ+JX2S
cteGmoZue1jQWinOBomtokZRst2euep2xt1Ex573sot0M/d2/8BwCiVvT2uPHGxeFt35FJ51JJch
Q3mwMPTPIhYZW5WSSJxvPx+9ZqpsaVU5NQJWjFktMdCgq6beDoxmtv0jJ/FXOyQjN56bD26wLE3H
BdnsjlsqZ+BCchpmH3F2y6m+DcMysHbTuUgvEuA84wNy462/jMdFVOe499hTsLARtJOyCRzAcp8A
QrW8jAoGw1z1P9ydWW/bWNKG/0ow9xK4L8BMX9iyYyd2Vtvp5EaQbUWkuIqrqF//PYekEpNy5O5m
MB8x7MYMErsPycM6tbxV9dZ6EwpPlJQbWvy0bKJG+gUgdbncUACFksLhz43TFORK8c9gTxVRYBNY
+HNofcEAdtuyYkTJhuwvWX5rR8SrFdYaQSdIkpD+0glDPqlLQRqPntMSvQrOmPc8zzIoqCC6vjZj
wBF+ESLl3YdK8YTCyviME3h6vZSB5SfQoKU7MgOOGnoLNWJAiH1WNZrD3qbC0Q1keMS8FzCuPh4I
ZkSDPPwNJHRMaBV6AKu1jWhCIQ14v51nIs4UQ1QcfTbRKMOD7DBPeN8XbtlH1cQtCU9pYdZkxcJx
6uKsVRyGlpQZ2b1ulCJ704gGtYAC2T2OiR3eiuJQfFwq4RTA8z6lpELPKuRGanTvanOhn6jXUml/
3KKs0V3H71WjgU/xY+pugKlVqiE01TjMSqUSdZyl76n3WzWgFfZt7gQKkqhnmsMxdJJAxhbujAil
kdMTlgKiFP4Gukg4gIi7QSFEZsMm5BW6p9HMbe4jTFYiRGCKI4Nkr5gLUfKn449/sFUqsDCOrWCj
YExln+Nzm1AduSpNfZG5zMSiLADeEPQwxpUQ6vitDmSOml2I0miStMFVrT7ejRvlKowJiBe2Aw1G
dTGvaCW+k3emOCLGfFW+KHL9FIrMh4FMUtG5p65Qmd8VuWSTqtYK/H4Ra47QURn9jLsPuYtm/7RS
KIysZnMbfx9nouLPS2ZyScl7tF2gXx5/9/42kzXVYfwQWVWOGyQY3Seh+nRblPZK/QYmQehIVwIo
lRWaIpw/fqf+Lis6GX4SsRLcsWSQ+uA1g9A2lsoI+m/UHJredRb7IjR310RqFxTKCq/x+A17nCam
IBQBdibJq5PhAz7qvlq2tnYokyr5loTkiZyzRJ0LNYdSrPiu82TDYGe6xejEsE+pYqD76uz4A2gH
m2sgxIJeiCIqk1fvaxZmGvlybIaMEYbdLDwjl8WIcVAPx16/btyWInGEaww/kdDfLSg+0TMBeQUG
HNDOZdlsTrDWBcQD9F9xiiOKz4kWdow7xSSkXklT78xSs4nF7GzZy9DWZqkLY0mJRFREM2cucfDp
ISSHvp5lZg54JJfJlimHhQdEd2bhzCvZpUtqmYqwyJsI3yotmIpW0V5H4zEwsrsR5tyIXXwb2AGF
iY/hluCxzAagT3Ht0ZqepwinaW3RR4F5VWThLM/XAYMZTyTKVth/a7VOQCaVYksLFlMTGQf+5vj2
HwicCXGDZMA8aiu0C/RFOyeycODrrr5GzkbFZ13FmQiB7F0mPIAWsj5+S3FanqpcoWrtOkdjUQtg
9imISJRRYpha5Vd7ZQiMMXdtw7uGbV7xJu+kVOIJqDJnUCCTy2Um5QLC+jAivJQo6r+5qhqahOaE
tpb/ser09xMiphAevpJv6Xz1KMQL3rhBkgW3ilcqyZWSZi8w2/SFXMU5EzQ6msGYNTofekJuyBIU
B3Gafis2dK/d6WtTiMV6HQvP6vj2Kr0jzepw9VD7bJhk3lSoprpHesWAMt8PC+U2pJfNms2BLzPm
yACjEum66xLrcELCO+D/TAAb5HIrGgQJ1nQ6K6GrxEl/S8gj8vdxqfr4ofJOE466uyJCgUyRU+Ew
vFjAWtuJgAGsjE5P57KwDAETewHZkZtiIqu83MTTsUWr1URkiuQC5g6iKhnWpM0lEwXcyj8PGfOp
XR/fhN5+swc2IZzEOYWi+zBjquurzA4Mmq/yYC0s8zwiVcFcujIicj5+K9FN81SexTdFedEvA4MZ
uH5fnhlYAaYqa/MbS4vqe+U60KlXbISrn6PqUUFN7t2nSIddYAygQEnbPyUF45xcAgSJzdU1U+CZ
xIIxmk4JoNUoLyfeOp/srlKOKjSNbhx45WuICQiYzpg8RXjs0jROWNIm/sgWiSTShHZ9zs7OkuhP
OS8iKkVVmpPX3IUad9xhs4EmChkElAkDuiO+5FrGaylPzALFH82yxBXAcptC40Qiu2tyHti9OfVx
LFjJjI2IXrC3VvfzMQUcwhZFgqYMEnNV0qWeCG94g8Kicu7BL1Tzz3XCsIBzhfToheFZsQbG72Tn
K21rv60Y4Defxdo8vAgUz7+DppkW7NDKQ5Km8HTakwoWTRgUN7dz4tf0A61zhXPqWIVywQzTjwGp
toci1lJGYiZ0aZ+SyzHeF/o8euvQ9XaNRXLELGgHxtVJula/7MgjF2/m9JDodLnbkgb/ie7dTXaT
jODA31K+ntrJBw2rBNsGXeHXZpUUsyyuNmfkxP07hxw+vZgKWYJ1nAHnRV5JCi+T/W9UTehvq23d
orvbSPJMjRPzRsE+L2KHaZ3UexsOEMYqTV8zLyi8gQQkv3NV1aEOSppoIWMidNorcxtSg0mcfDa0
NMUtmucX622+PidNUMWnIfmi7em2tN3JSa4FxRs/ZDJtaRcANs56/SW3KMU/sea5N8vKJLrZMW9n
hvs5cUD7JtqpZEgftayS7pUqS7/JcALfOrmenzpbI3jrmal7xtQP9wWmoa6yRiBIK6PMdFwFTcFR
6AlEBPxjbhh29sj3oo9fmYfeGZSg0JkbiWTcHj/R3QPd3AwCLgqyGCsPc0ZPWc93Gq5dYoePhmQG
1AhtpRs5BF89CQLvutBUMadlFQUfSREyk+T4vQ8kv35NanVI2aDE+2UTuZ7CZE87yOOGybHQPvkx
RdiByiCQF8xEvdJPM1y/Je2u1OfAhIhB7geRW8bQKgW1Mo8yRLAF/gfm4iQi4HFnUNmYn0IlmH9y
0/kkPpF83Y5nasHYyteFS7fcFtaINc3gmfE+MRL7TTjZmLfYWyZngytmd0GA86JkYQBpQyZrH6Gz
Cr8H1DxfhcCzHwulUr7Ya+LUEzmSpfh05a3eqwGt1rA3BwbojUcuDpp3gLXErh4Zq5WRSsiTc3ml
Swtpm9F+zPd7wRfqFeGxJcINwA1iX1RsdN8lkCdmutWsaveo5WLzHVd1XqvR2r/Y7raLkLElX9WJ
vZ3lyoqkx4Ze3QsNXuJwdlwEdCHMnS8Dm6aI6igGpHAMlsiuAZe9eUD6wDEfVzmJA+A0xn1uLfpc
ZilZkmxWaLQpmkEG9QPtSgHZnii4iMCtriFnKrIT31xN3u/klXah7mgjpGvR/kbnCqxQiTe5dqk0
vqrU6nWoBuoNGKj/Pprw0Zgds9lWp7tsS9qF2ZrzUzO2zU+4jQXjdBhwXhlr951q0qztgRRf0AYU
v2e8mp/BWZDm90wXzG8lXfE+TkILA2Fs5fJcVbKSQUyJu7opfZvyd2cD8wrM6EwZKrIVKQDYdtYk
QrCJnzV9Yl25TqV9kUG15yckHZhSdnxzu2VJfGL2VgNdMDFS1Mn2WfZyIGG+uzmHTEPT300g8Lqj
7Lmi/5lRLO/kUjRsHr9jj9SwviW+ASGOrND9Trla73NKip8EmM7lOl5rb4DN6Aua59XkLUAl4/Ik
ztJMhQnsMVYl/45ZdNmV69rSx0lhq+fHn8U4FC1cTdRnPX7EkPvFgEkZ6Km1CsPlakuCgbg9mn+L
kp1TzBhVDFMWk9JBOIJIECjRi1XN6KfTLxzKYWfgJLYNK9AEds0kMsw/XZqkBPQLhB5OUuea2ZHp
BeTn23dG7qxoCTJX2gnN7grDyKFJYhJXLAW0+slWdGrBhBC/nrAt52svm1zbhlzwC6U5uTJSp/pQ
bUvMGSNL4/NVifWmgcP1rgLSvHiUakCfqr/xQ0pK6OU8K0h63ukFoSm+SPo5gwyeLjtfZZaOSbkM
kki66NQA9fug2m5IypWKOppat+SVMjjeVzRxmPF1SU8V3YFubFBXaymRDKGLWSavJRr8v0DT7P6Z
QzL/XXMVF6gHCrmXgK9D/UPXGEyf+O6yIcbD9KycqpAJhR7eW9KdLZkndmmv76nyqMga8smIqczH
XSpGVoeT+6pY0/dQGUUc/AOBtUQJMqbPsuH17QkslVJpkO5MfzkPjCqf1R/E2OWOT4OckTHuqLBv
mAuZn1eGMz+L7fn2q2MlRYycQKpwXGJ7AF19esSUHIa86Aq1lv2KXXpPyyKCw2W5MiXj88aQ008Q
9k1mJsDuW+xi/i73N9mbmO7WS6bByNdZaGLITD/bfnAh4qMgOSwLZlXm6ncq5zf6iQWPzucXnvLA
ZTAN6l11jjg10wSVvS2D1LAK7I2WL0G9N6tbPAudNltFq05y+JDeKUbhkVNKd4Y1sxI9+u7AUeHB
9a3E5WvVjNI73fZXV5JZerdKouVkSLACsG0kPtu9WpunjL6FVa5+6v+ZPov2RQTR9VmYuVn1MV8m
1adlijVK//h3Q1MpfvohcsPsJvpnv3R8oVfL+s43Vbz8z78WjwGDO9yUsOche8q/QKU8X7xD3FA/
U/3Ax5bwQWaz/JG1NXmqCy+XWBJqGC76J/yI0SDNjye0cJgMhwETxzfmTk8251evf/zNmn08/jvH
Hr3ZmMvH//wLGmvM7KC3V60pRfm6DrvEs2/PNCzIxk38YXVsb09DgaQMfX0+LmWMwJ90GNZX9+Nb
NrQdBvg+vkl9Nfv935eBhygPM3EGIXrq0MwrAtf9KyLQW+HnAVDtqS5QYKHs64sv/fQA2DDRkw7C
baN/Q1zNDf/7e/BLLSBLUiOdPc30N7SAiiBQIIqlo8pfXL1NsIwppMUi60N7T32N7TioiOlQXYg2
YA/ApJlGVV9AnE9FwYKqhuwQE+fY8naXxqUSmfXeqOkBoqBNawgCJODZTZBleYqokL+hB0VcGIxx
bYJIKPDl/opW6J2pn1pBk6Yy39lm8ET9kkLVPhUFU5vCi0ANOLMO62t8WkFg8QN3QTWnZKjBvkTa
9enrW/pUZONJ/bavPzrzSHltI5gDToKYQUJOA67A9i27m2DqUzaGKgBYUOtrdB4SPt3BsNG/7SBq
UwlUkn96NgHP0KDfiewDaTVxje71FYme1oFHQFOmtDEDn5CFr6++f4w2JFNAyNqonDH5BbY++Aho
U2Sboh966uqrpwdsGrxVunV1uhLra3QyoPPgA0UALajomkHCtnWOeiJALQ9+AUMfGTTT7FJ9wxFJ
Am2cg00BkRJlKBZjd3ta0MQ/pqWZDHPz8qOzhDQh24P9AXVKfQzshfswua8MRRiNqcBlaA5CE5qN
SAZkm0bloSdBmsJrKNHxtnd7urJgy6gLUURntX7B6GSBmguRVxvkGyrWVCdBDKyOZul4RWhDizZm
NroRgma/xyQEZHcGHwUFh0CjdIdsUX31joKtElAjIzJ0G/X1/wUa9Jz7n8ARbqsoOBskBETMONiK
JYog66tnFCxGsWtgClCOND8foSxQgDpwFzRtitqXyGe1CqHnH8gycZJOqSswen2rEZ0FyhyHB8sy
IYAorUKvPCcFgEeUU5LOJxO395/GFSxTqNUiuwMCJR10iBdktmCzC71gGfRI0I1ohtYgBi1cNSJZ
INk0GD0SkAHnQANN/vGtO9bBnnIbRi/+QFvHdiJ4PGuocQROxU+mfmWPDPRtpAFyQL+4Ybf5hvG5
CEzmHBw3WXgCggvJbEHlnnWwLfQmsDLAcyMrowseAf0HewoiuyLwI70nA6YxNUlZ2j8g9dHZRvhb
xMDLQR4CttESiXVipuf1gU5mjchETIStr9H5SYzDlYfqA03o/rrSq7UN/ZOgCY53Fa+8udOIjAIZ
tsGvzxGggQV0hJro+uqZRgGgmJQKYxXGKgQkAAe7iRJxIQBKKwKHSWZzCluZJbTlj6MyLjdJkelU
GKoQQEpIszP/+fnAibJjYgpkzhAYy8jeH6qxwe8PRgJIpoKTPH8W7CnggvCUWzkZXcgAkqQ2DzXA
WSYk0OuR5j9l/ambSMcjIZMOntx6040vMia9qMIKN/AsqNoUkjQ67Z6EBJ1dkIwp5Uyk4Kwxvr/R
PNQ/lwLSCrg/CjSabWUFKvbp+5NbIqFN58M+Czs+5wDugaG7oFJdo4IO0GzR6H3c4M4uEDLRmkfl
f6sxRrcLqlEPHx7qKFJdQqqZ6ovm6u4CVTjkYEEcabyur/G5y1RfDAXUNBPAjN4pMgzP7gL+E1iL
aI5o3eXGHI1JL2rYh4F6ERABQgQdl/n5aiQGKeEj4S2OeRfsof6i0Auw1gAyNwLfL0q0qUvAODAY
iuipvkbnL4lyqqGyQGqZgm97HxqIWs+OdsSfknESRDFOfY1PL2gYsKG7oGIpaXCk2LN5yx6YAJg/
Jf1Mx+7oHAUAZlFrP8g4qLw+nBuCUfaH8n8qBNSkUSyP1gSxqK/xmUh2AckdtAtgKfBkgK3uD3zP
URDGAeUL0NCeuhGZBfpSleaj/HN3EVSVzgiRYG41Yg9GqIvyTBKvzN+rt3pM749jM1QVikI0+F9s
sJRGyvuqkMpNokZGDranYHShIyZbG6wKcZHQcxSotrvQPwW1KhR1fy3a9Dc04l8QmB+9D6eO6z+e
iQYFd5k+1xzxq1/YV/0f/ryt+Bdl/aKku/OLogmiuXeTwhV//qOT3K27Ep78cN+lUN+n/c/bFzy8
dede+7fa/+WFu0wWyYMD8ZboBGkf890ioHWCuRj3i2DxtCEDPYQR/vkkB70bP7TgCws/P3Dj1z0h
f23dxKVjq/vAdcHw4AdOPFhsF+n+1cVnZLIR4jd05dOF736Pkt7c0aaoa/DakR8li8do/5Q/e0qG
r0xf3EPmPuRZZ/G6XWfo4rOlvygXyfLpyk216+CV2xajV9H3V6eRnwf33XGvTRnZ0Lucs+vuY1cK
m6qcoSu/XkbMqO2u3JR6DF35gh133ac7DiugYNwYuvDl48LpCKAMNf9vUCGXvu+Gkds9kU2Se/Aj
h4/uoqdFmsTx4JWjsvvxmmqlocu+PdRNTYp38MIskD941V4MarXXlN0PXfoqyt30YJubEr6ha18v
3LCjPUjAiZ7f4esmlb8IH/cr1ca8SSMPXzpNFw9Oni6zrCPTbYn34PXdB8jEFt3WsiYHPHxpbEEa
ZR3JbjOrw9dOU5d/47ijm9rWwN+xepQn/aVFTnTw0lGY9XRIm2EbuvK75X3SH1dGPapIXg1fulh0
7VabDxq+cPnqYhHEqeN2zTrri8rl37H+m2WSLjuaqm2T+h2LXy+37kPHjLG4yBH9jsW/Rom3X6lW
KdATyvu/eLZB+i85w++iJHNenS6SCEvZPZxNZmPws9c3mC28/tlvwPKhy7933O6ON+jz4GU9H4+k
G9XAfSQg3cFLJ8tVv3u3xgeHLvxhGYZp5ReLXpjA3CJRujB0+U9O9Lh8dZke2LYG4x26/Oco/4Ug
tvjh77nBoSCK5cFRhi5/w+4vIfTquBRtWenwtbfdqLIt2h267m22cPZvLnRKi9ENXfZumQRYts7K
TQve4JVdIpueeENLJoC1oUt/WWB3mFfUPZotXjV48WWavbp77uGbfu3B67vpQ8R8hY7n1iZlB69d
RfBurPY7XMuJAfP1/i9+ZXueQ5p+EGcc4k97Qozn/rMuuCZ+48FfLpI//g8AAP//</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38100</xdr:colOff>
      <xdr:row>0</xdr:row>
      <xdr:rowOff>99061</xdr:rowOff>
    </xdr:from>
    <xdr:to>
      <xdr:col>23</xdr:col>
      <xdr:colOff>370974</xdr:colOff>
      <xdr:row>6</xdr:row>
      <xdr:rowOff>43962</xdr:rowOff>
    </xdr:to>
    <xdr:sp macro="" textlink="">
      <xdr:nvSpPr>
        <xdr:cNvPr id="2" name="Flowchart: Alternate Process 1">
          <a:extLst>
            <a:ext uri="{FF2B5EF4-FFF2-40B4-BE49-F238E27FC236}">
              <a16:creationId xmlns:a16="http://schemas.microsoft.com/office/drawing/2014/main" id="{C121E894-0517-98CE-6A67-A756D7262278}"/>
            </a:ext>
          </a:extLst>
        </xdr:cNvPr>
        <xdr:cNvSpPr/>
      </xdr:nvSpPr>
      <xdr:spPr>
        <a:xfrm>
          <a:off x="38100" y="99061"/>
          <a:ext cx="14399795" cy="1027743"/>
        </a:xfrm>
        <a:prstGeom prst="flowChartAlternateProcess">
          <a:avLst/>
        </a:prstGeom>
        <a:solidFill>
          <a:schemeClr val="accent1"/>
        </a:solidFill>
        <a:ln>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4000" b="1">
              <a:solidFill>
                <a:schemeClr val="bg1"/>
              </a:solidFill>
            </a:rPr>
            <a:t>   </a:t>
          </a:r>
          <a:r>
            <a:rPr lang="en-IN" sz="4000" b="1" baseline="0">
              <a:solidFill>
                <a:schemeClr val="bg1"/>
              </a:solidFill>
            </a:rPr>
            <a:t>      </a:t>
          </a:r>
          <a:r>
            <a:rPr lang="en-IN" sz="4000" b="1">
              <a:solidFill>
                <a:schemeClr val="bg1"/>
              </a:solidFill>
            </a:rPr>
            <a:t>Sales Dashboard</a:t>
          </a:r>
        </a:p>
      </xdr:txBody>
    </xdr:sp>
    <xdr:clientData/>
  </xdr:twoCellAnchor>
  <xdr:twoCellAnchor editAs="oneCell">
    <xdr:from>
      <xdr:col>0</xdr:col>
      <xdr:colOff>0</xdr:colOff>
      <xdr:row>0</xdr:row>
      <xdr:rowOff>102577</xdr:rowOff>
    </xdr:from>
    <xdr:to>
      <xdr:col>1</xdr:col>
      <xdr:colOff>498230</xdr:colOff>
      <xdr:row>6</xdr:row>
      <xdr:rowOff>161193</xdr:rowOff>
    </xdr:to>
    <xdr:pic>
      <xdr:nvPicPr>
        <xdr:cNvPr id="5" name="Graphic 4" descr="Bar graph with upward trend with solid fill">
          <a:extLst>
            <a:ext uri="{FF2B5EF4-FFF2-40B4-BE49-F238E27FC236}">
              <a16:creationId xmlns:a16="http://schemas.microsoft.com/office/drawing/2014/main" id="{2960EA43-B459-2CF5-8055-0D9FF57B8BAA}"/>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0" y="102577"/>
          <a:ext cx="1113692" cy="1113693"/>
        </a:xfrm>
        <a:prstGeom prst="rect">
          <a:avLst/>
        </a:prstGeom>
      </xdr:spPr>
    </xdr:pic>
    <xdr:clientData/>
  </xdr:twoCellAnchor>
  <xdr:twoCellAnchor editAs="oneCell">
    <xdr:from>
      <xdr:col>14</xdr:col>
      <xdr:colOff>454269</xdr:colOff>
      <xdr:row>1</xdr:row>
      <xdr:rowOff>29309</xdr:rowOff>
    </xdr:from>
    <xdr:to>
      <xdr:col>23</xdr:col>
      <xdr:colOff>249116</xdr:colOff>
      <xdr:row>5</xdr:row>
      <xdr:rowOff>73270</xdr:rowOff>
    </xdr:to>
    <mc:AlternateContent xmlns:mc="http://schemas.openxmlformats.org/markup-compatibility/2006">
      <mc:Choice xmlns:a14="http://schemas.microsoft.com/office/drawing/2010/main" Requires="a14">
        <xdr:graphicFrame macro="">
          <xdr:nvGraphicFramePr>
            <xdr:cNvPr id="6" name="Year">
              <a:extLst>
                <a:ext uri="{FF2B5EF4-FFF2-40B4-BE49-F238E27FC236}">
                  <a16:creationId xmlns:a16="http://schemas.microsoft.com/office/drawing/2014/main" id="{C4916B49-DB62-4F00-835F-E60835C5FFFC}"/>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988669" y="216878"/>
              <a:ext cx="5281247" cy="794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284486</xdr:colOff>
      <xdr:row>1</xdr:row>
      <xdr:rowOff>33027</xdr:rowOff>
    </xdr:from>
    <xdr:to>
      <xdr:col>14</xdr:col>
      <xdr:colOff>441131</xdr:colOff>
      <xdr:row>5</xdr:row>
      <xdr:rowOff>70624</xdr:rowOff>
    </xdr:to>
    <mc:AlternateContent xmlns:mc="http://schemas.openxmlformats.org/markup-compatibility/2006">
      <mc:Choice xmlns:a14="http://schemas.microsoft.com/office/drawing/2010/main" Requires="a14">
        <xdr:graphicFrame macro="">
          <xdr:nvGraphicFramePr>
            <xdr:cNvPr id="7" name="Category">
              <a:extLst>
                <a:ext uri="{FF2B5EF4-FFF2-40B4-BE49-F238E27FC236}">
                  <a16:creationId xmlns:a16="http://schemas.microsoft.com/office/drawing/2014/main" id="{28B32444-16E7-440C-A1B0-3465453BF07F}"/>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551686" y="220596"/>
              <a:ext cx="4423845" cy="78787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3270</xdr:colOff>
      <xdr:row>6</xdr:row>
      <xdr:rowOff>115227</xdr:rowOff>
    </xdr:from>
    <xdr:to>
      <xdr:col>6</xdr:col>
      <xdr:colOff>212376</xdr:colOff>
      <xdr:row>36</xdr:row>
      <xdr:rowOff>18361</xdr:rowOff>
    </xdr:to>
    <xdr:sp macro="" textlink="">
      <xdr:nvSpPr>
        <xdr:cNvPr id="8" name="Rectangle: Rounded Corners 7">
          <a:extLst>
            <a:ext uri="{FF2B5EF4-FFF2-40B4-BE49-F238E27FC236}">
              <a16:creationId xmlns:a16="http://schemas.microsoft.com/office/drawing/2014/main" id="{6129AB93-25B8-AF49-913B-D5B8DB029CBC}"/>
            </a:ext>
          </a:extLst>
        </xdr:cNvPr>
        <xdr:cNvSpPr/>
      </xdr:nvSpPr>
      <xdr:spPr>
        <a:xfrm>
          <a:off x="3270" y="1215257"/>
          <a:ext cx="3852956" cy="5403284"/>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306234</xdr:colOff>
      <xdr:row>6</xdr:row>
      <xdr:rowOff>179491</xdr:rowOff>
    </xdr:from>
    <xdr:to>
      <xdr:col>23</xdr:col>
      <xdr:colOff>330506</xdr:colOff>
      <xdr:row>21</xdr:row>
      <xdr:rowOff>276</xdr:rowOff>
    </xdr:to>
    <xdr:sp macro="" textlink="">
      <xdr:nvSpPr>
        <xdr:cNvPr id="9" name="Rectangle: Rounded Corners 8">
          <a:extLst>
            <a:ext uri="{FF2B5EF4-FFF2-40B4-BE49-F238E27FC236}">
              <a16:creationId xmlns:a16="http://schemas.microsoft.com/office/drawing/2014/main" id="{C35C33F9-EBDF-5C1A-9747-2478CA4BB6AE}"/>
            </a:ext>
          </a:extLst>
        </xdr:cNvPr>
        <xdr:cNvSpPr/>
      </xdr:nvSpPr>
      <xdr:spPr>
        <a:xfrm>
          <a:off x="3950084" y="1279521"/>
          <a:ext cx="10348512" cy="2570860"/>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xdr:col>
      <xdr:colOff>297054</xdr:colOff>
      <xdr:row>21</xdr:row>
      <xdr:rowOff>151949</xdr:rowOff>
    </xdr:from>
    <xdr:to>
      <xdr:col>13</xdr:col>
      <xdr:colOff>486579</xdr:colOff>
      <xdr:row>36</xdr:row>
      <xdr:rowOff>9180</xdr:rowOff>
    </xdr:to>
    <xdr:sp macro="" textlink="">
      <xdr:nvSpPr>
        <xdr:cNvPr id="10" name="Rectangle: Rounded Corners 9">
          <a:extLst>
            <a:ext uri="{FF2B5EF4-FFF2-40B4-BE49-F238E27FC236}">
              <a16:creationId xmlns:a16="http://schemas.microsoft.com/office/drawing/2014/main" id="{172233AB-83BC-E9A2-34F0-1334276C2CC7}"/>
            </a:ext>
          </a:extLst>
        </xdr:cNvPr>
        <xdr:cNvSpPr/>
      </xdr:nvSpPr>
      <xdr:spPr>
        <a:xfrm>
          <a:off x="3932620" y="4007853"/>
          <a:ext cx="4431019" cy="2611447"/>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39994</xdr:colOff>
      <xdr:row>21</xdr:row>
      <xdr:rowOff>151949</xdr:rowOff>
    </xdr:from>
    <xdr:to>
      <xdr:col>23</xdr:col>
      <xdr:colOff>413133</xdr:colOff>
      <xdr:row>36</xdr:row>
      <xdr:rowOff>9180</xdr:rowOff>
    </xdr:to>
    <xdr:sp macro="" textlink="">
      <xdr:nvSpPr>
        <xdr:cNvPr id="11" name="Rectangle: Rounded Corners 10">
          <a:extLst>
            <a:ext uri="{FF2B5EF4-FFF2-40B4-BE49-F238E27FC236}">
              <a16:creationId xmlns:a16="http://schemas.microsoft.com/office/drawing/2014/main" id="{9F3FB023-CD36-DB7F-884C-2C8CD68125BC}"/>
            </a:ext>
          </a:extLst>
        </xdr:cNvPr>
        <xdr:cNvSpPr/>
      </xdr:nvSpPr>
      <xdr:spPr>
        <a:xfrm>
          <a:off x="8522982" y="4007853"/>
          <a:ext cx="5826488" cy="2611447"/>
        </a:xfrm>
        <a:prstGeom prst="roundRect">
          <a:avLst/>
        </a:prstGeom>
        <a:solidFill>
          <a:schemeClr val="bg2"/>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150162</xdr:colOff>
      <xdr:row>8</xdr:row>
      <xdr:rowOff>179493</xdr:rowOff>
    </xdr:from>
    <xdr:to>
      <xdr:col>6</xdr:col>
      <xdr:colOff>100988</xdr:colOff>
      <xdr:row>33</xdr:row>
      <xdr:rowOff>58262</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4AEEBEC2-B242-49E1-ACFC-587F588041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50162" y="1648409"/>
              <a:ext cx="3586392" cy="44691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6</xdr:col>
      <xdr:colOff>581655</xdr:colOff>
      <xdr:row>9</xdr:row>
      <xdr:rowOff>17188</xdr:rowOff>
    </xdr:from>
    <xdr:to>
      <xdr:col>12</xdr:col>
      <xdr:colOff>509910</xdr:colOff>
      <xdr:row>20</xdr:row>
      <xdr:rowOff>91808</xdr:rowOff>
    </xdr:to>
    <xdr:graphicFrame macro="">
      <xdr:nvGraphicFramePr>
        <xdr:cNvPr id="14" name="Chart 13">
          <a:extLst>
            <a:ext uri="{FF2B5EF4-FFF2-40B4-BE49-F238E27FC236}">
              <a16:creationId xmlns:a16="http://schemas.microsoft.com/office/drawing/2014/main" id="{AE6B6B29-AE90-4A40-80E5-87D2DF84EF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333777</xdr:colOff>
      <xdr:row>24</xdr:row>
      <xdr:rowOff>148963</xdr:rowOff>
    </xdr:from>
    <xdr:to>
      <xdr:col>22</xdr:col>
      <xdr:colOff>596747</xdr:colOff>
      <xdr:row>35</xdr:row>
      <xdr:rowOff>45903</xdr:rowOff>
    </xdr:to>
    <xdr:graphicFrame macro="">
      <xdr:nvGraphicFramePr>
        <xdr:cNvPr id="16" name="Chart 15">
          <a:extLst>
            <a:ext uri="{FF2B5EF4-FFF2-40B4-BE49-F238E27FC236}">
              <a16:creationId xmlns:a16="http://schemas.microsoft.com/office/drawing/2014/main" id="{51EFA1DA-FAF6-4EE3-91C5-59D5A794435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131775</xdr:colOff>
      <xdr:row>24</xdr:row>
      <xdr:rowOff>183338</xdr:rowOff>
    </xdr:from>
    <xdr:to>
      <xdr:col>13</xdr:col>
      <xdr:colOff>57293</xdr:colOff>
      <xdr:row>35</xdr:row>
      <xdr:rowOff>68821</xdr:rowOff>
    </xdr:to>
    <xdr:graphicFrame macro="">
      <xdr:nvGraphicFramePr>
        <xdr:cNvPr id="17" name="Chart 16">
          <a:extLst>
            <a:ext uri="{FF2B5EF4-FFF2-40B4-BE49-F238E27FC236}">
              <a16:creationId xmlns:a16="http://schemas.microsoft.com/office/drawing/2014/main" id="{48FB00C1-F2FC-4ECC-96D5-F44458367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13</xdr:col>
      <xdr:colOff>20942</xdr:colOff>
      <xdr:row>9</xdr:row>
      <xdr:rowOff>11459</xdr:rowOff>
    </xdr:from>
    <xdr:to>
      <xdr:col>18</xdr:col>
      <xdr:colOff>418241</xdr:colOff>
      <xdr:row>20</xdr:row>
      <xdr:rowOff>93490</xdr:rowOff>
    </xdr:to>
    <mc:AlternateContent xmlns:mc="http://schemas.openxmlformats.org/markup-compatibility/2006">
      <mc:Choice xmlns:cx4="http://schemas.microsoft.com/office/drawing/2016/5/10/chartex" Requires="cx4">
        <xdr:graphicFrame macro="">
          <xdr:nvGraphicFramePr>
            <xdr:cNvPr id="18" name="Chart 17">
              <a:extLst>
                <a:ext uri="{FF2B5EF4-FFF2-40B4-BE49-F238E27FC236}">
                  <a16:creationId xmlns:a16="http://schemas.microsoft.com/office/drawing/2014/main" id="{B1DF8480-439B-45D8-BD4A-D8E42B6D443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915950" y="1661504"/>
              <a:ext cx="3433840" cy="209875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469830</xdr:colOff>
      <xdr:row>9</xdr:row>
      <xdr:rowOff>9269</xdr:rowOff>
    </xdr:from>
    <xdr:to>
      <xdr:col>23</xdr:col>
      <xdr:colOff>280737</xdr:colOff>
      <xdr:row>20</xdr:row>
      <xdr:rowOff>97399</xdr:rowOff>
    </xdr:to>
    <xdr:graphicFrame macro="">
      <xdr:nvGraphicFramePr>
        <xdr:cNvPr id="19" name="Chart 18">
          <a:extLst>
            <a:ext uri="{FF2B5EF4-FFF2-40B4-BE49-F238E27FC236}">
              <a16:creationId xmlns:a16="http://schemas.microsoft.com/office/drawing/2014/main" id="{9B64D836-2DCC-4012-AB8D-A8978F630F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0</xdr:colOff>
      <xdr:row>7</xdr:row>
      <xdr:rowOff>9551</xdr:rowOff>
    </xdr:from>
    <xdr:ext cx="3712602" cy="311496"/>
    <xdr:sp macro="" textlink="">
      <xdr:nvSpPr>
        <xdr:cNvPr id="20" name="Rectangle 19">
          <a:extLst>
            <a:ext uri="{FF2B5EF4-FFF2-40B4-BE49-F238E27FC236}">
              <a16:creationId xmlns:a16="http://schemas.microsoft.com/office/drawing/2014/main" id="{6D12AEA8-47D7-151E-6344-FEDD30CC11E4}"/>
            </a:ext>
          </a:extLst>
        </xdr:cNvPr>
        <xdr:cNvSpPr/>
      </xdr:nvSpPr>
      <xdr:spPr>
        <a:xfrm>
          <a:off x="0" y="1292919"/>
          <a:ext cx="3712602" cy="311496"/>
        </a:xfrm>
        <a:prstGeom prst="rect">
          <a:avLst/>
        </a:prstGeom>
        <a:noFill/>
      </xdr:spPr>
      <xdr:txBody>
        <a:bodyPr wrap="square" lIns="91440" tIns="45720" rIns="91440" bIns="45720">
          <a:spAutoFit/>
        </a:bodyPr>
        <a:lstStyle/>
        <a:p>
          <a:pPr algn="ctr"/>
          <a:r>
            <a:rPr lang="en-US" sz="14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7</xdr:col>
      <xdr:colOff>524722</xdr:colOff>
      <xdr:row>7</xdr:row>
      <xdr:rowOff>26739</xdr:rowOff>
    </xdr:from>
    <xdr:ext cx="2078774" cy="342851"/>
    <xdr:sp macro="" textlink="">
      <xdr:nvSpPr>
        <xdr:cNvPr id="21" name="Rectangle 20">
          <a:extLst>
            <a:ext uri="{FF2B5EF4-FFF2-40B4-BE49-F238E27FC236}">
              <a16:creationId xmlns:a16="http://schemas.microsoft.com/office/drawing/2014/main" id="{FEE19DCE-50DF-CE81-DEB2-CE8F648DA7DD}"/>
            </a:ext>
          </a:extLst>
        </xdr:cNvPr>
        <xdr:cNvSpPr/>
      </xdr:nvSpPr>
      <xdr:spPr>
        <a:xfrm>
          <a:off x="4775880" y="1310107"/>
          <a:ext cx="2078774"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Profit Gained Over time</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14</xdr:col>
      <xdr:colOff>499505</xdr:colOff>
      <xdr:row>7</xdr:row>
      <xdr:rowOff>26739</xdr:rowOff>
    </xdr:from>
    <xdr:ext cx="1292726" cy="342851"/>
    <xdr:sp macro="" textlink="">
      <xdr:nvSpPr>
        <xdr:cNvPr id="22" name="Rectangle 21">
          <a:extLst>
            <a:ext uri="{FF2B5EF4-FFF2-40B4-BE49-F238E27FC236}">
              <a16:creationId xmlns:a16="http://schemas.microsoft.com/office/drawing/2014/main" id="{B4A75900-135D-DB45-BD59-436CDA2C466A}"/>
            </a:ext>
          </a:extLst>
        </xdr:cNvPr>
        <xdr:cNvSpPr/>
      </xdr:nvSpPr>
      <xdr:spPr>
        <a:xfrm>
          <a:off x="9001821" y="1310107"/>
          <a:ext cx="1292726"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Sales</a:t>
          </a:r>
          <a:r>
            <a:rPr lang="en-US" sz="1600" b="0" cap="none" spc="0" baseline="0">
              <a:ln w="0"/>
              <a:solidFill>
                <a:schemeClr val="tx1"/>
              </a:solidFill>
              <a:effectLst>
                <a:outerShdw blurRad="38100" dist="19050" dir="2700000" algn="tl" rotWithShape="0">
                  <a:schemeClr val="dk1">
                    <a:alpha val="40000"/>
                  </a:schemeClr>
                </a:outerShdw>
              </a:effectLst>
            </a:rPr>
            <a:t> b</a:t>
          </a:r>
          <a:r>
            <a:rPr lang="en-US" sz="1600" b="0" cap="none" spc="0">
              <a:ln w="0"/>
              <a:solidFill>
                <a:schemeClr val="tx1"/>
              </a:solidFill>
              <a:effectLst>
                <a:outerShdw blurRad="38100" dist="19050" dir="2700000" algn="tl" rotWithShape="0">
                  <a:schemeClr val="dk1">
                    <a:alpha val="40000"/>
                  </a:schemeClr>
                </a:outerShdw>
              </a:effectLst>
            </a:rPr>
            <a:t>y Sale</a:t>
          </a:r>
          <a:r>
            <a:rPr lang="en-US" sz="1600" b="0" cap="none" spc="0" baseline="0">
              <a:ln w="0"/>
              <a:solidFill>
                <a:schemeClr val="tx1"/>
              </a:solidFill>
              <a:effectLst>
                <a:outerShdw blurRad="38100" dist="19050" dir="2700000" algn="tl" rotWithShape="0">
                  <a:schemeClr val="dk1">
                    <a:alpha val="40000"/>
                  </a:schemeClr>
                </a:outerShdw>
              </a:effectLst>
            </a:rPr>
            <a:t> </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209643</xdr:colOff>
      <xdr:row>6</xdr:row>
      <xdr:rowOff>181432</xdr:rowOff>
    </xdr:from>
    <xdr:ext cx="1643270" cy="342851"/>
    <xdr:sp macro="" textlink="">
      <xdr:nvSpPr>
        <xdr:cNvPr id="23" name="Rectangle 22">
          <a:extLst>
            <a:ext uri="{FF2B5EF4-FFF2-40B4-BE49-F238E27FC236}">
              <a16:creationId xmlns:a16="http://schemas.microsoft.com/office/drawing/2014/main" id="{201E0B90-C4BD-464A-BFAF-1BA7BA769587}"/>
            </a:ext>
          </a:extLst>
        </xdr:cNvPr>
        <xdr:cNvSpPr/>
      </xdr:nvSpPr>
      <xdr:spPr>
        <a:xfrm>
          <a:off x="11748500" y="1281462"/>
          <a:ext cx="1643270"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Coustomer Count</a:t>
          </a:r>
        </a:p>
      </xdr:txBody>
    </xdr:sp>
    <xdr:clientData/>
  </xdr:oneCellAnchor>
  <xdr:oneCellAnchor>
    <xdr:from>
      <xdr:col>8</xdr:col>
      <xdr:colOff>430399</xdr:colOff>
      <xdr:row>22</xdr:row>
      <xdr:rowOff>66844</xdr:rowOff>
    </xdr:from>
    <xdr:ext cx="1568443" cy="342851"/>
    <xdr:sp macro="" textlink="">
      <xdr:nvSpPr>
        <xdr:cNvPr id="24" name="Rectangle 23">
          <a:extLst>
            <a:ext uri="{FF2B5EF4-FFF2-40B4-BE49-F238E27FC236}">
              <a16:creationId xmlns:a16="http://schemas.microsoft.com/office/drawing/2014/main" id="{2BE1309A-E577-6148-C314-AF3941E257D7}"/>
            </a:ext>
          </a:extLst>
        </xdr:cNvPr>
        <xdr:cNvSpPr/>
      </xdr:nvSpPr>
      <xdr:spPr>
        <a:xfrm>
          <a:off x="5288865" y="4100288"/>
          <a:ext cx="1568443" cy="342851"/>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Top</a:t>
          </a:r>
          <a:r>
            <a:rPr lang="en-US" sz="1600" b="0" cap="none" spc="0" baseline="0">
              <a:ln w="0"/>
              <a:solidFill>
                <a:schemeClr val="tx1"/>
              </a:solidFill>
              <a:effectLst>
                <a:outerShdw blurRad="38100" dist="19050" dir="2700000" algn="tl" rotWithShape="0">
                  <a:schemeClr val="dk1">
                    <a:alpha val="40000"/>
                  </a:schemeClr>
                </a:outerShdw>
              </a:effectLst>
            </a:rPr>
            <a:t> 5 Customers</a:t>
          </a:r>
          <a:endParaRPr lang="en-US"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17</xdr:col>
      <xdr:colOff>346056</xdr:colOff>
      <xdr:row>19</xdr:row>
      <xdr:rowOff>129868</xdr:rowOff>
    </xdr:from>
    <xdr:ext cx="1416285" cy="937693"/>
    <xdr:sp macro="" textlink="">
      <xdr:nvSpPr>
        <xdr:cNvPr id="26" name="Rectangle 25">
          <a:extLst>
            <a:ext uri="{FF2B5EF4-FFF2-40B4-BE49-F238E27FC236}">
              <a16:creationId xmlns:a16="http://schemas.microsoft.com/office/drawing/2014/main" id="{DE6606AD-9D20-2681-3C82-626DC638CB2E}"/>
            </a:ext>
          </a:extLst>
        </xdr:cNvPr>
        <xdr:cNvSpPr/>
      </xdr:nvSpPr>
      <xdr:spPr>
        <a:xfrm>
          <a:off x="10670297" y="3613297"/>
          <a:ext cx="1416285" cy="937693"/>
        </a:xfrm>
        <a:prstGeom prst="rect">
          <a:avLst/>
        </a:prstGeom>
        <a:noFill/>
      </xdr:spPr>
      <xdr:txBody>
        <a:bodyPr wrap="none" lIns="91440" tIns="45720" rIns="91440" bIns="45720">
          <a:spAutoFit/>
        </a:bodyPr>
        <a:lstStyle/>
        <a:p>
          <a:pPr algn="ctr"/>
          <a:r>
            <a:rPr lang="en-US" sz="1600" b="0" cap="none" spc="0">
              <a:ln w="0"/>
              <a:solidFill>
                <a:schemeClr val="tx1"/>
              </a:solidFill>
              <a:effectLst>
                <a:outerShdw blurRad="38100" dist="19050" dir="2700000" algn="tl" rotWithShape="0">
                  <a:schemeClr val="dk1">
                    <a:alpha val="40000"/>
                  </a:schemeClr>
                </a:outerShdw>
              </a:effectLst>
            </a:rPr>
            <a:t>Monthly</a:t>
          </a:r>
          <a:r>
            <a:rPr lang="en-US" sz="5400" b="0" cap="none" spc="0">
              <a:ln w="0"/>
              <a:solidFill>
                <a:schemeClr val="tx1"/>
              </a:solidFill>
              <a:effectLst>
                <a:outerShdw blurRad="38100" dist="19050" dir="2700000" algn="tl" rotWithShape="0">
                  <a:schemeClr val="dk1">
                    <a:alpha val="40000"/>
                  </a:schemeClr>
                </a:outerShdw>
              </a:effectLst>
            </a:rPr>
            <a:t> </a:t>
          </a:r>
          <a:r>
            <a:rPr lang="en-US" sz="1600" b="0" cap="none" spc="0">
              <a:ln w="0"/>
              <a:solidFill>
                <a:schemeClr val="tx1"/>
              </a:solidFill>
              <a:effectLst>
                <a:outerShdw blurRad="38100" dist="19050" dir="2700000" algn="tl" rotWithShape="0">
                  <a:schemeClr val="dk1">
                    <a:alpha val="40000"/>
                  </a:schemeClr>
                </a:outerShdw>
              </a:effectLst>
            </a:rPr>
            <a:t>Sales</a:t>
          </a:r>
          <a:endParaRPr lang="en-IN" sz="1600" b="0" cap="none" spc="0">
            <a:ln w="0"/>
            <a:solidFill>
              <a:schemeClr val="tx1"/>
            </a:solidFill>
            <a:effectLst>
              <a:outerShdw blurRad="38100" dist="19050" dir="2700000" algn="tl" rotWithShape="0">
                <a:schemeClr val="dk1">
                  <a:alpha val="40000"/>
                </a:schemeClr>
              </a:outerShdw>
            </a:effectLst>
          </a:endParaRPr>
        </a:p>
      </xdr:txBody>
    </xdr:sp>
    <xdr:clientData/>
  </xdr:oneCellAnchor>
</xdr:wsDr>
</file>

<file path=xl/drawings/drawing2.xml><?xml version="1.0" encoding="utf-8"?>
<c:userShapes xmlns:c="http://schemas.openxmlformats.org/drawingml/2006/chart">
  <cdr:relSizeAnchor xmlns:cdr="http://schemas.openxmlformats.org/drawingml/2006/chartDrawing">
    <cdr:from>
      <cdr:x>0.47412</cdr:x>
      <cdr:y>0.25352</cdr:y>
    </cdr:from>
    <cdr:to>
      <cdr:x>0.52588</cdr:x>
      <cdr:y>0.74648</cdr:y>
    </cdr:to>
    <cdr:sp macro="" textlink="">
      <cdr:nvSpPr>
        <cdr:cNvPr id="2" name="Rectangle 1">
          <a:extLst xmlns:a="http://schemas.openxmlformats.org/drawingml/2006/main">
            <a:ext uri="{FF2B5EF4-FFF2-40B4-BE49-F238E27FC236}">
              <a16:creationId xmlns:a16="http://schemas.microsoft.com/office/drawing/2014/main" id="{87D243FB-02B6-4475-6F6F-5A8645CFA4FB}"/>
            </a:ext>
          </a:extLst>
        </cdr:cNvPr>
        <cdr:cNvSpPr/>
      </cdr:nvSpPr>
      <cdr:spPr>
        <a:xfrm xmlns:a="http://schemas.openxmlformats.org/drawingml/2006/main">
          <a:off x="1692318" y="482256"/>
          <a:ext cx="184731" cy="937693"/>
        </a:xfrm>
        <a:prstGeom xmlns:a="http://schemas.openxmlformats.org/drawingml/2006/main" prst="rect">
          <a:avLst/>
        </a:prstGeom>
        <a:noFill xmlns:a="http://schemas.openxmlformats.org/drawingml/2006/main"/>
      </cdr:spPr>
      <cdr:txBody>
        <a:bodyPr xmlns:a="http://schemas.openxmlformats.org/drawingml/2006/main" wrap="none" lIns="91440" tIns="45720" rIns="91440" bIns="45720">
          <a:spAutoFit/>
        </a:bodyPr>
        <a:lstStyle xmlns:a="http://schemas.openxmlformats.org/drawingml/2006/main"/>
        <a:p xmlns:a="http://schemas.openxmlformats.org/drawingml/2006/main">
          <a:pPr algn="ctr"/>
          <a:endParaRPr lang="en-US" sz="5400" b="0" cap="none" spc="0">
            <a:ln w="0"/>
            <a:solidFill>
              <a:schemeClr val="tx1"/>
            </a:solidFill>
            <a:effectLst>
              <a:outerShdw blurRad="38100" dist="19050" dir="2700000" algn="tl" rotWithShape="0">
                <a:schemeClr val="dk1">
                  <a:alpha val="40000"/>
                </a:schemeClr>
              </a:outerShdw>
            </a:effectLst>
          </a:endParaRP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Arora" refreshedDate="45758.913885879629" createdVersion="8" refreshedVersion="8" minRefreshableVersion="3" recordCount="9993" xr:uid="{61E4B2F6-CAC5-475A-A6B3-B1F45C4063F8}">
  <cacheSource type="worksheet">
    <worksheetSource name="Table1"/>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MixedTypes="1"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20294225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nce Arora" refreshedDate="45758.941606828703" createdVersion="8" refreshedVersion="8" minRefreshableVersion="3" recordCount="2499" xr:uid="{E3D8F8E5-58C0-4990-BC97-D425053BB25A}">
  <cacheSource type="worksheet">
    <worksheetSource name="CC"/>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s v=" "/>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0"/>
    <x v="55"/>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0"/>
    <x v="91"/>
  </r>
  <r>
    <x v="0"/>
    <x v="92"/>
  </r>
  <r>
    <x v="0"/>
    <x v="93"/>
  </r>
  <r>
    <x v="0"/>
    <x v="94"/>
  </r>
  <r>
    <x v="0"/>
    <x v="95"/>
  </r>
  <r>
    <x v="0"/>
    <x v="96"/>
  </r>
  <r>
    <x v="0"/>
    <x v="97"/>
  </r>
  <r>
    <x v="0"/>
    <x v="98"/>
  </r>
  <r>
    <x v="0"/>
    <x v="99"/>
  </r>
  <r>
    <x v="0"/>
    <x v="100"/>
  </r>
  <r>
    <x v="0"/>
    <x v="101"/>
  </r>
  <r>
    <x v="0"/>
    <x v="102"/>
  </r>
  <r>
    <x v="0"/>
    <x v="103"/>
  </r>
  <r>
    <x v="0"/>
    <x v="104"/>
  </r>
  <r>
    <x v="0"/>
    <x v="105"/>
  </r>
  <r>
    <x v="0"/>
    <x v="106"/>
  </r>
  <r>
    <x v="0"/>
    <x v="107"/>
  </r>
  <r>
    <x v="0"/>
    <x v="108"/>
  </r>
  <r>
    <x v="0"/>
    <x v="109"/>
  </r>
  <r>
    <x v="0"/>
    <x v="110"/>
  </r>
  <r>
    <x v="0"/>
    <x v="111"/>
  </r>
  <r>
    <x v="0"/>
    <x v="112"/>
  </r>
  <r>
    <x v="0"/>
    <x v="113"/>
  </r>
  <r>
    <x v="0"/>
    <x v="114"/>
  </r>
  <r>
    <x v="0"/>
    <x v="115"/>
  </r>
  <r>
    <x v="0"/>
    <x v="116"/>
  </r>
  <r>
    <x v="0"/>
    <x v="117"/>
  </r>
  <r>
    <x v="0"/>
    <x v="118"/>
  </r>
  <r>
    <x v="0"/>
    <x v="119"/>
  </r>
  <r>
    <x v="0"/>
    <x v="120"/>
  </r>
  <r>
    <x v="0"/>
    <x v="121"/>
  </r>
  <r>
    <x v="0"/>
    <x v="122"/>
  </r>
  <r>
    <x v="0"/>
    <x v="123"/>
  </r>
  <r>
    <x v="0"/>
    <x v="124"/>
  </r>
  <r>
    <x v="0"/>
    <x v="125"/>
  </r>
  <r>
    <x v="0"/>
    <x v="126"/>
  </r>
  <r>
    <x v="0"/>
    <x v="127"/>
  </r>
  <r>
    <x v="0"/>
    <x v="128"/>
  </r>
  <r>
    <x v="0"/>
    <x v="129"/>
  </r>
  <r>
    <x v="0"/>
    <x v="130"/>
  </r>
  <r>
    <x v="0"/>
    <x v="131"/>
  </r>
  <r>
    <x v="0"/>
    <x v="132"/>
  </r>
  <r>
    <x v="0"/>
    <x v="133"/>
  </r>
  <r>
    <x v="0"/>
    <x v="134"/>
  </r>
  <r>
    <x v="0"/>
    <x v="135"/>
  </r>
  <r>
    <x v="0"/>
    <x v="136"/>
  </r>
  <r>
    <x v="0"/>
    <x v="137"/>
  </r>
  <r>
    <x v="0"/>
    <x v="138"/>
  </r>
  <r>
    <x v="0"/>
    <x v="139"/>
  </r>
  <r>
    <x v="0"/>
    <x v="140"/>
  </r>
  <r>
    <x v="0"/>
    <x v="141"/>
  </r>
  <r>
    <x v="0"/>
    <x v="142"/>
  </r>
  <r>
    <x v="0"/>
    <x v="143"/>
  </r>
  <r>
    <x v="0"/>
    <x v="144"/>
  </r>
  <r>
    <x v="0"/>
    <x v="145"/>
  </r>
  <r>
    <x v="0"/>
    <x v="146"/>
  </r>
  <r>
    <x v="0"/>
    <x v="147"/>
  </r>
  <r>
    <x v="0"/>
    <x v="148"/>
  </r>
  <r>
    <x v="0"/>
    <x v="149"/>
  </r>
  <r>
    <x v="0"/>
    <x v="150"/>
  </r>
  <r>
    <x v="0"/>
    <x v="151"/>
  </r>
  <r>
    <x v="0"/>
    <x v="152"/>
  </r>
  <r>
    <x v="0"/>
    <x v="153"/>
  </r>
  <r>
    <x v="0"/>
    <x v="154"/>
  </r>
  <r>
    <x v="0"/>
    <x v="155"/>
  </r>
  <r>
    <x v="0"/>
    <x v="156"/>
  </r>
  <r>
    <x v="0"/>
    <x v="157"/>
  </r>
  <r>
    <x v="0"/>
    <x v="158"/>
  </r>
  <r>
    <x v="0"/>
    <x v="159"/>
  </r>
  <r>
    <x v="0"/>
    <x v="160"/>
  </r>
  <r>
    <x v="0"/>
    <x v="161"/>
  </r>
  <r>
    <x v="0"/>
    <x v="162"/>
  </r>
  <r>
    <x v="0"/>
    <x v="163"/>
  </r>
  <r>
    <x v="0"/>
    <x v="164"/>
  </r>
  <r>
    <x v="0"/>
    <x v="165"/>
  </r>
  <r>
    <x v="0"/>
    <x v="166"/>
  </r>
  <r>
    <x v="0"/>
    <x v="167"/>
  </r>
  <r>
    <x v="0"/>
    <x v="168"/>
  </r>
  <r>
    <x v="0"/>
    <x v="169"/>
  </r>
  <r>
    <x v="0"/>
    <x v="170"/>
  </r>
  <r>
    <x v="0"/>
    <x v="171"/>
  </r>
  <r>
    <x v="0"/>
    <x v="172"/>
  </r>
  <r>
    <x v="0"/>
    <x v="173"/>
  </r>
  <r>
    <x v="0"/>
    <x v="174"/>
  </r>
  <r>
    <x v="0"/>
    <x v="175"/>
  </r>
  <r>
    <x v="0"/>
    <x v="176"/>
  </r>
  <r>
    <x v="0"/>
    <x v="177"/>
  </r>
  <r>
    <x v="0"/>
    <x v="178"/>
  </r>
  <r>
    <x v="0"/>
    <x v="179"/>
  </r>
  <r>
    <x v="0"/>
    <x v="180"/>
  </r>
  <r>
    <x v="0"/>
    <x v="181"/>
  </r>
  <r>
    <x v="0"/>
    <x v="182"/>
  </r>
  <r>
    <x v="0"/>
    <x v="183"/>
  </r>
  <r>
    <x v="0"/>
    <x v="184"/>
  </r>
  <r>
    <x v="0"/>
    <x v="185"/>
  </r>
  <r>
    <x v="0"/>
    <x v="186"/>
  </r>
  <r>
    <x v="0"/>
    <x v="187"/>
  </r>
  <r>
    <x v="0"/>
    <x v="188"/>
  </r>
  <r>
    <x v="0"/>
    <x v="189"/>
  </r>
  <r>
    <x v="0"/>
    <x v="190"/>
  </r>
  <r>
    <x v="0"/>
    <x v="191"/>
  </r>
  <r>
    <x v="0"/>
    <x v="192"/>
  </r>
  <r>
    <x v="0"/>
    <x v="193"/>
  </r>
  <r>
    <x v="0"/>
    <x v="194"/>
  </r>
  <r>
    <x v="0"/>
    <x v="195"/>
  </r>
  <r>
    <x v="0"/>
    <x v="196"/>
  </r>
  <r>
    <x v="0"/>
    <x v="197"/>
  </r>
  <r>
    <x v="0"/>
    <x v="198"/>
  </r>
  <r>
    <x v="0"/>
    <x v="199"/>
  </r>
  <r>
    <x v="0"/>
    <x v="200"/>
  </r>
  <r>
    <x v="0"/>
    <x v="201"/>
  </r>
  <r>
    <x v="0"/>
    <x v="202"/>
  </r>
  <r>
    <x v="0"/>
    <x v="203"/>
  </r>
  <r>
    <x v="0"/>
    <x v="204"/>
  </r>
  <r>
    <x v="0"/>
    <x v="205"/>
  </r>
  <r>
    <x v="0"/>
    <x v="206"/>
  </r>
  <r>
    <x v="0"/>
    <x v="207"/>
  </r>
  <r>
    <x v="0"/>
    <x v="208"/>
  </r>
  <r>
    <x v="0"/>
    <x v="209"/>
  </r>
  <r>
    <x v="0"/>
    <x v="210"/>
  </r>
  <r>
    <x v="0"/>
    <x v="211"/>
  </r>
  <r>
    <x v="0"/>
    <x v="212"/>
  </r>
  <r>
    <x v="0"/>
    <x v="213"/>
  </r>
  <r>
    <x v="0"/>
    <x v="214"/>
  </r>
  <r>
    <x v="0"/>
    <x v="215"/>
  </r>
  <r>
    <x v="0"/>
    <x v="216"/>
  </r>
  <r>
    <x v="0"/>
    <x v="217"/>
  </r>
  <r>
    <x v="0"/>
    <x v="218"/>
  </r>
  <r>
    <x v="0"/>
    <x v="219"/>
  </r>
  <r>
    <x v="0"/>
    <x v="220"/>
  </r>
  <r>
    <x v="0"/>
    <x v="221"/>
  </r>
  <r>
    <x v="0"/>
    <x v="222"/>
  </r>
  <r>
    <x v="0"/>
    <x v="223"/>
  </r>
  <r>
    <x v="0"/>
    <x v="224"/>
  </r>
  <r>
    <x v="0"/>
    <x v="225"/>
  </r>
  <r>
    <x v="0"/>
    <x v="226"/>
  </r>
  <r>
    <x v="0"/>
    <x v="227"/>
  </r>
  <r>
    <x v="0"/>
    <x v="228"/>
  </r>
  <r>
    <x v="0"/>
    <x v="229"/>
  </r>
  <r>
    <x v="0"/>
    <x v="230"/>
  </r>
  <r>
    <x v="0"/>
    <x v="231"/>
  </r>
  <r>
    <x v="0"/>
    <x v="232"/>
  </r>
  <r>
    <x v="0"/>
    <x v="233"/>
  </r>
  <r>
    <x v="0"/>
    <x v="234"/>
  </r>
  <r>
    <x v="0"/>
    <x v="235"/>
  </r>
  <r>
    <x v="0"/>
    <x v="236"/>
  </r>
  <r>
    <x v="0"/>
    <x v="237"/>
  </r>
  <r>
    <x v="0"/>
    <x v="238"/>
  </r>
  <r>
    <x v="0"/>
    <x v="239"/>
  </r>
  <r>
    <x v="0"/>
    <x v="240"/>
  </r>
  <r>
    <x v="0"/>
    <x v="241"/>
  </r>
  <r>
    <x v="0"/>
    <x v="242"/>
  </r>
  <r>
    <x v="0"/>
    <x v="243"/>
  </r>
  <r>
    <x v="0"/>
    <x v="244"/>
  </r>
  <r>
    <x v="0"/>
    <x v="245"/>
  </r>
  <r>
    <x v="0"/>
    <x v="246"/>
  </r>
  <r>
    <x v="0"/>
    <x v="247"/>
  </r>
  <r>
    <x v="0"/>
    <x v="248"/>
  </r>
  <r>
    <x v="0"/>
    <x v="249"/>
  </r>
  <r>
    <x v="0"/>
    <x v="250"/>
  </r>
  <r>
    <x v="0"/>
    <x v="251"/>
  </r>
  <r>
    <x v="0"/>
    <x v="252"/>
  </r>
  <r>
    <x v="0"/>
    <x v="253"/>
  </r>
  <r>
    <x v="0"/>
    <x v="254"/>
  </r>
  <r>
    <x v="0"/>
    <x v="255"/>
  </r>
  <r>
    <x v="0"/>
    <x v="256"/>
  </r>
  <r>
    <x v="0"/>
    <x v="257"/>
  </r>
  <r>
    <x v="0"/>
    <x v="258"/>
  </r>
  <r>
    <x v="0"/>
    <x v="259"/>
  </r>
  <r>
    <x v="0"/>
    <x v="260"/>
  </r>
  <r>
    <x v="0"/>
    <x v="261"/>
  </r>
  <r>
    <x v="0"/>
    <x v="262"/>
  </r>
  <r>
    <x v="0"/>
    <x v="263"/>
  </r>
  <r>
    <x v="0"/>
    <x v="264"/>
  </r>
  <r>
    <x v="0"/>
    <x v="265"/>
  </r>
  <r>
    <x v="0"/>
    <x v="266"/>
  </r>
  <r>
    <x v="0"/>
    <x v="267"/>
  </r>
  <r>
    <x v="0"/>
    <x v="268"/>
  </r>
  <r>
    <x v="0"/>
    <x v="269"/>
  </r>
  <r>
    <x v="0"/>
    <x v="270"/>
  </r>
  <r>
    <x v="0"/>
    <x v="271"/>
  </r>
  <r>
    <x v="0"/>
    <x v="272"/>
  </r>
  <r>
    <x v="0"/>
    <x v="273"/>
  </r>
  <r>
    <x v="0"/>
    <x v="274"/>
  </r>
  <r>
    <x v="0"/>
    <x v="275"/>
  </r>
  <r>
    <x v="0"/>
    <x v="276"/>
  </r>
  <r>
    <x v="0"/>
    <x v="277"/>
  </r>
  <r>
    <x v="0"/>
    <x v="278"/>
  </r>
  <r>
    <x v="0"/>
    <x v="279"/>
  </r>
  <r>
    <x v="0"/>
    <x v="280"/>
  </r>
  <r>
    <x v="0"/>
    <x v="281"/>
  </r>
  <r>
    <x v="0"/>
    <x v="282"/>
  </r>
  <r>
    <x v="0"/>
    <x v="283"/>
  </r>
  <r>
    <x v="0"/>
    <x v="284"/>
  </r>
  <r>
    <x v="0"/>
    <x v="285"/>
  </r>
  <r>
    <x v="0"/>
    <x v="286"/>
  </r>
  <r>
    <x v="0"/>
    <x v="287"/>
  </r>
  <r>
    <x v="0"/>
    <x v="288"/>
  </r>
  <r>
    <x v="0"/>
    <x v="289"/>
  </r>
  <r>
    <x v="0"/>
    <x v="290"/>
  </r>
  <r>
    <x v="0"/>
    <x v="291"/>
  </r>
  <r>
    <x v="0"/>
    <x v="292"/>
  </r>
  <r>
    <x v="0"/>
    <x v="293"/>
  </r>
  <r>
    <x v="0"/>
    <x v="294"/>
  </r>
  <r>
    <x v="0"/>
    <x v="295"/>
  </r>
  <r>
    <x v="0"/>
    <x v="296"/>
  </r>
  <r>
    <x v="0"/>
    <x v="297"/>
  </r>
  <r>
    <x v="0"/>
    <x v="298"/>
  </r>
  <r>
    <x v="0"/>
    <x v="299"/>
  </r>
  <r>
    <x v="0"/>
    <x v="300"/>
  </r>
  <r>
    <x v="0"/>
    <x v="301"/>
  </r>
  <r>
    <x v="0"/>
    <x v="302"/>
  </r>
  <r>
    <x v="0"/>
    <x v="303"/>
  </r>
  <r>
    <x v="0"/>
    <x v="304"/>
  </r>
  <r>
    <x v="0"/>
    <x v="305"/>
  </r>
  <r>
    <x v="0"/>
    <x v="306"/>
  </r>
  <r>
    <x v="0"/>
    <x v="307"/>
  </r>
  <r>
    <x v="0"/>
    <x v="308"/>
  </r>
  <r>
    <x v="0"/>
    <x v="309"/>
  </r>
  <r>
    <x v="0"/>
    <x v="310"/>
  </r>
  <r>
    <x v="0"/>
    <x v="311"/>
  </r>
  <r>
    <x v="0"/>
    <x v="312"/>
  </r>
  <r>
    <x v="0"/>
    <x v="313"/>
  </r>
  <r>
    <x v="0"/>
    <x v="314"/>
  </r>
  <r>
    <x v="0"/>
    <x v="315"/>
  </r>
  <r>
    <x v="0"/>
    <x v="316"/>
  </r>
  <r>
    <x v="0"/>
    <x v="317"/>
  </r>
  <r>
    <x v="0"/>
    <x v="318"/>
  </r>
  <r>
    <x v="0"/>
    <x v="319"/>
  </r>
  <r>
    <x v="0"/>
    <x v="320"/>
  </r>
  <r>
    <x v="0"/>
    <x v="321"/>
  </r>
  <r>
    <x v="0"/>
    <x v="322"/>
  </r>
  <r>
    <x v="0"/>
    <x v="323"/>
  </r>
  <r>
    <x v="0"/>
    <x v="324"/>
  </r>
  <r>
    <x v="0"/>
    <x v="325"/>
  </r>
  <r>
    <x v="0"/>
    <x v="326"/>
  </r>
  <r>
    <x v="0"/>
    <x v="327"/>
  </r>
  <r>
    <x v="0"/>
    <x v="328"/>
  </r>
  <r>
    <x v="0"/>
    <x v="329"/>
  </r>
  <r>
    <x v="0"/>
    <x v="330"/>
  </r>
  <r>
    <x v="0"/>
    <x v="331"/>
  </r>
  <r>
    <x v="0"/>
    <x v="332"/>
  </r>
  <r>
    <x v="0"/>
    <x v="333"/>
  </r>
  <r>
    <x v="0"/>
    <x v="334"/>
  </r>
  <r>
    <x v="0"/>
    <x v="335"/>
  </r>
  <r>
    <x v="0"/>
    <x v="336"/>
  </r>
  <r>
    <x v="0"/>
    <x v="337"/>
  </r>
  <r>
    <x v="0"/>
    <x v="338"/>
  </r>
  <r>
    <x v="0"/>
    <x v="339"/>
  </r>
  <r>
    <x v="0"/>
    <x v="340"/>
  </r>
  <r>
    <x v="0"/>
    <x v="341"/>
  </r>
  <r>
    <x v="0"/>
    <x v="342"/>
  </r>
  <r>
    <x v="0"/>
    <x v="343"/>
  </r>
  <r>
    <x v="0"/>
    <x v="344"/>
  </r>
  <r>
    <x v="0"/>
    <x v="345"/>
  </r>
  <r>
    <x v="0"/>
    <x v="346"/>
  </r>
  <r>
    <x v="0"/>
    <x v="347"/>
  </r>
  <r>
    <x v="0"/>
    <x v="348"/>
  </r>
  <r>
    <x v="0"/>
    <x v="349"/>
  </r>
  <r>
    <x v="0"/>
    <x v="350"/>
  </r>
  <r>
    <x v="0"/>
    <x v="351"/>
  </r>
  <r>
    <x v="0"/>
    <x v="352"/>
  </r>
  <r>
    <x v="0"/>
    <x v="353"/>
  </r>
  <r>
    <x v="0"/>
    <x v="354"/>
  </r>
  <r>
    <x v="0"/>
    <x v="355"/>
  </r>
  <r>
    <x v="0"/>
    <x v="356"/>
  </r>
  <r>
    <x v="0"/>
    <x v="357"/>
  </r>
  <r>
    <x v="0"/>
    <x v="358"/>
  </r>
  <r>
    <x v="0"/>
    <x v="359"/>
  </r>
  <r>
    <x v="0"/>
    <x v="360"/>
  </r>
  <r>
    <x v="0"/>
    <x v="361"/>
  </r>
  <r>
    <x v="0"/>
    <x v="362"/>
  </r>
  <r>
    <x v="0"/>
    <x v="363"/>
  </r>
  <r>
    <x v="0"/>
    <x v="364"/>
  </r>
  <r>
    <x v="0"/>
    <x v="365"/>
  </r>
  <r>
    <x v="0"/>
    <x v="366"/>
  </r>
  <r>
    <x v="0"/>
    <x v="367"/>
  </r>
  <r>
    <x v="0"/>
    <x v="368"/>
  </r>
  <r>
    <x v="0"/>
    <x v="369"/>
  </r>
  <r>
    <x v="0"/>
    <x v="370"/>
  </r>
  <r>
    <x v="0"/>
    <x v="371"/>
  </r>
  <r>
    <x v="0"/>
    <x v="372"/>
  </r>
  <r>
    <x v="0"/>
    <x v="373"/>
  </r>
  <r>
    <x v="0"/>
    <x v="374"/>
  </r>
  <r>
    <x v="0"/>
    <x v="375"/>
  </r>
  <r>
    <x v="0"/>
    <x v="376"/>
  </r>
  <r>
    <x v="0"/>
    <x v="377"/>
  </r>
  <r>
    <x v="0"/>
    <x v="378"/>
  </r>
  <r>
    <x v="0"/>
    <x v="379"/>
  </r>
  <r>
    <x v="0"/>
    <x v="380"/>
  </r>
  <r>
    <x v="0"/>
    <x v="381"/>
  </r>
  <r>
    <x v="0"/>
    <x v="382"/>
  </r>
  <r>
    <x v="0"/>
    <x v="383"/>
  </r>
  <r>
    <x v="0"/>
    <x v="384"/>
  </r>
  <r>
    <x v="0"/>
    <x v="385"/>
  </r>
  <r>
    <x v="0"/>
    <x v="386"/>
  </r>
  <r>
    <x v="0"/>
    <x v="387"/>
  </r>
  <r>
    <x v="0"/>
    <x v="388"/>
  </r>
  <r>
    <x v="0"/>
    <x v="389"/>
  </r>
  <r>
    <x v="0"/>
    <x v="390"/>
  </r>
  <r>
    <x v="0"/>
    <x v="391"/>
  </r>
  <r>
    <x v="0"/>
    <x v="392"/>
  </r>
  <r>
    <x v="0"/>
    <x v="393"/>
  </r>
  <r>
    <x v="0"/>
    <x v="394"/>
  </r>
  <r>
    <x v="0"/>
    <x v="395"/>
  </r>
  <r>
    <x v="0"/>
    <x v="396"/>
  </r>
  <r>
    <x v="0"/>
    <x v="397"/>
  </r>
  <r>
    <x v="0"/>
    <x v="398"/>
  </r>
  <r>
    <x v="0"/>
    <x v="399"/>
  </r>
  <r>
    <x v="0"/>
    <x v="400"/>
  </r>
  <r>
    <x v="0"/>
    <x v="401"/>
  </r>
  <r>
    <x v="0"/>
    <x v="402"/>
  </r>
  <r>
    <x v="0"/>
    <x v="403"/>
  </r>
  <r>
    <x v="0"/>
    <x v="404"/>
  </r>
  <r>
    <x v="0"/>
    <x v="405"/>
  </r>
  <r>
    <x v="0"/>
    <x v="406"/>
  </r>
  <r>
    <x v="0"/>
    <x v="407"/>
  </r>
  <r>
    <x v="0"/>
    <x v="408"/>
  </r>
  <r>
    <x v="0"/>
    <x v="409"/>
  </r>
  <r>
    <x v="0"/>
    <x v="410"/>
  </r>
  <r>
    <x v="0"/>
    <x v="411"/>
  </r>
  <r>
    <x v="0"/>
    <x v="412"/>
  </r>
  <r>
    <x v="0"/>
    <x v="413"/>
  </r>
  <r>
    <x v="0"/>
    <x v="414"/>
  </r>
  <r>
    <x v="0"/>
    <x v="415"/>
  </r>
  <r>
    <x v="0"/>
    <x v="416"/>
  </r>
  <r>
    <x v="0"/>
    <x v="417"/>
  </r>
  <r>
    <x v="0"/>
    <x v="418"/>
  </r>
  <r>
    <x v="0"/>
    <x v="419"/>
  </r>
  <r>
    <x v="0"/>
    <x v="420"/>
  </r>
  <r>
    <x v="0"/>
    <x v="421"/>
  </r>
  <r>
    <x v="0"/>
    <x v="422"/>
  </r>
  <r>
    <x v="0"/>
    <x v="423"/>
  </r>
  <r>
    <x v="0"/>
    <x v="424"/>
  </r>
  <r>
    <x v="0"/>
    <x v="425"/>
  </r>
  <r>
    <x v="0"/>
    <x v="426"/>
  </r>
  <r>
    <x v="0"/>
    <x v="427"/>
  </r>
  <r>
    <x v="0"/>
    <x v="428"/>
  </r>
  <r>
    <x v="0"/>
    <x v="429"/>
  </r>
  <r>
    <x v="0"/>
    <x v="430"/>
  </r>
  <r>
    <x v="0"/>
    <x v="431"/>
  </r>
  <r>
    <x v="0"/>
    <x v="432"/>
  </r>
  <r>
    <x v="0"/>
    <x v="433"/>
  </r>
  <r>
    <x v="0"/>
    <x v="434"/>
  </r>
  <r>
    <x v="0"/>
    <x v="435"/>
  </r>
  <r>
    <x v="0"/>
    <x v="436"/>
  </r>
  <r>
    <x v="0"/>
    <x v="437"/>
  </r>
  <r>
    <x v="0"/>
    <x v="438"/>
  </r>
  <r>
    <x v="0"/>
    <x v="439"/>
  </r>
  <r>
    <x v="0"/>
    <x v="440"/>
  </r>
  <r>
    <x v="0"/>
    <x v="441"/>
  </r>
  <r>
    <x v="0"/>
    <x v="442"/>
  </r>
  <r>
    <x v="0"/>
    <x v="443"/>
  </r>
  <r>
    <x v="0"/>
    <x v="444"/>
  </r>
  <r>
    <x v="0"/>
    <x v="445"/>
  </r>
  <r>
    <x v="0"/>
    <x v="446"/>
  </r>
  <r>
    <x v="0"/>
    <x v="447"/>
  </r>
  <r>
    <x v="0"/>
    <x v="448"/>
  </r>
  <r>
    <x v="0"/>
    <x v="449"/>
  </r>
  <r>
    <x v="0"/>
    <x v="450"/>
  </r>
  <r>
    <x v="0"/>
    <x v="451"/>
  </r>
  <r>
    <x v="0"/>
    <x v="452"/>
  </r>
  <r>
    <x v="0"/>
    <x v="453"/>
  </r>
  <r>
    <x v="0"/>
    <x v="454"/>
  </r>
  <r>
    <x v="0"/>
    <x v="455"/>
  </r>
  <r>
    <x v="0"/>
    <x v="456"/>
  </r>
  <r>
    <x v="0"/>
    <x v="457"/>
  </r>
  <r>
    <x v="0"/>
    <x v="458"/>
  </r>
  <r>
    <x v="0"/>
    <x v="459"/>
  </r>
  <r>
    <x v="0"/>
    <x v="460"/>
  </r>
  <r>
    <x v="0"/>
    <x v="461"/>
  </r>
  <r>
    <x v="0"/>
    <x v="462"/>
  </r>
  <r>
    <x v="0"/>
    <x v="463"/>
  </r>
  <r>
    <x v="0"/>
    <x v="464"/>
  </r>
  <r>
    <x v="0"/>
    <x v="465"/>
  </r>
  <r>
    <x v="0"/>
    <x v="466"/>
  </r>
  <r>
    <x v="0"/>
    <x v="467"/>
  </r>
  <r>
    <x v="0"/>
    <x v="468"/>
  </r>
  <r>
    <x v="0"/>
    <x v="469"/>
  </r>
  <r>
    <x v="0"/>
    <x v="470"/>
  </r>
  <r>
    <x v="0"/>
    <x v="471"/>
  </r>
  <r>
    <x v="0"/>
    <x v="472"/>
  </r>
  <r>
    <x v="0"/>
    <x v="473"/>
  </r>
  <r>
    <x v="0"/>
    <x v="474"/>
  </r>
  <r>
    <x v="0"/>
    <x v="475"/>
  </r>
  <r>
    <x v="0"/>
    <x v="476"/>
  </r>
  <r>
    <x v="0"/>
    <x v="477"/>
  </r>
  <r>
    <x v="0"/>
    <x v="478"/>
  </r>
  <r>
    <x v="0"/>
    <x v="479"/>
  </r>
  <r>
    <x v="0"/>
    <x v="480"/>
  </r>
  <r>
    <x v="0"/>
    <x v="481"/>
  </r>
  <r>
    <x v="0"/>
    <x v="482"/>
  </r>
  <r>
    <x v="0"/>
    <x v="483"/>
  </r>
  <r>
    <x v="0"/>
    <x v="484"/>
  </r>
  <r>
    <x v="0"/>
    <x v="485"/>
  </r>
  <r>
    <x v="0"/>
    <x v="486"/>
  </r>
  <r>
    <x v="0"/>
    <x v="487"/>
  </r>
  <r>
    <x v="0"/>
    <x v="488"/>
  </r>
  <r>
    <x v="0"/>
    <x v="489"/>
  </r>
  <r>
    <x v="0"/>
    <x v="490"/>
  </r>
  <r>
    <x v="0"/>
    <x v="491"/>
  </r>
  <r>
    <x v="0"/>
    <x v="492"/>
  </r>
  <r>
    <x v="0"/>
    <x v="493"/>
  </r>
  <r>
    <x v="0"/>
    <x v="494"/>
  </r>
  <r>
    <x v="0"/>
    <x v="495"/>
  </r>
  <r>
    <x v="0"/>
    <x v="496"/>
  </r>
  <r>
    <x v="0"/>
    <x v="497"/>
  </r>
  <r>
    <x v="0"/>
    <x v="498"/>
  </r>
  <r>
    <x v="0"/>
    <x v="499"/>
  </r>
  <r>
    <x v="0"/>
    <x v="500"/>
  </r>
  <r>
    <x v="0"/>
    <x v="501"/>
  </r>
  <r>
    <x v="0"/>
    <x v="502"/>
  </r>
  <r>
    <x v="0"/>
    <x v="503"/>
  </r>
  <r>
    <x v="0"/>
    <x v="504"/>
  </r>
  <r>
    <x v="0"/>
    <x v="505"/>
  </r>
  <r>
    <x v="0"/>
    <x v="506"/>
  </r>
  <r>
    <x v="0"/>
    <x v="507"/>
  </r>
  <r>
    <x v="0"/>
    <x v="508"/>
  </r>
  <r>
    <x v="0"/>
    <x v="509"/>
  </r>
  <r>
    <x v="0"/>
    <x v="510"/>
  </r>
  <r>
    <x v="0"/>
    <x v="511"/>
  </r>
  <r>
    <x v="0"/>
    <x v="512"/>
  </r>
  <r>
    <x v="0"/>
    <x v="513"/>
  </r>
  <r>
    <x v="0"/>
    <x v="514"/>
  </r>
  <r>
    <x v="0"/>
    <x v="515"/>
  </r>
  <r>
    <x v="0"/>
    <x v="516"/>
  </r>
  <r>
    <x v="0"/>
    <x v="517"/>
  </r>
  <r>
    <x v="0"/>
    <x v="518"/>
  </r>
  <r>
    <x v="0"/>
    <x v="519"/>
  </r>
  <r>
    <x v="0"/>
    <x v="520"/>
  </r>
  <r>
    <x v="0"/>
    <x v="521"/>
  </r>
  <r>
    <x v="0"/>
    <x v="522"/>
  </r>
  <r>
    <x v="0"/>
    <x v="523"/>
  </r>
  <r>
    <x v="0"/>
    <x v="524"/>
  </r>
  <r>
    <x v="0"/>
    <x v="525"/>
  </r>
  <r>
    <x v="0"/>
    <x v="526"/>
  </r>
  <r>
    <x v="0"/>
    <x v="527"/>
  </r>
  <r>
    <x v="0"/>
    <x v="528"/>
  </r>
  <r>
    <x v="0"/>
    <x v="529"/>
  </r>
  <r>
    <x v="0"/>
    <x v="530"/>
  </r>
  <r>
    <x v="0"/>
    <x v="531"/>
  </r>
  <r>
    <x v="0"/>
    <x v="532"/>
  </r>
  <r>
    <x v="0"/>
    <x v="533"/>
  </r>
  <r>
    <x v="0"/>
    <x v="534"/>
  </r>
  <r>
    <x v="0"/>
    <x v="535"/>
  </r>
  <r>
    <x v="0"/>
    <x v="536"/>
  </r>
  <r>
    <x v="0"/>
    <x v="537"/>
  </r>
  <r>
    <x v="0"/>
    <x v="538"/>
  </r>
  <r>
    <x v="0"/>
    <x v="539"/>
  </r>
  <r>
    <x v="0"/>
    <x v="540"/>
  </r>
  <r>
    <x v="0"/>
    <x v="541"/>
  </r>
  <r>
    <x v="0"/>
    <x v="542"/>
  </r>
  <r>
    <x v="0"/>
    <x v="543"/>
  </r>
  <r>
    <x v="0"/>
    <x v="544"/>
  </r>
  <r>
    <x v="0"/>
    <x v="545"/>
  </r>
  <r>
    <x v="0"/>
    <x v="546"/>
  </r>
  <r>
    <x v="0"/>
    <x v="547"/>
  </r>
  <r>
    <x v="0"/>
    <x v="548"/>
  </r>
  <r>
    <x v="0"/>
    <x v="549"/>
  </r>
  <r>
    <x v="0"/>
    <x v="550"/>
  </r>
  <r>
    <x v="0"/>
    <x v="551"/>
  </r>
  <r>
    <x v="0"/>
    <x v="552"/>
  </r>
  <r>
    <x v="0"/>
    <x v="553"/>
  </r>
  <r>
    <x v="0"/>
    <x v="554"/>
  </r>
  <r>
    <x v="0"/>
    <x v="555"/>
  </r>
  <r>
    <x v="0"/>
    <x v="556"/>
  </r>
  <r>
    <x v="0"/>
    <x v="557"/>
  </r>
  <r>
    <x v="0"/>
    <x v="558"/>
  </r>
  <r>
    <x v="0"/>
    <x v="559"/>
  </r>
  <r>
    <x v="0"/>
    <x v="560"/>
  </r>
  <r>
    <x v="0"/>
    <x v="561"/>
  </r>
  <r>
    <x v="0"/>
    <x v="562"/>
  </r>
  <r>
    <x v="0"/>
    <x v="563"/>
  </r>
  <r>
    <x v="0"/>
    <x v="564"/>
  </r>
  <r>
    <x v="0"/>
    <x v="565"/>
  </r>
  <r>
    <x v="0"/>
    <x v="566"/>
  </r>
  <r>
    <x v="0"/>
    <x v="567"/>
  </r>
  <r>
    <x v="0"/>
    <x v="568"/>
  </r>
  <r>
    <x v="0"/>
    <x v="569"/>
  </r>
  <r>
    <x v="0"/>
    <x v="570"/>
  </r>
  <r>
    <x v="0"/>
    <x v="571"/>
  </r>
  <r>
    <x v="0"/>
    <x v="572"/>
  </r>
  <r>
    <x v="0"/>
    <x v="573"/>
  </r>
  <r>
    <x v="0"/>
    <x v="574"/>
  </r>
  <r>
    <x v="0"/>
    <x v="575"/>
  </r>
  <r>
    <x v="0"/>
    <x v="576"/>
  </r>
  <r>
    <x v="0"/>
    <x v="577"/>
  </r>
  <r>
    <x v="0"/>
    <x v="578"/>
  </r>
  <r>
    <x v="0"/>
    <x v="579"/>
  </r>
  <r>
    <x v="0"/>
    <x v="580"/>
  </r>
  <r>
    <x v="0"/>
    <x v="581"/>
  </r>
  <r>
    <x v="0"/>
    <x v="582"/>
  </r>
  <r>
    <x v="0"/>
    <x v="583"/>
  </r>
  <r>
    <x v="0"/>
    <x v="584"/>
  </r>
  <r>
    <x v="0"/>
    <x v="585"/>
  </r>
  <r>
    <x v="0"/>
    <x v="586"/>
  </r>
  <r>
    <x v="0"/>
    <x v="587"/>
  </r>
  <r>
    <x v="0"/>
    <x v="588"/>
  </r>
  <r>
    <x v="0"/>
    <x v="589"/>
  </r>
  <r>
    <x v="0"/>
    <x v="590"/>
  </r>
  <r>
    <x v="0"/>
    <x v="591"/>
  </r>
  <r>
    <x v="0"/>
    <x v="592"/>
  </r>
  <r>
    <x v="0"/>
    <x v="593"/>
  </r>
  <r>
    <x v="0"/>
    <x v="594"/>
  </r>
  <r>
    <x v="1"/>
    <x v="197"/>
  </r>
  <r>
    <x v="1"/>
    <x v="595"/>
  </r>
  <r>
    <x v="1"/>
    <x v="472"/>
  </r>
  <r>
    <x v="1"/>
    <x v="596"/>
  </r>
  <r>
    <x v="1"/>
    <x v="10"/>
  </r>
  <r>
    <x v="1"/>
    <x v="597"/>
  </r>
  <r>
    <x v="1"/>
    <x v="50"/>
  </r>
  <r>
    <x v="1"/>
    <x v="196"/>
  </r>
  <r>
    <x v="1"/>
    <x v="594"/>
  </r>
  <r>
    <x v="1"/>
    <x v="386"/>
  </r>
  <r>
    <x v="1"/>
    <x v="96"/>
  </r>
  <r>
    <x v="1"/>
    <x v="13"/>
  </r>
  <r>
    <x v="1"/>
    <x v="598"/>
  </r>
  <r>
    <x v="1"/>
    <x v="599"/>
  </r>
  <r>
    <x v="1"/>
    <x v="300"/>
  </r>
  <r>
    <x v="1"/>
    <x v="600"/>
  </r>
  <r>
    <x v="1"/>
    <x v="179"/>
  </r>
  <r>
    <x v="1"/>
    <x v="134"/>
  </r>
  <r>
    <x v="1"/>
    <x v="181"/>
  </r>
  <r>
    <x v="1"/>
    <x v="249"/>
  </r>
  <r>
    <x v="1"/>
    <x v="601"/>
  </r>
  <r>
    <x v="1"/>
    <x v="551"/>
  </r>
  <r>
    <x v="1"/>
    <x v="9"/>
  </r>
  <r>
    <x v="1"/>
    <x v="573"/>
  </r>
  <r>
    <x v="1"/>
    <x v="343"/>
  </r>
  <r>
    <x v="1"/>
    <x v="355"/>
  </r>
  <r>
    <x v="1"/>
    <x v="309"/>
  </r>
  <r>
    <x v="1"/>
    <x v="366"/>
  </r>
  <r>
    <x v="1"/>
    <x v="158"/>
  </r>
  <r>
    <x v="1"/>
    <x v="602"/>
  </r>
  <r>
    <x v="1"/>
    <x v="484"/>
  </r>
  <r>
    <x v="1"/>
    <x v="251"/>
  </r>
  <r>
    <x v="1"/>
    <x v="203"/>
  </r>
  <r>
    <x v="1"/>
    <x v="325"/>
  </r>
  <r>
    <x v="1"/>
    <x v="603"/>
  </r>
  <r>
    <x v="1"/>
    <x v="604"/>
  </r>
  <r>
    <x v="1"/>
    <x v="105"/>
  </r>
  <r>
    <x v="1"/>
    <x v="384"/>
  </r>
  <r>
    <x v="1"/>
    <x v="248"/>
  </r>
  <r>
    <x v="1"/>
    <x v="279"/>
  </r>
  <r>
    <x v="1"/>
    <x v="410"/>
  </r>
  <r>
    <x v="1"/>
    <x v="605"/>
  </r>
  <r>
    <x v="1"/>
    <x v="453"/>
  </r>
  <r>
    <x v="1"/>
    <x v="555"/>
  </r>
  <r>
    <x v="1"/>
    <x v="207"/>
  </r>
  <r>
    <x v="1"/>
    <x v="132"/>
  </r>
  <r>
    <x v="1"/>
    <x v="176"/>
  </r>
  <r>
    <x v="1"/>
    <x v="569"/>
  </r>
  <r>
    <x v="1"/>
    <x v="122"/>
  </r>
  <r>
    <x v="1"/>
    <x v="518"/>
  </r>
  <r>
    <x v="1"/>
    <x v="606"/>
  </r>
  <r>
    <x v="1"/>
    <x v="272"/>
  </r>
  <r>
    <x v="1"/>
    <x v="75"/>
  </r>
  <r>
    <x v="1"/>
    <x v="364"/>
  </r>
  <r>
    <x v="1"/>
    <x v="517"/>
  </r>
  <r>
    <x v="1"/>
    <x v="577"/>
  </r>
  <r>
    <x v="1"/>
    <x v="607"/>
  </r>
  <r>
    <x v="1"/>
    <x v="567"/>
  </r>
  <r>
    <x v="1"/>
    <x v="478"/>
  </r>
  <r>
    <x v="1"/>
    <x v="442"/>
  </r>
  <r>
    <x v="1"/>
    <x v="608"/>
  </r>
  <r>
    <x v="1"/>
    <x v="329"/>
  </r>
  <r>
    <x v="1"/>
    <x v="43"/>
  </r>
  <r>
    <x v="1"/>
    <x v="526"/>
  </r>
  <r>
    <x v="1"/>
    <x v="218"/>
  </r>
  <r>
    <x v="1"/>
    <x v="71"/>
  </r>
  <r>
    <x v="1"/>
    <x v="609"/>
  </r>
  <r>
    <x v="1"/>
    <x v="610"/>
  </r>
  <r>
    <x v="1"/>
    <x v="205"/>
  </r>
  <r>
    <x v="1"/>
    <x v="321"/>
  </r>
  <r>
    <x v="1"/>
    <x v="582"/>
  </r>
  <r>
    <x v="1"/>
    <x v="549"/>
  </r>
  <r>
    <x v="1"/>
    <x v="611"/>
  </r>
  <r>
    <x v="1"/>
    <x v="30"/>
  </r>
  <r>
    <x v="1"/>
    <x v="612"/>
  </r>
  <r>
    <x v="1"/>
    <x v="389"/>
  </r>
  <r>
    <x v="1"/>
    <x v="315"/>
  </r>
  <r>
    <x v="1"/>
    <x v="306"/>
  </r>
  <r>
    <x v="1"/>
    <x v="613"/>
  </r>
  <r>
    <x v="1"/>
    <x v="278"/>
  </r>
  <r>
    <x v="1"/>
    <x v="452"/>
  </r>
  <r>
    <x v="1"/>
    <x v="270"/>
  </r>
  <r>
    <x v="1"/>
    <x v="614"/>
  </r>
  <r>
    <x v="1"/>
    <x v="18"/>
  </r>
  <r>
    <x v="1"/>
    <x v="127"/>
  </r>
  <r>
    <x v="1"/>
    <x v="615"/>
  </r>
  <r>
    <x v="1"/>
    <x v="438"/>
  </r>
  <r>
    <x v="1"/>
    <x v="387"/>
  </r>
  <r>
    <x v="1"/>
    <x v="155"/>
  </r>
  <r>
    <x v="1"/>
    <x v="287"/>
  </r>
  <r>
    <x v="1"/>
    <x v="170"/>
  </r>
  <r>
    <x v="1"/>
    <x v="616"/>
  </r>
  <r>
    <x v="1"/>
    <x v="617"/>
  </r>
  <r>
    <x v="1"/>
    <x v="407"/>
  </r>
  <r>
    <x v="1"/>
    <x v="102"/>
  </r>
  <r>
    <x v="1"/>
    <x v="412"/>
  </r>
  <r>
    <x v="1"/>
    <x v="535"/>
  </r>
  <r>
    <x v="1"/>
    <x v="618"/>
  </r>
  <r>
    <x v="1"/>
    <x v="470"/>
  </r>
  <r>
    <x v="1"/>
    <x v="328"/>
  </r>
  <r>
    <x v="1"/>
    <x v="284"/>
  </r>
  <r>
    <x v="1"/>
    <x v="411"/>
  </r>
  <r>
    <x v="1"/>
    <x v="41"/>
  </r>
  <r>
    <x v="1"/>
    <x v="619"/>
  </r>
  <r>
    <x v="1"/>
    <x v="620"/>
  </r>
  <r>
    <x v="1"/>
    <x v="519"/>
  </r>
  <r>
    <x v="1"/>
    <x v="240"/>
  </r>
  <r>
    <x v="1"/>
    <x v="621"/>
  </r>
  <r>
    <x v="1"/>
    <x v="622"/>
  </r>
  <r>
    <x v="1"/>
    <x v="131"/>
  </r>
  <r>
    <x v="1"/>
    <x v="514"/>
  </r>
  <r>
    <x v="1"/>
    <x v="623"/>
  </r>
  <r>
    <x v="1"/>
    <x v="587"/>
  </r>
  <r>
    <x v="1"/>
    <x v="427"/>
  </r>
  <r>
    <x v="1"/>
    <x v="320"/>
  </r>
  <r>
    <x v="1"/>
    <x v="244"/>
  </r>
  <r>
    <x v="1"/>
    <x v="450"/>
  </r>
  <r>
    <x v="1"/>
    <x v="285"/>
  </r>
  <r>
    <x v="1"/>
    <x v="624"/>
  </r>
  <r>
    <x v="1"/>
    <x v="552"/>
  </r>
  <r>
    <x v="1"/>
    <x v="625"/>
  </r>
  <r>
    <x v="1"/>
    <x v="344"/>
  </r>
  <r>
    <x v="1"/>
    <x v="227"/>
  </r>
  <r>
    <x v="1"/>
    <x v="436"/>
  </r>
  <r>
    <x v="1"/>
    <x v="20"/>
  </r>
  <r>
    <x v="1"/>
    <x v="513"/>
  </r>
  <r>
    <x v="1"/>
    <x v="74"/>
  </r>
  <r>
    <x v="1"/>
    <x v="209"/>
  </r>
  <r>
    <x v="1"/>
    <x v="421"/>
  </r>
  <r>
    <x v="1"/>
    <x v="445"/>
  </r>
  <r>
    <x v="1"/>
    <x v="77"/>
  </r>
  <r>
    <x v="1"/>
    <x v="83"/>
  </r>
  <r>
    <x v="1"/>
    <x v="626"/>
  </r>
  <r>
    <x v="1"/>
    <x v="108"/>
  </r>
  <r>
    <x v="1"/>
    <x v="290"/>
  </r>
  <r>
    <x v="1"/>
    <x v="627"/>
  </r>
  <r>
    <x v="1"/>
    <x v="568"/>
  </r>
  <r>
    <x v="1"/>
    <x v="628"/>
  </r>
  <r>
    <x v="1"/>
    <x v="115"/>
  </r>
  <r>
    <x v="1"/>
    <x v="480"/>
  </r>
  <r>
    <x v="1"/>
    <x v="243"/>
  </r>
  <r>
    <x v="1"/>
    <x v="27"/>
  </r>
  <r>
    <x v="1"/>
    <x v="259"/>
  </r>
  <r>
    <x v="1"/>
    <x v="426"/>
  </r>
  <r>
    <x v="1"/>
    <x v="294"/>
  </r>
  <r>
    <x v="1"/>
    <x v="184"/>
  </r>
  <r>
    <x v="1"/>
    <x v="365"/>
  </r>
  <r>
    <x v="1"/>
    <x v="144"/>
  </r>
  <r>
    <x v="1"/>
    <x v="260"/>
  </r>
  <r>
    <x v="1"/>
    <x v="466"/>
  </r>
  <r>
    <x v="1"/>
    <x v="441"/>
  </r>
  <r>
    <x v="1"/>
    <x v="469"/>
  </r>
  <r>
    <x v="1"/>
    <x v="145"/>
  </r>
  <r>
    <x v="1"/>
    <x v="378"/>
  </r>
  <r>
    <x v="1"/>
    <x v="539"/>
  </r>
  <r>
    <x v="1"/>
    <x v="629"/>
  </r>
  <r>
    <x v="1"/>
    <x v="456"/>
  </r>
  <r>
    <x v="1"/>
    <x v="630"/>
  </r>
  <r>
    <x v="1"/>
    <x v="631"/>
  </r>
  <r>
    <x v="1"/>
    <x v="331"/>
  </r>
  <r>
    <x v="1"/>
    <x v="632"/>
  </r>
  <r>
    <x v="1"/>
    <x v="433"/>
  </r>
  <r>
    <x v="1"/>
    <x v="558"/>
  </r>
  <r>
    <x v="1"/>
    <x v="633"/>
  </r>
  <r>
    <x v="1"/>
    <x v="161"/>
  </r>
  <r>
    <x v="1"/>
    <x v="396"/>
  </r>
  <r>
    <x v="1"/>
    <x v="417"/>
  </r>
  <r>
    <x v="1"/>
    <x v="172"/>
  </r>
  <r>
    <x v="1"/>
    <x v="491"/>
  </r>
  <r>
    <x v="1"/>
    <x v="208"/>
  </r>
  <r>
    <x v="1"/>
    <x v="401"/>
  </r>
  <r>
    <x v="1"/>
    <x v="0"/>
  </r>
  <r>
    <x v="1"/>
    <x v="439"/>
  </r>
  <r>
    <x v="1"/>
    <x v="334"/>
  </r>
  <r>
    <x v="1"/>
    <x v="354"/>
  </r>
  <r>
    <x v="1"/>
    <x v="180"/>
  </r>
  <r>
    <x v="1"/>
    <x v="634"/>
  </r>
  <r>
    <x v="1"/>
    <x v="190"/>
  </r>
  <r>
    <x v="1"/>
    <x v="414"/>
  </r>
  <r>
    <x v="1"/>
    <x v="635"/>
  </r>
  <r>
    <x v="1"/>
    <x v="636"/>
  </r>
  <r>
    <x v="1"/>
    <x v="86"/>
  </r>
  <r>
    <x v="1"/>
    <x v="35"/>
  </r>
  <r>
    <x v="1"/>
    <x v="65"/>
  </r>
  <r>
    <x v="1"/>
    <x v="637"/>
  </r>
  <r>
    <x v="1"/>
    <x v="264"/>
  </r>
  <r>
    <x v="1"/>
    <x v="52"/>
  </r>
  <r>
    <x v="1"/>
    <x v="217"/>
  </r>
  <r>
    <x v="1"/>
    <x v="529"/>
  </r>
  <r>
    <x v="1"/>
    <x v="277"/>
  </r>
  <r>
    <x v="1"/>
    <x v="26"/>
  </r>
  <r>
    <x v="1"/>
    <x v="152"/>
  </r>
  <r>
    <x v="1"/>
    <x v="157"/>
  </r>
  <r>
    <x v="1"/>
    <x v="638"/>
  </r>
  <r>
    <x v="1"/>
    <x v="403"/>
  </r>
  <r>
    <x v="1"/>
    <x v="639"/>
  </r>
  <r>
    <x v="1"/>
    <x v="487"/>
  </r>
  <r>
    <x v="1"/>
    <x v="479"/>
  </r>
  <r>
    <x v="1"/>
    <x v="640"/>
  </r>
  <r>
    <x v="1"/>
    <x v="149"/>
  </r>
  <r>
    <x v="1"/>
    <x v="641"/>
  </r>
  <r>
    <x v="1"/>
    <x v="464"/>
  </r>
  <r>
    <x v="1"/>
    <x v="174"/>
  </r>
  <r>
    <x v="1"/>
    <x v="123"/>
  </r>
  <r>
    <x v="1"/>
    <x v="642"/>
  </r>
  <r>
    <x v="1"/>
    <x v="643"/>
  </r>
  <r>
    <x v="1"/>
    <x v="393"/>
  </r>
  <r>
    <x v="1"/>
    <x v="392"/>
  </r>
  <r>
    <x v="1"/>
    <x v="314"/>
  </r>
  <r>
    <x v="1"/>
    <x v="262"/>
  </r>
  <r>
    <x v="1"/>
    <x v="297"/>
  </r>
  <r>
    <x v="1"/>
    <x v="106"/>
  </r>
  <r>
    <x v="1"/>
    <x v="374"/>
  </r>
  <r>
    <x v="1"/>
    <x v="644"/>
  </r>
  <r>
    <x v="1"/>
    <x v="229"/>
  </r>
  <r>
    <x v="1"/>
    <x v="151"/>
  </r>
  <r>
    <x v="1"/>
    <x v="459"/>
  </r>
  <r>
    <x v="1"/>
    <x v="128"/>
  </r>
  <r>
    <x v="1"/>
    <x v="402"/>
  </r>
  <r>
    <x v="1"/>
    <x v="265"/>
  </r>
  <r>
    <x v="1"/>
    <x v="8"/>
  </r>
  <r>
    <x v="1"/>
    <x v="311"/>
  </r>
  <r>
    <x v="1"/>
    <x v="418"/>
  </r>
  <r>
    <x v="1"/>
    <x v="400"/>
  </r>
  <r>
    <x v="1"/>
    <x v="185"/>
  </r>
  <r>
    <x v="1"/>
    <x v="94"/>
  </r>
  <r>
    <x v="1"/>
    <x v="39"/>
  </r>
  <r>
    <x v="1"/>
    <x v="6"/>
  </r>
  <r>
    <x v="1"/>
    <x v="645"/>
  </r>
  <r>
    <x v="1"/>
    <x v="70"/>
  </r>
  <r>
    <x v="1"/>
    <x v="563"/>
  </r>
  <r>
    <x v="1"/>
    <x v="22"/>
  </r>
  <r>
    <x v="1"/>
    <x v="255"/>
  </r>
  <r>
    <x v="1"/>
    <x v="646"/>
  </r>
  <r>
    <x v="1"/>
    <x v="282"/>
  </r>
  <r>
    <x v="1"/>
    <x v="335"/>
  </r>
  <r>
    <x v="1"/>
    <x v="379"/>
  </r>
  <r>
    <x v="1"/>
    <x v="570"/>
  </r>
  <r>
    <x v="1"/>
    <x v="647"/>
  </r>
  <r>
    <x v="1"/>
    <x v="648"/>
  </r>
  <r>
    <x v="1"/>
    <x v="153"/>
  </r>
  <r>
    <x v="1"/>
    <x v="90"/>
  </r>
  <r>
    <x v="1"/>
    <x v="51"/>
  </r>
  <r>
    <x v="1"/>
    <x v="649"/>
  </r>
  <r>
    <x v="1"/>
    <x v="650"/>
  </r>
  <r>
    <x v="1"/>
    <x v="362"/>
  </r>
  <r>
    <x v="1"/>
    <x v="124"/>
  </r>
  <r>
    <x v="1"/>
    <x v="63"/>
  </r>
  <r>
    <x v="1"/>
    <x v="651"/>
  </r>
  <r>
    <x v="1"/>
    <x v="492"/>
  </r>
  <r>
    <x v="1"/>
    <x v="652"/>
  </r>
  <r>
    <x v="1"/>
    <x v="653"/>
  </r>
  <r>
    <x v="1"/>
    <x v="654"/>
  </r>
  <r>
    <x v="1"/>
    <x v="198"/>
  </r>
  <r>
    <x v="1"/>
    <x v="585"/>
  </r>
  <r>
    <x v="1"/>
    <x v="408"/>
  </r>
  <r>
    <x v="1"/>
    <x v="120"/>
  </r>
  <r>
    <x v="1"/>
    <x v="655"/>
  </r>
  <r>
    <x v="1"/>
    <x v="12"/>
  </r>
  <r>
    <x v="1"/>
    <x v="458"/>
  </r>
  <r>
    <x v="1"/>
    <x v="656"/>
  </r>
  <r>
    <x v="1"/>
    <x v="224"/>
  </r>
  <r>
    <x v="1"/>
    <x v="657"/>
  </r>
  <r>
    <x v="1"/>
    <x v="381"/>
  </r>
  <r>
    <x v="1"/>
    <x v="302"/>
  </r>
  <r>
    <x v="1"/>
    <x v="658"/>
  </r>
  <r>
    <x v="1"/>
    <x v="525"/>
  </r>
  <r>
    <x v="1"/>
    <x v="482"/>
  </r>
  <r>
    <x v="1"/>
    <x v="271"/>
  </r>
  <r>
    <x v="1"/>
    <x v="3"/>
  </r>
  <r>
    <x v="1"/>
    <x v="164"/>
  </r>
  <r>
    <x v="1"/>
    <x v="659"/>
  </r>
  <r>
    <x v="1"/>
    <x v="100"/>
  </r>
  <r>
    <x v="1"/>
    <x v="348"/>
  </r>
  <r>
    <x v="1"/>
    <x v="564"/>
  </r>
  <r>
    <x v="1"/>
    <x v="5"/>
  </r>
  <r>
    <x v="1"/>
    <x v="307"/>
  </r>
  <r>
    <x v="1"/>
    <x v="367"/>
  </r>
  <r>
    <x v="1"/>
    <x v="660"/>
  </r>
  <r>
    <x v="1"/>
    <x v="288"/>
  </r>
  <r>
    <x v="1"/>
    <x v="318"/>
  </r>
  <r>
    <x v="1"/>
    <x v="53"/>
  </r>
  <r>
    <x v="1"/>
    <x v="661"/>
  </r>
  <r>
    <x v="1"/>
    <x v="247"/>
  </r>
  <r>
    <x v="1"/>
    <x v="349"/>
  </r>
  <r>
    <x v="1"/>
    <x v="211"/>
  </r>
  <r>
    <x v="1"/>
    <x v="662"/>
  </r>
  <r>
    <x v="1"/>
    <x v="524"/>
  </r>
  <r>
    <x v="1"/>
    <x v="360"/>
  </r>
  <r>
    <x v="1"/>
    <x v="114"/>
  </r>
  <r>
    <x v="1"/>
    <x v="236"/>
  </r>
  <r>
    <x v="1"/>
    <x v="147"/>
  </r>
  <r>
    <x v="1"/>
    <x v="82"/>
  </r>
  <r>
    <x v="1"/>
    <x v="663"/>
  </r>
  <r>
    <x v="1"/>
    <x v="664"/>
  </r>
  <r>
    <x v="1"/>
    <x v="486"/>
  </r>
  <r>
    <x v="1"/>
    <x v="576"/>
  </r>
  <r>
    <x v="1"/>
    <x v="425"/>
  </r>
  <r>
    <x v="1"/>
    <x v="665"/>
  </r>
  <r>
    <x v="1"/>
    <x v="363"/>
  </r>
  <r>
    <x v="1"/>
    <x v="138"/>
  </r>
  <r>
    <x v="1"/>
    <x v="666"/>
  </r>
  <r>
    <x v="1"/>
    <x v="406"/>
  </r>
  <r>
    <x v="1"/>
    <x v="542"/>
  </r>
  <r>
    <x v="1"/>
    <x v="550"/>
  </r>
  <r>
    <x v="1"/>
    <x v="148"/>
  </r>
  <r>
    <x v="1"/>
    <x v="281"/>
  </r>
  <r>
    <x v="1"/>
    <x v="584"/>
  </r>
  <r>
    <x v="1"/>
    <x v="59"/>
  </r>
  <r>
    <x v="1"/>
    <x v="477"/>
  </r>
  <r>
    <x v="1"/>
    <x v="556"/>
  </r>
  <r>
    <x v="1"/>
    <x v="667"/>
  </r>
  <r>
    <x v="1"/>
    <x v="11"/>
  </r>
  <r>
    <x v="1"/>
    <x v="37"/>
  </r>
  <r>
    <x v="1"/>
    <x v="588"/>
  </r>
  <r>
    <x v="1"/>
    <x v="668"/>
  </r>
  <r>
    <x v="1"/>
    <x v="385"/>
  </r>
  <r>
    <x v="1"/>
    <x v="137"/>
  </r>
  <r>
    <x v="1"/>
    <x v="669"/>
  </r>
  <r>
    <x v="1"/>
    <x v="670"/>
  </r>
  <r>
    <x v="1"/>
    <x v="7"/>
  </r>
  <r>
    <x v="1"/>
    <x v="301"/>
  </r>
  <r>
    <x v="1"/>
    <x v="237"/>
  </r>
  <r>
    <x v="1"/>
    <x v="289"/>
  </r>
  <r>
    <x v="1"/>
    <x v="446"/>
  </r>
  <r>
    <x v="1"/>
    <x v="273"/>
  </r>
  <r>
    <x v="1"/>
    <x v="454"/>
  </r>
  <r>
    <x v="1"/>
    <x v="38"/>
  </r>
  <r>
    <x v="1"/>
    <x v="369"/>
  </r>
  <r>
    <x v="1"/>
    <x v="292"/>
  </r>
  <r>
    <x v="1"/>
    <x v="356"/>
  </r>
  <r>
    <x v="1"/>
    <x v="444"/>
  </r>
  <r>
    <x v="1"/>
    <x v="571"/>
  </r>
  <r>
    <x v="1"/>
    <x v="142"/>
  </r>
  <r>
    <x v="1"/>
    <x v="261"/>
  </r>
  <r>
    <x v="1"/>
    <x v="671"/>
  </r>
  <r>
    <x v="1"/>
    <x v="536"/>
  </r>
  <r>
    <x v="1"/>
    <x v="468"/>
  </r>
  <r>
    <x v="1"/>
    <x v="672"/>
  </r>
  <r>
    <x v="1"/>
    <x v="232"/>
  </r>
  <r>
    <x v="1"/>
    <x v="673"/>
  </r>
  <r>
    <x v="1"/>
    <x v="674"/>
  </r>
  <r>
    <x v="1"/>
    <x v="171"/>
  </r>
  <r>
    <x v="1"/>
    <x v="201"/>
  </r>
  <r>
    <x v="1"/>
    <x v="141"/>
  </r>
  <r>
    <x v="1"/>
    <x v="57"/>
  </r>
  <r>
    <x v="1"/>
    <x v="488"/>
  </r>
  <r>
    <x v="1"/>
    <x v="494"/>
  </r>
  <r>
    <x v="1"/>
    <x v="220"/>
  </r>
  <r>
    <x v="1"/>
    <x v="675"/>
  </r>
  <r>
    <x v="1"/>
    <x v="565"/>
  </r>
  <r>
    <x v="1"/>
    <x v="28"/>
  </r>
  <r>
    <x v="1"/>
    <x v="394"/>
  </r>
  <r>
    <x v="1"/>
    <x v="676"/>
  </r>
  <r>
    <x v="1"/>
    <x v="238"/>
  </r>
  <r>
    <x v="1"/>
    <x v="522"/>
  </r>
  <r>
    <x v="1"/>
    <x v="677"/>
  </r>
  <r>
    <x v="1"/>
    <x v="678"/>
  </r>
  <r>
    <x v="1"/>
    <x v="327"/>
  </r>
  <r>
    <x v="1"/>
    <x v="88"/>
  </r>
  <r>
    <x v="1"/>
    <x v="679"/>
  </r>
  <r>
    <x v="1"/>
    <x v="680"/>
  </r>
  <r>
    <x v="1"/>
    <x v="210"/>
  </r>
  <r>
    <x v="1"/>
    <x v="681"/>
  </r>
  <r>
    <x v="1"/>
    <x v="92"/>
  </r>
  <r>
    <x v="1"/>
    <x v="682"/>
  </r>
  <r>
    <x v="1"/>
    <x v="483"/>
  </r>
  <r>
    <x v="1"/>
    <x v="371"/>
  </r>
  <r>
    <x v="1"/>
    <x v="413"/>
  </r>
  <r>
    <x v="1"/>
    <x v="177"/>
  </r>
  <r>
    <x v="1"/>
    <x v="511"/>
  </r>
  <r>
    <x v="1"/>
    <x v="440"/>
  </r>
  <r>
    <x v="1"/>
    <x v="520"/>
  </r>
  <r>
    <x v="1"/>
    <x v="110"/>
  </r>
  <r>
    <x v="1"/>
    <x v="326"/>
  </r>
  <r>
    <x v="1"/>
    <x v="316"/>
  </r>
  <r>
    <x v="1"/>
    <x v="683"/>
  </r>
  <r>
    <x v="1"/>
    <x v="581"/>
  </r>
  <r>
    <x v="1"/>
    <x v="165"/>
  </r>
  <r>
    <x v="1"/>
    <x v="684"/>
  </r>
  <r>
    <x v="1"/>
    <x v="538"/>
  </r>
  <r>
    <x v="1"/>
    <x v="14"/>
  </r>
  <r>
    <x v="1"/>
    <x v="340"/>
  </r>
  <r>
    <x v="1"/>
    <x v="382"/>
  </r>
  <r>
    <x v="1"/>
    <x v="451"/>
  </r>
  <r>
    <x v="1"/>
    <x v="685"/>
  </r>
  <r>
    <x v="1"/>
    <x v="69"/>
  </r>
  <r>
    <x v="1"/>
    <x v="150"/>
  </r>
  <r>
    <x v="1"/>
    <x v="686"/>
  </r>
  <r>
    <x v="1"/>
    <x v="592"/>
  </r>
  <r>
    <x v="1"/>
    <x v="191"/>
  </r>
  <r>
    <x v="1"/>
    <x v="286"/>
  </r>
  <r>
    <x v="1"/>
    <x v="169"/>
  </r>
  <r>
    <x v="1"/>
    <x v="194"/>
  </r>
  <r>
    <x v="1"/>
    <x v="583"/>
  </r>
  <r>
    <x v="1"/>
    <x v="173"/>
  </r>
  <r>
    <x v="1"/>
    <x v="481"/>
  </r>
  <r>
    <x v="1"/>
    <x v="687"/>
  </r>
  <r>
    <x v="1"/>
    <x v="103"/>
  </r>
  <r>
    <x v="1"/>
    <x v="537"/>
  </r>
  <r>
    <x v="1"/>
    <x v="189"/>
  </r>
  <r>
    <x v="1"/>
    <x v="688"/>
  </r>
  <r>
    <x v="1"/>
    <x v="689"/>
  </r>
  <r>
    <x v="1"/>
    <x v="32"/>
  </r>
  <r>
    <x v="1"/>
    <x v="463"/>
  </r>
  <r>
    <x v="1"/>
    <x v="690"/>
  </r>
  <r>
    <x v="1"/>
    <x v="471"/>
  </r>
  <r>
    <x v="1"/>
    <x v="691"/>
  </r>
  <r>
    <x v="1"/>
    <x v="692"/>
  </r>
  <r>
    <x v="1"/>
    <x v="693"/>
  </r>
  <r>
    <x v="1"/>
    <x v="62"/>
  </r>
  <r>
    <x v="1"/>
    <x v="60"/>
  </r>
  <r>
    <x v="1"/>
    <x v="167"/>
  </r>
  <r>
    <x v="1"/>
    <x v="199"/>
  </r>
  <r>
    <x v="1"/>
    <x v="498"/>
  </r>
  <r>
    <x v="1"/>
    <x v="497"/>
  </r>
  <r>
    <x v="1"/>
    <x v="330"/>
  </r>
  <r>
    <x v="1"/>
    <x v="33"/>
  </r>
  <r>
    <x v="1"/>
    <x v="347"/>
  </r>
  <r>
    <x v="1"/>
    <x v="694"/>
  </r>
  <r>
    <x v="1"/>
    <x v="528"/>
  </r>
  <r>
    <x v="1"/>
    <x v="695"/>
  </r>
  <r>
    <x v="1"/>
    <x v="111"/>
  </r>
  <r>
    <x v="1"/>
    <x v="337"/>
  </r>
  <r>
    <x v="1"/>
    <x v="509"/>
  </r>
  <r>
    <x v="1"/>
    <x v="1"/>
  </r>
  <r>
    <x v="1"/>
    <x v="696"/>
  </r>
  <r>
    <x v="1"/>
    <x v="15"/>
  </r>
  <r>
    <x v="1"/>
    <x v="562"/>
  </r>
  <r>
    <x v="1"/>
    <x v="44"/>
  </r>
  <r>
    <x v="1"/>
    <x v="246"/>
  </r>
  <r>
    <x v="1"/>
    <x v="697"/>
  </r>
  <r>
    <x v="1"/>
    <x v="698"/>
  </r>
  <r>
    <x v="1"/>
    <x v="295"/>
  </r>
  <r>
    <x v="1"/>
    <x v="531"/>
  </r>
  <r>
    <x v="1"/>
    <x v="508"/>
  </r>
  <r>
    <x v="1"/>
    <x v="699"/>
  </r>
  <r>
    <x v="1"/>
    <x v="359"/>
  </r>
  <r>
    <x v="1"/>
    <x v="431"/>
  </r>
  <r>
    <x v="1"/>
    <x v="700"/>
  </r>
  <r>
    <x v="1"/>
    <x v="126"/>
  </r>
  <r>
    <x v="1"/>
    <x v="206"/>
  </r>
  <r>
    <x v="1"/>
    <x v="561"/>
  </r>
  <r>
    <x v="1"/>
    <x v="116"/>
  </r>
  <r>
    <x v="1"/>
    <x v="701"/>
  </r>
  <r>
    <x v="1"/>
    <x v="467"/>
  </r>
  <r>
    <x v="1"/>
    <x v="702"/>
  </r>
  <r>
    <x v="1"/>
    <x v="560"/>
  </r>
  <r>
    <x v="1"/>
    <x v="291"/>
  </r>
  <r>
    <x v="1"/>
    <x v="256"/>
  </r>
  <r>
    <x v="1"/>
    <x v="547"/>
  </r>
  <r>
    <x v="1"/>
    <x v="703"/>
  </r>
  <r>
    <x v="1"/>
    <x v="489"/>
  </r>
  <r>
    <x v="1"/>
    <x v="192"/>
  </r>
  <r>
    <x v="1"/>
    <x v="704"/>
  </r>
  <r>
    <x v="1"/>
    <x v="61"/>
  </r>
  <r>
    <x v="1"/>
    <x v="405"/>
  </r>
  <r>
    <x v="1"/>
    <x v="178"/>
  </r>
  <r>
    <x v="1"/>
    <x v="235"/>
  </r>
  <r>
    <x v="1"/>
    <x v="705"/>
  </r>
  <r>
    <x v="1"/>
    <x v="428"/>
  </r>
  <r>
    <x v="1"/>
    <x v="252"/>
  </r>
  <r>
    <x v="1"/>
    <x v="706"/>
  </r>
  <r>
    <x v="1"/>
    <x v="45"/>
  </r>
  <r>
    <x v="1"/>
    <x v="187"/>
  </r>
  <r>
    <x v="1"/>
    <x v="73"/>
  </r>
  <r>
    <x v="1"/>
    <x v="707"/>
  </r>
  <r>
    <x v="1"/>
    <x v="139"/>
  </r>
  <r>
    <x v="1"/>
    <x v="87"/>
  </r>
  <r>
    <x v="1"/>
    <x v="493"/>
  </r>
  <r>
    <x v="1"/>
    <x v="117"/>
  </r>
  <r>
    <x v="1"/>
    <x v="708"/>
  </r>
  <r>
    <x v="1"/>
    <x v="308"/>
  </r>
  <r>
    <x v="1"/>
    <x v="341"/>
  </r>
  <r>
    <x v="1"/>
    <x v="323"/>
  </r>
  <r>
    <x v="1"/>
    <x v="709"/>
  </r>
  <r>
    <x v="1"/>
    <x v="241"/>
  </r>
  <r>
    <x v="1"/>
    <x v="534"/>
  </r>
  <r>
    <x v="1"/>
    <x v="710"/>
  </r>
  <r>
    <x v="1"/>
    <x v="711"/>
  </r>
  <r>
    <x v="1"/>
    <x v="119"/>
  </r>
  <r>
    <x v="1"/>
    <x v="85"/>
  </r>
  <r>
    <x v="1"/>
    <x v="712"/>
  </r>
  <r>
    <x v="1"/>
    <x v="579"/>
  </r>
  <r>
    <x v="1"/>
    <x v="276"/>
  </r>
  <r>
    <x v="1"/>
    <x v="713"/>
  </r>
  <r>
    <x v="1"/>
    <x v="42"/>
  </r>
  <r>
    <x v="1"/>
    <x v="257"/>
  </r>
  <r>
    <x v="1"/>
    <x v="435"/>
  </r>
  <r>
    <x v="1"/>
    <x v="423"/>
  </r>
  <r>
    <x v="1"/>
    <x v="222"/>
  </r>
  <r>
    <x v="1"/>
    <x v="545"/>
  </r>
  <r>
    <x v="1"/>
    <x v="66"/>
  </r>
  <r>
    <x v="1"/>
    <x v="515"/>
  </r>
  <r>
    <x v="1"/>
    <x v="299"/>
  </r>
  <r>
    <x v="1"/>
    <x v="225"/>
  </r>
  <r>
    <x v="1"/>
    <x v="473"/>
  </r>
  <r>
    <x v="1"/>
    <x v="333"/>
  </r>
  <r>
    <x v="1"/>
    <x v="78"/>
  </r>
  <r>
    <x v="1"/>
    <x v="223"/>
  </r>
  <r>
    <x v="1"/>
    <x v="109"/>
  </r>
  <r>
    <x v="1"/>
    <x v="91"/>
  </r>
  <r>
    <x v="1"/>
    <x v="130"/>
  </r>
  <r>
    <x v="1"/>
    <x v="714"/>
  </r>
  <r>
    <x v="1"/>
    <x v="267"/>
  </r>
  <r>
    <x v="1"/>
    <x v="266"/>
  </r>
  <r>
    <x v="1"/>
    <x v="166"/>
  </r>
  <r>
    <x v="1"/>
    <x v="375"/>
  </r>
  <r>
    <x v="1"/>
    <x v="275"/>
  </r>
  <r>
    <x v="1"/>
    <x v="715"/>
  </r>
  <r>
    <x v="1"/>
    <x v="716"/>
  </r>
  <r>
    <x v="1"/>
    <x v="268"/>
  </r>
  <r>
    <x v="1"/>
    <x v="228"/>
  </r>
  <r>
    <x v="1"/>
    <x v="64"/>
  </r>
  <r>
    <x v="1"/>
    <x v="372"/>
  </r>
  <r>
    <x v="1"/>
    <x v="133"/>
  </r>
  <r>
    <x v="1"/>
    <x v="572"/>
  </r>
  <r>
    <x v="1"/>
    <x v="101"/>
  </r>
  <r>
    <x v="1"/>
    <x v="586"/>
  </r>
  <r>
    <x v="1"/>
    <x v="188"/>
  </r>
  <r>
    <x v="1"/>
    <x v="338"/>
  </r>
  <r>
    <x v="1"/>
    <x v="717"/>
  </r>
  <r>
    <x v="1"/>
    <x v="231"/>
  </r>
  <r>
    <x v="1"/>
    <x v="415"/>
  </r>
  <r>
    <x v="1"/>
    <x v="89"/>
  </r>
  <r>
    <x v="1"/>
    <x v="195"/>
  </r>
  <r>
    <x v="1"/>
    <x v="219"/>
  </r>
  <r>
    <x v="1"/>
    <x v="336"/>
  </r>
  <r>
    <x v="1"/>
    <x v="391"/>
  </r>
  <r>
    <x v="1"/>
    <x v="544"/>
  </r>
  <r>
    <x v="1"/>
    <x v="419"/>
  </r>
  <r>
    <x v="1"/>
    <x v="718"/>
  </r>
  <r>
    <x v="1"/>
    <x v="312"/>
  </r>
  <r>
    <x v="1"/>
    <x v="501"/>
  </r>
  <r>
    <x v="1"/>
    <x v="719"/>
  </r>
  <r>
    <x v="1"/>
    <x v="720"/>
  </r>
  <r>
    <x v="1"/>
    <x v="449"/>
  </r>
  <r>
    <x v="1"/>
    <x v="390"/>
  </r>
  <r>
    <x v="1"/>
    <x v="258"/>
  </r>
  <r>
    <x v="1"/>
    <x v="380"/>
  </r>
  <r>
    <x v="1"/>
    <x v="25"/>
  </r>
  <r>
    <x v="1"/>
    <x v="721"/>
  </r>
  <r>
    <x v="1"/>
    <x v="722"/>
  </r>
  <r>
    <x v="1"/>
    <x v="590"/>
  </r>
  <r>
    <x v="1"/>
    <x v="580"/>
  </r>
  <r>
    <x v="1"/>
    <x v="723"/>
  </r>
  <r>
    <x v="1"/>
    <x v="557"/>
  </r>
  <r>
    <x v="1"/>
    <x v="21"/>
  </r>
  <r>
    <x v="1"/>
    <x v="104"/>
  </r>
  <r>
    <x v="1"/>
    <x v="502"/>
  </r>
  <r>
    <x v="1"/>
    <x v="724"/>
  </r>
  <r>
    <x v="1"/>
    <x v="504"/>
  </r>
  <r>
    <x v="1"/>
    <x v="40"/>
  </r>
  <r>
    <x v="1"/>
    <x v="154"/>
  </r>
  <r>
    <x v="1"/>
    <x v="521"/>
  </r>
  <r>
    <x v="1"/>
    <x v="357"/>
  </r>
  <r>
    <x v="1"/>
    <x v="725"/>
  </r>
  <r>
    <x v="1"/>
    <x v="726"/>
  </r>
  <r>
    <x v="1"/>
    <x v="143"/>
  </r>
  <r>
    <x v="1"/>
    <x v="727"/>
  </r>
  <r>
    <x v="1"/>
    <x v="462"/>
  </r>
  <r>
    <x v="1"/>
    <x v="310"/>
  </r>
  <r>
    <x v="1"/>
    <x v="512"/>
  </r>
  <r>
    <x v="1"/>
    <x v="728"/>
  </r>
  <r>
    <x v="1"/>
    <x v="388"/>
  </r>
  <r>
    <x v="1"/>
    <x v="729"/>
  </r>
  <r>
    <x v="1"/>
    <x v="352"/>
  </r>
  <r>
    <x v="1"/>
    <x v="447"/>
  </r>
  <r>
    <x v="1"/>
    <x v="496"/>
  </r>
  <r>
    <x v="1"/>
    <x v="730"/>
  </r>
  <r>
    <x v="1"/>
    <x v="160"/>
  </r>
  <r>
    <x v="1"/>
    <x v="503"/>
  </r>
  <r>
    <x v="1"/>
    <x v="68"/>
  </r>
  <r>
    <x v="2"/>
    <x v="688"/>
  </r>
  <r>
    <x v="2"/>
    <x v="336"/>
  </r>
  <r>
    <x v="2"/>
    <x v="305"/>
  </r>
  <r>
    <x v="2"/>
    <x v="731"/>
  </r>
  <r>
    <x v="2"/>
    <x v="732"/>
  </r>
  <r>
    <x v="2"/>
    <x v="624"/>
  </r>
  <r>
    <x v="2"/>
    <x v="202"/>
  </r>
  <r>
    <x v="2"/>
    <x v="233"/>
  </r>
  <r>
    <x v="2"/>
    <x v="685"/>
  </r>
  <r>
    <x v="2"/>
    <x v="4"/>
  </r>
  <r>
    <x v="2"/>
    <x v="6"/>
  </r>
  <r>
    <x v="2"/>
    <x v="174"/>
  </r>
  <r>
    <x v="2"/>
    <x v="591"/>
  </r>
  <r>
    <x v="2"/>
    <x v="127"/>
  </r>
  <r>
    <x v="2"/>
    <x v="733"/>
  </r>
  <r>
    <x v="2"/>
    <x v="354"/>
  </r>
  <r>
    <x v="2"/>
    <x v="114"/>
  </r>
  <r>
    <x v="2"/>
    <x v="643"/>
  </r>
  <r>
    <x v="2"/>
    <x v="222"/>
  </r>
  <r>
    <x v="2"/>
    <x v="554"/>
  </r>
  <r>
    <x v="2"/>
    <x v="494"/>
  </r>
  <r>
    <x v="2"/>
    <x v="734"/>
  </r>
  <r>
    <x v="2"/>
    <x v="281"/>
  </r>
  <r>
    <x v="2"/>
    <x v="684"/>
  </r>
  <r>
    <x v="2"/>
    <x v="729"/>
  </r>
  <r>
    <x v="2"/>
    <x v="210"/>
  </r>
  <r>
    <x v="2"/>
    <x v="194"/>
  </r>
  <r>
    <x v="2"/>
    <x v="695"/>
  </r>
  <r>
    <x v="2"/>
    <x v="387"/>
  </r>
  <r>
    <x v="2"/>
    <x v="558"/>
  </r>
  <r>
    <x v="2"/>
    <x v="214"/>
  </r>
  <r>
    <x v="2"/>
    <x v="263"/>
  </r>
  <r>
    <x v="2"/>
    <x v="710"/>
  </r>
  <r>
    <x v="2"/>
    <x v="595"/>
  </r>
  <r>
    <x v="2"/>
    <x v="418"/>
  </r>
  <r>
    <x v="2"/>
    <x v="735"/>
  </r>
  <r>
    <x v="2"/>
    <x v="104"/>
  </r>
  <r>
    <x v="2"/>
    <x v="467"/>
  </r>
  <r>
    <x v="2"/>
    <x v="236"/>
  </r>
  <r>
    <x v="2"/>
    <x v="560"/>
  </r>
  <r>
    <x v="2"/>
    <x v="736"/>
  </r>
  <r>
    <x v="2"/>
    <x v="447"/>
  </r>
  <r>
    <x v="2"/>
    <x v="90"/>
  </r>
  <r>
    <x v="2"/>
    <x v="69"/>
  </r>
  <r>
    <x v="2"/>
    <x v="527"/>
  </r>
  <r>
    <x v="2"/>
    <x v="151"/>
  </r>
  <r>
    <x v="2"/>
    <x v="38"/>
  </r>
  <r>
    <x v="2"/>
    <x v="436"/>
  </r>
  <r>
    <x v="2"/>
    <x v="579"/>
  </r>
  <r>
    <x v="2"/>
    <x v="145"/>
  </r>
  <r>
    <x v="2"/>
    <x v="270"/>
  </r>
  <r>
    <x v="2"/>
    <x v="31"/>
  </r>
  <r>
    <x v="2"/>
    <x v="463"/>
  </r>
  <r>
    <x v="2"/>
    <x v="389"/>
  </r>
  <r>
    <x v="2"/>
    <x v="403"/>
  </r>
  <r>
    <x v="2"/>
    <x v="367"/>
  </r>
  <r>
    <x v="2"/>
    <x v="86"/>
  </r>
  <r>
    <x v="2"/>
    <x v="119"/>
  </r>
  <r>
    <x v="2"/>
    <x v="103"/>
  </r>
  <r>
    <x v="2"/>
    <x v="737"/>
  </r>
  <r>
    <x v="2"/>
    <x v="662"/>
  </r>
  <r>
    <x v="2"/>
    <x v="36"/>
  </r>
  <r>
    <x v="2"/>
    <x v="691"/>
  </r>
  <r>
    <x v="2"/>
    <x v="532"/>
  </r>
  <r>
    <x v="2"/>
    <x v="143"/>
  </r>
  <r>
    <x v="2"/>
    <x v="476"/>
  </r>
  <r>
    <x v="2"/>
    <x v="610"/>
  </r>
  <r>
    <x v="2"/>
    <x v="667"/>
  </r>
  <r>
    <x v="2"/>
    <x v="190"/>
  </r>
  <r>
    <x v="2"/>
    <x v="400"/>
  </r>
  <r>
    <x v="2"/>
    <x v="628"/>
  </r>
  <r>
    <x v="2"/>
    <x v="60"/>
  </r>
  <r>
    <x v="2"/>
    <x v="453"/>
  </r>
  <r>
    <x v="2"/>
    <x v="217"/>
  </r>
  <r>
    <x v="2"/>
    <x v="545"/>
  </r>
  <r>
    <x v="2"/>
    <x v="543"/>
  </r>
  <r>
    <x v="2"/>
    <x v="625"/>
  </r>
  <r>
    <x v="2"/>
    <x v="607"/>
  </r>
  <r>
    <x v="2"/>
    <x v="298"/>
  </r>
  <r>
    <x v="2"/>
    <x v="501"/>
  </r>
  <r>
    <x v="2"/>
    <x v="296"/>
  </r>
  <r>
    <x v="2"/>
    <x v="664"/>
  </r>
  <r>
    <x v="2"/>
    <x v="275"/>
  </r>
  <r>
    <x v="2"/>
    <x v="34"/>
  </r>
  <r>
    <x v="2"/>
    <x v="738"/>
  </r>
  <r>
    <x v="2"/>
    <x v="390"/>
  </r>
  <r>
    <x v="2"/>
    <x v="641"/>
  </r>
  <r>
    <x v="2"/>
    <x v="502"/>
  </r>
  <r>
    <x v="2"/>
    <x v="402"/>
  </r>
  <r>
    <x v="2"/>
    <x v="248"/>
  </r>
  <r>
    <x v="2"/>
    <x v="739"/>
  </r>
  <r>
    <x v="2"/>
    <x v="583"/>
  </r>
  <r>
    <x v="2"/>
    <x v="393"/>
  </r>
  <r>
    <x v="2"/>
    <x v="161"/>
  </r>
  <r>
    <x v="2"/>
    <x v="116"/>
  </r>
  <r>
    <x v="2"/>
    <x v="588"/>
  </r>
  <r>
    <x v="2"/>
    <x v="211"/>
  </r>
  <r>
    <x v="2"/>
    <x v="247"/>
  </r>
  <r>
    <x v="2"/>
    <x v="654"/>
  </r>
  <r>
    <x v="2"/>
    <x v="274"/>
  </r>
  <r>
    <x v="2"/>
    <x v="640"/>
  </r>
  <r>
    <x v="2"/>
    <x v="290"/>
  </r>
  <r>
    <x v="2"/>
    <x v="456"/>
  </r>
  <r>
    <x v="2"/>
    <x v="280"/>
  </r>
  <r>
    <x v="2"/>
    <x v="656"/>
  </r>
  <r>
    <x v="2"/>
    <x v="694"/>
  </r>
  <r>
    <x v="2"/>
    <x v="153"/>
  </r>
  <r>
    <x v="2"/>
    <x v="81"/>
  </r>
  <r>
    <x v="2"/>
    <x v="255"/>
  </r>
  <r>
    <x v="2"/>
    <x v="740"/>
  </r>
  <r>
    <x v="2"/>
    <x v="741"/>
  </r>
  <r>
    <x v="2"/>
    <x v="432"/>
  </r>
  <r>
    <x v="2"/>
    <x v="511"/>
  </r>
  <r>
    <x v="2"/>
    <x v="223"/>
  </r>
  <r>
    <x v="2"/>
    <x v="2"/>
  </r>
  <r>
    <x v="2"/>
    <x v="425"/>
  </r>
  <r>
    <x v="2"/>
    <x v="730"/>
  </r>
  <r>
    <x v="2"/>
    <x v="411"/>
  </r>
  <r>
    <x v="2"/>
    <x v="584"/>
  </r>
  <r>
    <x v="2"/>
    <x v="78"/>
  </r>
  <r>
    <x v="2"/>
    <x v="308"/>
  </r>
  <r>
    <x v="2"/>
    <x v="581"/>
  </r>
  <r>
    <x v="2"/>
    <x v="235"/>
  </r>
  <r>
    <x v="2"/>
    <x v="692"/>
  </r>
  <r>
    <x v="2"/>
    <x v="150"/>
  </r>
  <r>
    <x v="2"/>
    <x v="660"/>
  </r>
  <r>
    <x v="2"/>
    <x v="524"/>
  </r>
  <r>
    <x v="2"/>
    <x v="742"/>
  </r>
  <r>
    <x v="2"/>
    <x v="22"/>
  </r>
  <r>
    <x v="2"/>
    <x v="457"/>
  </r>
  <r>
    <x v="2"/>
    <x v="485"/>
  </r>
  <r>
    <x v="2"/>
    <x v="452"/>
  </r>
  <r>
    <x v="2"/>
    <x v="168"/>
  </r>
  <r>
    <x v="2"/>
    <x v="349"/>
  </r>
  <r>
    <x v="2"/>
    <x v="98"/>
  </r>
  <r>
    <x v="2"/>
    <x v="333"/>
  </r>
  <r>
    <x v="2"/>
    <x v="461"/>
  </r>
  <r>
    <x v="2"/>
    <x v="644"/>
  </r>
  <r>
    <x v="2"/>
    <x v="56"/>
  </r>
  <r>
    <x v="2"/>
    <x v="239"/>
  </r>
  <r>
    <x v="2"/>
    <x v="743"/>
  </r>
  <r>
    <x v="2"/>
    <x v="369"/>
  </r>
  <r>
    <x v="2"/>
    <x v="510"/>
  </r>
  <r>
    <x v="2"/>
    <x v="629"/>
  </r>
  <r>
    <x v="2"/>
    <x v="160"/>
  </r>
  <r>
    <x v="2"/>
    <x v="388"/>
  </r>
  <r>
    <x v="2"/>
    <x v="441"/>
  </r>
  <r>
    <x v="2"/>
    <x v="357"/>
  </r>
  <r>
    <x v="2"/>
    <x v="696"/>
  </r>
  <r>
    <x v="2"/>
    <x v="422"/>
  </r>
  <r>
    <x v="2"/>
    <x v="284"/>
  </r>
  <r>
    <x v="2"/>
    <x v="105"/>
  </r>
  <r>
    <x v="2"/>
    <x v="622"/>
  </r>
  <r>
    <x v="2"/>
    <x v="20"/>
  </r>
  <r>
    <x v="2"/>
    <x v="171"/>
  </r>
  <r>
    <x v="2"/>
    <x v="322"/>
  </r>
  <r>
    <x v="2"/>
    <x v="5"/>
  </r>
  <r>
    <x v="2"/>
    <x v="744"/>
  </r>
  <r>
    <x v="2"/>
    <x v="47"/>
  </r>
  <r>
    <x v="2"/>
    <x v="552"/>
  </r>
  <r>
    <x v="2"/>
    <x v="246"/>
  </r>
  <r>
    <x v="2"/>
    <x v="15"/>
  </r>
  <r>
    <x v="2"/>
    <x v="745"/>
  </r>
  <r>
    <x v="2"/>
    <x v="323"/>
  </r>
  <r>
    <x v="2"/>
    <x v="559"/>
  </r>
  <r>
    <x v="2"/>
    <x v="474"/>
  </r>
  <r>
    <x v="2"/>
    <x v="561"/>
  </r>
  <r>
    <x v="2"/>
    <x v="368"/>
  </r>
  <r>
    <x v="2"/>
    <x v="50"/>
  </r>
  <r>
    <x v="2"/>
    <x v="216"/>
  </r>
  <r>
    <x v="2"/>
    <x v="288"/>
  </r>
  <r>
    <x v="2"/>
    <x v="146"/>
  </r>
  <r>
    <x v="2"/>
    <x v="645"/>
  </r>
  <r>
    <x v="2"/>
    <x v="139"/>
  </r>
  <r>
    <x v="2"/>
    <x v="515"/>
  </r>
  <r>
    <x v="2"/>
    <x v="112"/>
  </r>
  <r>
    <x v="2"/>
    <x v="582"/>
  </r>
  <r>
    <x v="2"/>
    <x v="442"/>
  </r>
  <r>
    <x v="2"/>
    <x v="83"/>
  </r>
  <r>
    <x v="2"/>
    <x v="506"/>
  </r>
  <r>
    <x v="2"/>
    <x v="391"/>
  </r>
  <r>
    <x v="2"/>
    <x v="469"/>
  </r>
  <r>
    <x v="2"/>
    <x v="195"/>
  </r>
  <r>
    <x v="2"/>
    <x v="79"/>
  </r>
  <r>
    <x v="2"/>
    <x v="615"/>
  </r>
  <r>
    <x v="2"/>
    <x v="746"/>
  </r>
  <r>
    <x v="2"/>
    <x v="221"/>
  </r>
  <r>
    <x v="2"/>
    <x v="76"/>
  </r>
  <r>
    <x v="2"/>
    <x v="542"/>
  </r>
  <r>
    <x v="2"/>
    <x v="87"/>
  </r>
  <r>
    <x v="2"/>
    <x v="12"/>
  </r>
  <r>
    <x v="2"/>
    <x v="443"/>
  </r>
  <r>
    <x v="2"/>
    <x v="80"/>
  </r>
  <r>
    <x v="2"/>
    <x v="530"/>
  </r>
  <r>
    <x v="2"/>
    <x v="300"/>
  </r>
  <r>
    <x v="2"/>
    <x v="23"/>
  </r>
  <r>
    <x v="2"/>
    <x v="747"/>
  </r>
  <r>
    <x v="2"/>
    <x v="237"/>
  </r>
  <r>
    <x v="2"/>
    <x v="649"/>
  </r>
  <r>
    <x v="2"/>
    <x v="488"/>
  </r>
  <r>
    <x v="2"/>
    <x v="358"/>
  </r>
  <r>
    <x v="2"/>
    <x v="183"/>
  </r>
  <r>
    <x v="2"/>
    <x v="240"/>
  </r>
  <r>
    <x v="2"/>
    <x v="500"/>
  </r>
  <r>
    <x v="2"/>
    <x v="401"/>
  </r>
  <r>
    <x v="2"/>
    <x v="345"/>
  </r>
  <r>
    <x v="2"/>
    <x v="748"/>
  </r>
  <r>
    <x v="2"/>
    <x v="503"/>
  </r>
  <r>
    <x v="2"/>
    <x v="424"/>
  </r>
  <r>
    <x v="2"/>
    <x v="599"/>
  </r>
  <r>
    <x v="2"/>
    <x v="117"/>
  </r>
  <r>
    <x v="2"/>
    <x v="111"/>
  </r>
  <r>
    <x v="2"/>
    <x v="416"/>
  </r>
  <r>
    <x v="2"/>
    <x v="451"/>
  </r>
  <r>
    <x v="2"/>
    <x v="749"/>
  </r>
  <r>
    <x v="2"/>
    <x v="722"/>
  </r>
  <r>
    <x v="2"/>
    <x v="13"/>
  </r>
  <r>
    <x v="2"/>
    <x v="271"/>
  </r>
  <r>
    <x v="2"/>
    <x v="252"/>
  </r>
  <r>
    <x v="2"/>
    <x v="655"/>
  </r>
  <r>
    <x v="2"/>
    <x v="721"/>
  </r>
  <r>
    <x v="2"/>
    <x v="683"/>
  </r>
  <r>
    <x v="2"/>
    <x v="304"/>
  </r>
  <r>
    <x v="2"/>
    <x v="750"/>
  </r>
  <r>
    <x v="2"/>
    <x v="315"/>
  </r>
  <r>
    <x v="2"/>
    <x v="555"/>
  </r>
  <r>
    <x v="2"/>
    <x v="200"/>
  </r>
  <r>
    <x v="2"/>
    <x v="751"/>
  </r>
  <r>
    <x v="2"/>
    <x v="154"/>
  </r>
  <r>
    <x v="2"/>
    <x v="687"/>
  </r>
  <r>
    <x v="2"/>
    <x v="752"/>
  </r>
  <r>
    <x v="2"/>
    <x v="204"/>
  </r>
  <r>
    <x v="2"/>
    <x v="423"/>
  </r>
  <r>
    <x v="2"/>
    <x v="245"/>
  </r>
  <r>
    <x v="2"/>
    <x v="753"/>
  </r>
  <r>
    <x v="2"/>
    <x v="11"/>
  </r>
  <r>
    <x v="2"/>
    <x v="225"/>
  </r>
  <r>
    <x v="2"/>
    <x v="429"/>
  </r>
  <r>
    <x v="2"/>
    <x v="406"/>
  </r>
  <r>
    <x v="2"/>
    <x v="596"/>
  </r>
  <r>
    <x v="2"/>
    <x v="754"/>
  </r>
  <r>
    <x v="2"/>
    <x v="671"/>
  </r>
  <r>
    <x v="2"/>
    <x v="344"/>
  </r>
  <r>
    <x v="2"/>
    <x v="169"/>
  </r>
  <r>
    <x v="2"/>
    <x v="68"/>
  </r>
  <r>
    <x v="2"/>
    <x v="335"/>
  </r>
  <r>
    <x v="2"/>
    <x v="331"/>
  </r>
  <r>
    <x v="2"/>
    <x v="621"/>
  </r>
  <r>
    <x v="2"/>
    <x v="152"/>
  </r>
  <r>
    <x v="2"/>
    <x v="332"/>
  </r>
  <r>
    <x v="2"/>
    <x v="433"/>
  </r>
  <r>
    <x v="2"/>
    <x v="755"/>
  </r>
  <r>
    <x v="2"/>
    <x v="310"/>
  </r>
  <r>
    <x v="2"/>
    <x v="431"/>
  </r>
  <r>
    <x v="2"/>
    <x v="207"/>
  </r>
  <r>
    <x v="2"/>
    <x v="312"/>
  </r>
  <r>
    <x v="2"/>
    <x v="564"/>
  </r>
  <r>
    <x v="2"/>
    <x v="521"/>
  </r>
  <r>
    <x v="2"/>
    <x v="495"/>
  </r>
  <r>
    <x v="2"/>
    <x v="188"/>
  </r>
  <r>
    <x v="2"/>
    <x v="426"/>
  </r>
  <r>
    <x v="2"/>
    <x v="0"/>
  </r>
  <r>
    <x v="2"/>
    <x v="46"/>
  </r>
  <r>
    <x v="2"/>
    <x v="728"/>
  </r>
  <r>
    <x v="2"/>
    <x v="445"/>
  </r>
  <r>
    <x v="2"/>
    <x v="42"/>
  </r>
  <r>
    <x v="2"/>
    <x v="132"/>
  </r>
  <r>
    <x v="2"/>
    <x v="316"/>
  </r>
  <r>
    <x v="2"/>
    <x v="399"/>
  </r>
  <r>
    <x v="2"/>
    <x v="224"/>
  </r>
  <r>
    <x v="2"/>
    <x v="84"/>
  </r>
  <r>
    <x v="2"/>
    <x v="478"/>
  </r>
  <r>
    <x v="2"/>
    <x v="123"/>
  </r>
  <r>
    <x v="2"/>
    <x v="519"/>
  </r>
  <r>
    <x v="2"/>
    <x v="49"/>
  </r>
  <r>
    <x v="2"/>
    <x v="85"/>
  </r>
  <r>
    <x v="2"/>
    <x v="756"/>
  </r>
  <r>
    <x v="2"/>
    <x v="562"/>
  </r>
  <r>
    <x v="2"/>
    <x v="458"/>
  </r>
  <r>
    <x v="2"/>
    <x v="437"/>
  </r>
  <r>
    <x v="2"/>
    <x v="318"/>
  </r>
  <r>
    <x v="2"/>
    <x v="64"/>
  </r>
  <r>
    <x v="2"/>
    <x v="757"/>
  </r>
  <r>
    <x v="2"/>
    <x v="285"/>
  </r>
  <r>
    <x v="2"/>
    <x v="102"/>
  </r>
  <r>
    <x v="2"/>
    <x v="149"/>
  </r>
  <r>
    <x v="2"/>
    <x v="267"/>
  </r>
  <r>
    <x v="2"/>
    <x v="462"/>
  </r>
  <r>
    <x v="2"/>
    <x v="329"/>
  </r>
  <r>
    <x v="2"/>
    <x v="566"/>
  </r>
  <r>
    <x v="2"/>
    <x v="556"/>
  </r>
  <r>
    <x v="2"/>
    <x v="706"/>
  </r>
  <r>
    <x v="2"/>
    <x v="758"/>
  </r>
  <r>
    <x v="2"/>
    <x v="196"/>
  </r>
  <r>
    <x v="2"/>
    <x v="176"/>
  </r>
  <r>
    <x v="2"/>
    <x v="483"/>
  </r>
  <r>
    <x v="2"/>
    <x v="306"/>
  </r>
  <r>
    <x v="2"/>
    <x v="372"/>
  </r>
  <r>
    <x v="2"/>
    <x v="385"/>
  </r>
  <r>
    <x v="2"/>
    <x v="647"/>
  </r>
  <r>
    <x v="2"/>
    <x v="179"/>
  </r>
  <r>
    <x v="2"/>
    <x v="219"/>
  </r>
  <r>
    <x v="2"/>
    <x v="74"/>
  </r>
  <r>
    <x v="2"/>
    <x v="590"/>
  </r>
  <r>
    <x v="2"/>
    <x v="759"/>
  </r>
  <r>
    <x v="2"/>
    <x v="760"/>
  </r>
  <r>
    <x v="2"/>
    <x v="365"/>
  </r>
  <r>
    <x v="2"/>
    <x v="761"/>
  </r>
  <r>
    <x v="2"/>
    <x v="193"/>
  </r>
  <r>
    <x v="2"/>
    <x v="460"/>
  </r>
  <r>
    <x v="2"/>
    <x v="499"/>
  </r>
  <r>
    <x v="2"/>
    <x v="635"/>
  </r>
  <r>
    <x v="2"/>
    <x v="126"/>
  </r>
  <r>
    <x v="2"/>
    <x v="414"/>
  </r>
  <r>
    <x v="2"/>
    <x v="9"/>
  </r>
  <r>
    <x v="2"/>
    <x v="762"/>
  </r>
  <r>
    <x v="2"/>
    <x v="675"/>
  </r>
  <r>
    <x v="2"/>
    <x v="353"/>
  </r>
  <r>
    <x v="2"/>
    <x v="299"/>
  </r>
  <r>
    <x v="2"/>
    <x v="167"/>
  </r>
  <r>
    <x v="2"/>
    <x v="763"/>
  </r>
  <r>
    <x v="2"/>
    <x v="278"/>
  </r>
  <r>
    <x v="2"/>
    <x v="594"/>
  </r>
  <r>
    <x v="2"/>
    <x v="612"/>
  </r>
  <r>
    <x v="2"/>
    <x v="764"/>
  </r>
  <r>
    <x v="2"/>
    <x v="466"/>
  </r>
  <r>
    <x v="2"/>
    <x v="30"/>
  </r>
  <r>
    <x v="2"/>
    <x v="164"/>
  </r>
  <r>
    <x v="2"/>
    <x v="491"/>
  </r>
  <r>
    <x v="2"/>
    <x v="352"/>
  </r>
  <r>
    <x v="2"/>
    <x v="679"/>
  </r>
  <r>
    <x v="2"/>
    <x v="651"/>
  </r>
  <r>
    <x v="2"/>
    <x v="576"/>
  </r>
  <r>
    <x v="2"/>
    <x v="585"/>
  </r>
  <r>
    <x v="2"/>
    <x v="131"/>
  </r>
  <r>
    <x v="2"/>
    <x v="533"/>
  </r>
  <r>
    <x v="2"/>
    <x v="19"/>
  </r>
  <r>
    <x v="2"/>
    <x v="526"/>
  </r>
  <r>
    <x v="2"/>
    <x v="130"/>
  </r>
  <r>
    <x v="2"/>
    <x v="314"/>
  </r>
  <r>
    <x v="2"/>
    <x v="765"/>
  </r>
  <r>
    <x v="2"/>
    <x v="659"/>
  </r>
  <r>
    <x v="2"/>
    <x v="512"/>
  </r>
  <r>
    <x v="2"/>
    <x v="379"/>
  </r>
  <r>
    <x v="2"/>
    <x v="766"/>
  </r>
  <r>
    <x v="2"/>
    <x v="121"/>
  </r>
  <r>
    <x v="2"/>
    <x v="334"/>
  </r>
  <r>
    <x v="2"/>
    <x v="10"/>
  </r>
  <r>
    <x v="2"/>
    <x v="652"/>
  </r>
  <r>
    <x v="2"/>
    <x v="261"/>
  </r>
  <r>
    <x v="2"/>
    <x v="413"/>
  </r>
  <r>
    <x v="2"/>
    <x v="303"/>
  </r>
  <r>
    <x v="2"/>
    <x v="705"/>
  </r>
  <r>
    <x v="2"/>
    <x v="720"/>
  </r>
  <r>
    <x v="2"/>
    <x v="327"/>
  </r>
  <r>
    <x v="2"/>
    <x v="175"/>
  </r>
  <r>
    <x v="2"/>
    <x v="606"/>
  </r>
  <r>
    <x v="2"/>
    <x v="266"/>
  </r>
  <r>
    <x v="2"/>
    <x v="571"/>
  </r>
  <r>
    <x v="2"/>
    <x v="45"/>
  </r>
  <r>
    <x v="2"/>
    <x v="570"/>
  </r>
  <r>
    <x v="2"/>
    <x v="364"/>
  </r>
  <r>
    <x v="2"/>
    <x v="158"/>
  </r>
  <r>
    <x v="2"/>
    <x v="94"/>
  </r>
  <r>
    <x v="2"/>
    <x v="633"/>
  </r>
  <r>
    <x v="2"/>
    <x v="490"/>
  </r>
  <r>
    <x v="2"/>
    <x v="663"/>
  </r>
  <r>
    <x v="2"/>
    <x v="238"/>
  </r>
  <r>
    <x v="2"/>
    <x v="767"/>
  </r>
  <r>
    <x v="2"/>
    <x v="231"/>
  </r>
  <r>
    <x v="2"/>
    <x v="450"/>
  </r>
  <r>
    <x v="2"/>
    <x v="141"/>
  </r>
  <r>
    <x v="2"/>
    <x v="212"/>
  </r>
  <r>
    <x v="2"/>
    <x v="182"/>
  </r>
  <r>
    <x v="2"/>
    <x v="380"/>
  </r>
  <r>
    <x v="2"/>
    <x v="637"/>
  </r>
  <r>
    <x v="2"/>
    <x v="359"/>
  </r>
  <r>
    <x v="2"/>
    <x v="608"/>
  </r>
  <r>
    <x v="2"/>
    <x v="646"/>
  </r>
  <r>
    <x v="2"/>
    <x v="55"/>
  </r>
  <r>
    <x v="2"/>
    <x v="492"/>
  </r>
  <r>
    <x v="2"/>
    <x v="137"/>
  </r>
  <r>
    <x v="2"/>
    <x v="61"/>
  </r>
  <r>
    <x v="2"/>
    <x v="82"/>
  </r>
  <r>
    <x v="2"/>
    <x v="325"/>
  </r>
  <r>
    <x v="2"/>
    <x v="504"/>
  </r>
  <r>
    <x v="2"/>
    <x v="229"/>
  </r>
  <r>
    <x v="2"/>
    <x v="768"/>
  </r>
  <r>
    <x v="2"/>
    <x v="484"/>
  </r>
  <r>
    <x v="2"/>
    <x v="711"/>
  </r>
  <r>
    <x v="2"/>
    <x v="307"/>
  </r>
  <r>
    <x v="2"/>
    <x v="528"/>
  </r>
  <r>
    <x v="2"/>
    <x v="580"/>
  </r>
  <r>
    <x v="2"/>
    <x v="517"/>
  </r>
  <r>
    <x v="2"/>
    <x v="718"/>
  </r>
  <r>
    <x v="2"/>
    <x v="471"/>
  </r>
  <r>
    <x v="2"/>
    <x v="113"/>
  </r>
  <r>
    <x v="2"/>
    <x v="93"/>
  </r>
  <r>
    <x v="2"/>
    <x v="769"/>
  </r>
  <r>
    <x v="2"/>
    <x v="770"/>
  </r>
  <r>
    <x v="2"/>
    <x v="565"/>
  </r>
  <r>
    <x v="2"/>
    <x v="339"/>
  </r>
  <r>
    <x v="2"/>
    <x v="272"/>
  </r>
  <r>
    <x v="2"/>
    <x v="360"/>
  </r>
  <r>
    <x v="2"/>
    <x v="619"/>
  </r>
  <r>
    <x v="2"/>
    <x v="309"/>
  </r>
  <r>
    <x v="2"/>
    <x v="454"/>
  </r>
  <r>
    <x v="2"/>
    <x v="292"/>
  </r>
  <r>
    <x v="2"/>
    <x v="428"/>
  </r>
  <r>
    <x v="2"/>
    <x v="377"/>
  </r>
  <r>
    <x v="2"/>
    <x v="35"/>
  </r>
  <r>
    <x v="2"/>
    <x v="313"/>
  </r>
  <r>
    <x v="2"/>
    <x v="459"/>
  </r>
  <r>
    <x v="2"/>
    <x v="189"/>
  </r>
  <r>
    <x v="2"/>
    <x v="546"/>
  </r>
  <r>
    <x v="2"/>
    <x v="297"/>
  </r>
  <r>
    <x v="2"/>
    <x v="563"/>
  </r>
  <r>
    <x v="2"/>
    <x v="405"/>
  </r>
  <r>
    <x v="2"/>
    <x v="771"/>
  </r>
  <r>
    <x v="2"/>
    <x v="355"/>
  </r>
  <r>
    <x v="2"/>
    <x v="698"/>
  </r>
  <r>
    <x v="2"/>
    <x v="480"/>
  </r>
  <r>
    <x v="2"/>
    <x v="40"/>
  </r>
  <r>
    <x v="2"/>
    <x v="338"/>
  </r>
  <r>
    <x v="2"/>
    <x v="218"/>
  </r>
  <r>
    <x v="2"/>
    <x v="468"/>
  </r>
  <r>
    <x v="2"/>
    <x v="144"/>
  </r>
  <r>
    <x v="2"/>
    <x v="118"/>
  </r>
  <r>
    <x v="2"/>
    <x v="320"/>
  </r>
  <r>
    <x v="2"/>
    <x v="486"/>
  </r>
  <r>
    <x v="2"/>
    <x v="529"/>
  </r>
  <r>
    <x v="2"/>
    <x v="203"/>
  </r>
  <r>
    <x v="2"/>
    <x v="772"/>
  </r>
  <r>
    <x v="2"/>
    <x v="282"/>
  </r>
  <r>
    <x v="2"/>
    <x v="351"/>
  </r>
  <r>
    <x v="2"/>
    <x v="324"/>
  </r>
  <r>
    <x v="2"/>
    <x v="301"/>
  </r>
  <r>
    <x v="2"/>
    <x v="21"/>
  </r>
  <r>
    <x v="2"/>
    <x v="642"/>
  </r>
  <r>
    <x v="2"/>
    <x v="567"/>
  </r>
  <r>
    <x v="2"/>
    <x v="551"/>
  </r>
  <r>
    <x v="2"/>
    <x v="330"/>
  </r>
  <r>
    <x v="2"/>
    <x v="717"/>
  </r>
  <r>
    <x v="2"/>
    <x v="690"/>
  </r>
  <r>
    <x v="2"/>
    <x v="487"/>
  </r>
  <r>
    <x v="2"/>
    <x v="100"/>
  </r>
  <r>
    <x v="2"/>
    <x v="409"/>
  </r>
  <r>
    <x v="2"/>
    <x v="162"/>
  </r>
  <r>
    <x v="2"/>
    <x v="381"/>
  </r>
  <r>
    <x v="2"/>
    <x v="398"/>
  </r>
  <r>
    <x v="2"/>
    <x v="614"/>
  </r>
  <r>
    <x v="2"/>
    <x v="383"/>
  </r>
  <r>
    <x v="2"/>
    <x v="125"/>
  </r>
  <r>
    <x v="2"/>
    <x v="719"/>
  </r>
  <r>
    <x v="2"/>
    <x v="107"/>
  </r>
  <r>
    <x v="2"/>
    <x v="16"/>
  </r>
  <r>
    <x v="2"/>
    <x v="24"/>
  </r>
  <r>
    <x v="2"/>
    <x v="44"/>
  </r>
  <r>
    <x v="2"/>
    <x v="29"/>
  </r>
  <r>
    <x v="2"/>
    <x v="343"/>
  </r>
  <r>
    <x v="2"/>
    <x v="286"/>
  </r>
  <r>
    <x v="2"/>
    <x v="397"/>
  </r>
  <r>
    <x v="2"/>
    <x v="496"/>
  </r>
  <r>
    <x v="2"/>
    <x v="623"/>
  </r>
  <r>
    <x v="2"/>
    <x v="727"/>
  </r>
  <r>
    <x v="2"/>
    <x v="541"/>
  </r>
  <r>
    <x v="2"/>
    <x v="366"/>
  </r>
  <r>
    <x v="2"/>
    <x v="53"/>
  </r>
  <r>
    <x v="2"/>
    <x v="350"/>
  </r>
  <r>
    <x v="2"/>
    <x v="672"/>
  </r>
  <r>
    <x v="2"/>
    <x v="73"/>
  </r>
  <r>
    <x v="2"/>
    <x v="265"/>
  </r>
  <r>
    <x v="2"/>
    <x v="708"/>
  </r>
  <r>
    <x v="2"/>
    <x v="186"/>
  </r>
  <r>
    <x v="2"/>
    <x v="632"/>
  </r>
  <r>
    <x v="2"/>
    <x v="361"/>
  </r>
  <r>
    <x v="2"/>
    <x v="199"/>
  </r>
  <r>
    <x v="2"/>
    <x v="514"/>
  </r>
  <r>
    <x v="2"/>
    <x v="475"/>
  </r>
  <r>
    <x v="2"/>
    <x v="435"/>
  </r>
  <r>
    <x v="2"/>
    <x v="234"/>
  </r>
  <r>
    <x v="2"/>
    <x v="106"/>
  </r>
  <r>
    <x v="2"/>
    <x v="14"/>
  </r>
  <r>
    <x v="2"/>
    <x v="99"/>
  </r>
  <r>
    <x v="2"/>
    <x v="700"/>
  </r>
  <r>
    <x v="2"/>
    <x v="481"/>
  </r>
  <r>
    <x v="2"/>
    <x v="226"/>
  </r>
  <r>
    <x v="2"/>
    <x v="638"/>
  </r>
  <r>
    <x v="2"/>
    <x v="26"/>
  </r>
  <r>
    <x v="2"/>
    <x v="136"/>
  </r>
  <r>
    <x v="2"/>
    <x v="129"/>
  </r>
  <r>
    <x v="2"/>
    <x v="276"/>
  </r>
  <r>
    <x v="2"/>
    <x v="631"/>
  </r>
  <r>
    <x v="2"/>
    <x v="482"/>
  </r>
  <r>
    <x v="2"/>
    <x v="326"/>
  </r>
  <r>
    <x v="2"/>
    <x v="70"/>
  </r>
  <r>
    <x v="2"/>
    <x v="254"/>
  </r>
  <r>
    <x v="2"/>
    <x v="277"/>
  </r>
  <r>
    <x v="2"/>
    <x v="507"/>
  </r>
  <r>
    <x v="2"/>
    <x v="157"/>
  </r>
  <r>
    <x v="2"/>
    <x v="62"/>
  </r>
  <r>
    <x v="2"/>
    <x v="124"/>
  </r>
  <r>
    <x v="2"/>
    <x v="578"/>
  </r>
  <r>
    <x v="2"/>
    <x v="250"/>
  </r>
  <r>
    <x v="2"/>
    <x v="59"/>
  </r>
  <r>
    <x v="2"/>
    <x v="382"/>
  </r>
  <r>
    <x v="2"/>
    <x v="291"/>
  </r>
  <r>
    <x v="2"/>
    <x v="661"/>
  </r>
  <r>
    <x v="2"/>
    <x v="539"/>
  </r>
  <r>
    <x v="2"/>
    <x v="505"/>
  </r>
  <r>
    <x v="2"/>
    <x v="605"/>
  </r>
  <r>
    <x v="2"/>
    <x v="295"/>
  </r>
  <r>
    <x v="2"/>
    <x v="676"/>
  </r>
  <r>
    <x v="2"/>
    <x v="498"/>
  </r>
  <r>
    <x v="2"/>
    <x v="185"/>
  </r>
  <r>
    <x v="2"/>
    <x v="609"/>
  </r>
  <r>
    <x v="2"/>
    <x v="108"/>
  </r>
  <r>
    <x v="2"/>
    <x v="7"/>
  </r>
  <r>
    <x v="2"/>
    <x v="657"/>
  </r>
  <r>
    <x v="2"/>
    <x v="260"/>
  </r>
  <r>
    <x v="2"/>
    <x v="620"/>
  </r>
  <r>
    <x v="2"/>
    <x v="264"/>
  </r>
  <r>
    <x v="2"/>
    <x v="725"/>
  </r>
  <r>
    <x v="2"/>
    <x v="440"/>
  </r>
  <r>
    <x v="2"/>
    <x v="634"/>
  </r>
  <r>
    <x v="2"/>
    <x v="713"/>
  </r>
  <r>
    <x v="2"/>
    <x v="287"/>
  </r>
  <r>
    <x v="2"/>
    <x v="479"/>
  </r>
  <r>
    <x v="2"/>
    <x v="180"/>
  </r>
  <r>
    <x v="2"/>
    <x v="715"/>
  </r>
  <r>
    <x v="2"/>
    <x v="33"/>
  </r>
  <r>
    <x v="2"/>
    <x v="658"/>
  </r>
  <r>
    <x v="2"/>
    <x v="321"/>
  </r>
  <r>
    <x v="2"/>
    <x v="597"/>
  </r>
  <r>
    <x v="2"/>
    <x v="773"/>
  </r>
  <r>
    <x v="2"/>
    <x v="197"/>
  </r>
  <r>
    <x v="2"/>
    <x v="493"/>
  </r>
  <r>
    <x v="2"/>
    <x v="341"/>
  </r>
  <r>
    <x v="2"/>
    <x v="65"/>
  </r>
  <r>
    <x v="2"/>
    <x v="617"/>
  </r>
  <r>
    <x v="2"/>
    <x v="244"/>
  </r>
  <r>
    <x v="2"/>
    <x v="346"/>
  </r>
  <r>
    <x v="2"/>
    <x v="205"/>
  </r>
  <r>
    <x v="2"/>
    <x v="268"/>
  </r>
  <r>
    <x v="2"/>
    <x v="668"/>
  </r>
  <r>
    <x v="2"/>
    <x v="140"/>
  </r>
  <r>
    <x v="2"/>
    <x v="682"/>
  </r>
  <r>
    <x v="2"/>
    <x v="251"/>
  </r>
  <r>
    <x v="2"/>
    <x v="472"/>
  </r>
  <r>
    <x v="2"/>
    <x v="262"/>
  </r>
  <r>
    <x v="2"/>
    <x v="384"/>
  </r>
  <r>
    <x v="2"/>
    <x v="249"/>
  </r>
  <r>
    <x v="2"/>
    <x v="415"/>
  </r>
  <r>
    <x v="2"/>
    <x v="438"/>
  </r>
  <r>
    <x v="2"/>
    <x v="395"/>
  </r>
  <r>
    <x v="2"/>
    <x v="673"/>
  </r>
  <r>
    <x v="2"/>
    <x v="577"/>
  </r>
  <r>
    <x v="2"/>
    <x v="283"/>
  </r>
  <r>
    <x v="2"/>
    <x v="704"/>
  </r>
  <r>
    <x v="2"/>
    <x v="593"/>
  </r>
  <r>
    <x v="2"/>
    <x v="587"/>
  </r>
  <r>
    <x v="2"/>
    <x v="192"/>
  </r>
  <r>
    <x v="2"/>
    <x v="666"/>
  </r>
  <r>
    <x v="2"/>
    <x v="170"/>
  </r>
  <r>
    <x v="2"/>
    <x v="48"/>
  </r>
  <r>
    <x v="2"/>
    <x v="72"/>
  </r>
  <r>
    <x v="2"/>
    <x v="653"/>
  </r>
  <r>
    <x v="2"/>
    <x v="328"/>
  </r>
  <r>
    <x v="2"/>
    <x v="269"/>
  </r>
  <r>
    <x v="2"/>
    <x v="774"/>
  </r>
  <r>
    <x v="2"/>
    <x v="775"/>
  </r>
  <r>
    <x v="2"/>
    <x v="776"/>
  </r>
  <r>
    <x v="2"/>
    <x v="337"/>
  </r>
  <r>
    <x v="2"/>
    <x v="497"/>
  </r>
  <r>
    <x v="2"/>
    <x v="191"/>
  </r>
  <r>
    <x v="2"/>
    <x v="63"/>
  </r>
  <r>
    <x v="2"/>
    <x v="724"/>
  </r>
  <r>
    <x v="2"/>
    <x v="362"/>
  </r>
  <r>
    <x v="2"/>
    <x v="156"/>
  </r>
  <r>
    <x v="2"/>
    <x v="17"/>
  </r>
  <r>
    <x v="2"/>
    <x v="302"/>
  </r>
  <r>
    <x v="2"/>
    <x v="91"/>
  </r>
  <r>
    <x v="2"/>
    <x v="373"/>
  </r>
  <r>
    <x v="2"/>
    <x v="410"/>
  </r>
  <r>
    <x v="2"/>
    <x v="122"/>
  </r>
  <r>
    <x v="2"/>
    <x v="465"/>
  </r>
  <r>
    <x v="2"/>
    <x v="342"/>
  </r>
  <r>
    <x v="2"/>
    <x v="115"/>
  </r>
  <r>
    <x v="2"/>
    <x v="538"/>
  </r>
  <r>
    <x v="2"/>
    <x v="777"/>
  </r>
  <r>
    <x v="2"/>
    <x v="778"/>
  </r>
  <r>
    <x v="2"/>
    <x v="208"/>
  </r>
  <r>
    <x v="2"/>
    <x v="569"/>
  </r>
  <r>
    <x v="2"/>
    <x v="455"/>
  </r>
  <r>
    <x v="2"/>
    <x v="294"/>
  </r>
  <r>
    <x v="2"/>
    <x v="92"/>
  </r>
  <r>
    <x v="2"/>
    <x v="779"/>
  </r>
  <r>
    <x v="2"/>
    <x v="8"/>
  </r>
  <r>
    <x v="2"/>
    <x v="317"/>
  </r>
  <r>
    <x v="2"/>
    <x v="206"/>
  </r>
  <r>
    <x v="2"/>
    <x v="319"/>
  </r>
  <r>
    <x v="2"/>
    <x v="522"/>
  </r>
  <r>
    <x v="2"/>
    <x v="67"/>
  </r>
  <r>
    <x v="2"/>
    <x v="470"/>
  </r>
  <r>
    <x v="2"/>
    <x v="575"/>
  </r>
  <r>
    <x v="2"/>
    <x v="509"/>
  </r>
  <r>
    <x v="2"/>
    <x v="464"/>
  </r>
  <r>
    <x v="2"/>
    <x v="709"/>
  </r>
  <r>
    <x v="2"/>
    <x v="95"/>
  </r>
  <r>
    <x v="2"/>
    <x v="227"/>
  </r>
  <r>
    <x v="2"/>
    <x v="780"/>
  </r>
  <r>
    <x v="2"/>
    <x v="166"/>
  </r>
  <r>
    <x v="2"/>
    <x v="109"/>
  </r>
  <r>
    <x v="2"/>
    <x v="702"/>
  </r>
  <r>
    <x v="2"/>
    <x v="386"/>
  </r>
  <r>
    <x v="2"/>
    <x v="181"/>
  </r>
  <r>
    <x v="2"/>
    <x v="421"/>
  </r>
  <r>
    <x v="2"/>
    <x v="273"/>
  </r>
  <r>
    <x v="2"/>
    <x v="574"/>
  </r>
  <r>
    <x v="2"/>
    <x v="489"/>
  </r>
  <r>
    <x v="2"/>
    <x v="394"/>
  </r>
  <r>
    <x v="2"/>
    <x v="611"/>
  </r>
  <r>
    <x v="2"/>
    <x v="135"/>
  </r>
  <r>
    <x v="2"/>
    <x v="723"/>
  </r>
  <r>
    <x v="2"/>
    <x v="550"/>
  </r>
  <r>
    <x v="2"/>
    <x v="52"/>
  </r>
  <r>
    <x v="2"/>
    <x v="27"/>
  </r>
  <r>
    <x v="2"/>
    <x v="573"/>
  </r>
  <r>
    <x v="2"/>
    <x v="531"/>
  </r>
  <r>
    <x v="2"/>
    <x v="230"/>
  </r>
  <r>
    <x v="2"/>
    <x v="603"/>
  </r>
  <r>
    <x v="2"/>
    <x v="177"/>
  </r>
  <r>
    <x v="2"/>
    <x v="363"/>
  </r>
  <r>
    <x v="2"/>
    <x v="677"/>
  </r>
  <r>
    <x v="2"/>
    <x v="75"/>
  </r>
  <r>
    <x v="2"/>
    <x v="101"/>
  </r>
  <r>
    <x v="2"/>
    <x v="781"/>
  </r>
  <r>
    <x v="2"/>
    <x v="257"/>
  </r>
  <r>
    <x v="3"/>
    <x v="41"/>
  </r>
  <r>
    <x v="3"/>
    <x v="236"/>
  </r>
  <r>
    <x v="3"/>
    <x v="285"/>
  </r>
  <r>
    <x v="3"/>
    <x v="744"/>
  </r>
  <r>
    <x v="3"/>
    <x v="322"/>
  </r>
  <r>
    <x v="3"/>
    <x v="603"/>
  </r>
  <r>
    <x v="3"/>
    <x v="623"/>
  </r>
  <r>
    <x v="3"/>
    <x v="16"/>
  </r>
  <r>
    <x v="3"/>
    <x v="616"/>
  </r>
  <r>
    <x v="3"/>
    <x v="620"/>
  </r>
  <r>
    <x v="3"/>
    <x v="669"/>
  </r>
  <r>
    <x v="3"/>
    <x v="509"/>
  </r>
  <r>
    <x v="3"/>
    <x v="332"/>
  </r>
  <r>
    <x v="3"/>
    <x v="443"/>
  </r>
  <r>
    <x v="3"/>
    <x v="163"/>
  </r>
  <r>
    <x v="3"/>
    <x v="637"/>
  </r>
  <r>
    <x v="3"/>
    <x v="639"/>
  </r>
  <r>
    <x v="3"/>
    <x v="552"/>
  </r>
  <r>
    <x v="3"/>
    <x v="751"/>
  </r>
  <r>
    <x v="3"/>
    <x v="609"/>
  </r>
  <r>
    <x v="3"/>
    <x v="248"/>
  </r>
  <r>
    <x v="3"/>
    <x v="703"/>
  </r>
  <r>
    <x v="3"/>
    <x v="57"/>
  </r>
  <r>
    <x v="3"/>
    <x v="758"/>
  </r>
  <r>
    <x v="3"/>
    <x v="42"/>
  </r>
  <r>
    <x v="3"/>
    <x v="722"/>
  </r>
  <r>
    <x v="3"/>
    <x v="560"/>
  </r>
  <r>
    <x v="3"/>
    <x v="4"/>
  </r>
  <r>
    <x v="3"/>
    <x v="539"/>
  </r>
  <r>
    <x v="3"/>
    <x v="275"/>
  </r>
  <r>
    <x v="3"/>
    <x v="777"/>
  </r>
  <r>
    <x v="3"/>
    <x v="195"/>
  </r>
  <r>
    <x v="3"/>
    <x v="755"/>
  </r>
  <r>
    <x v="3"/>
    <x v="433"/>
  </r>
  <r>
    <x v="3"/>
    <x v="51"/>
  </r>
  <r>
    <x v="3"/>
    <x v="467"/>
  </r>
  <r>
    <x v="3"/>
    <x v="505"/>
  </r>
  <r>
    <x v="3"/>
    <x v="293"/>
  </r>
  <r>
    <x v="3"/>
    <x v="577"/>
  </r>
  <r>
    <x v="3"/>
    <x v="772"/>
  </r>
  <r>
    <x v="3"/>
    <x v="737"/>
  </r>
  <r>
    <x v="3"/>
    <x v="525"/>
  </r>
  <r>
    <x v="3"/>
    <x v="150"/>
  </r>
  <r>
    <x v="3"/>
    <x v="91"/>
  </r>
  <r>
    <x v="3"/>
    <x v="10"/>
  </r>
  <r>
    <x v="3"/>
    <x v="187"/>
  </r>
  <r>
    <x v="3"/>
    <x v="633"/>
  </r>
  <r>
    <x v="3"/>
    <x v="435"/>
  </r>
  <r>
    <x v="3"/>
    <x v="27"/>
  </r>
  <r>
    <x v="3"/>
    <x v="704"/>
  </r>
  <r>
    <x v="3"/>
    <x v="740"/>
  </r>
  <r>
    <x v="3"/>
    <x v="32"/>
  </r>
  <r>
    <x v="3"/>
    <x v="209"/>
  </r>
  <r>
    <x v="3"/>
    <x v="614"/>
  </r>
  <r>
    <x v="3"/>
    <x v="165"/>
  </r>
  <r>
    <x v="3"/>
    <x v="656"/>
  </r>
  <r>
    <x v="3"/>
    <x v="750"/>
  </r>
  <r>
    <x v="3"/>
    <x v="584"/>
  </r>
  <r>
    <x v="3"/>
    <x v="339"/>
  </r>
  <r>
    <x v="3"/>
    <x v="122"/>
  </r>
  <r>
    <x v="3"/>
    <x v="741"/>
  </r>
  <r>
    <x v="3"/>
    <x v="625"/>
  </r>
  <r>
    <x v="3"/>
    <x v="13"/>
  </r>
  <r>
    <x v="3"/>
    <x v="469"/>
  </r>
  <r>
    <x v="3"/>
    <x v="185"/>
  </r>
  <r>
    <x v="3"/>
    <x v="760"/>
  </r>
  <r>
    <x v="3"/>
    <x v="381"/>
  </r>
  <r>
    <x v="3"/>
    <x v="360"/>
  </r>
  <r>
    <x v="3"/>
    <x v="154"/>
  </r>
  <r>
    <x v="3"/>
    <x v="731"/>
  </r>
  <r>
    <x v="3"/>
    <x v="550"/>
  </r>
  <r>
    <x v="3"/>
    <x v="59"/>
  </r>
  <r>
    <x v="3"/>
    <x v="476"/>
  </r>
  <r>
    <x v="3"/>
    <x v="705"/>
  </r>
  <r>
    <x v="3"/>
    <x v="92"/>
  </r>
  <r>
    <x v="3"/>
    <x v="452"/>
  </r>
  <r>
    <x v="3"/>
    <x v="20"/>
  </r>
  <r>
    <x v="3"/>
    <x v="457"/>
  </r>
  <r>
    <x v="3"/>
    <x v="659"/>
  </r>
  <r>
    <x v="3"/>
    <x v="717"/>
  </r>
  <r>
    <x v="3"/>
    <x v="44"/>
  </r>
  <r>
    <x v="3"/>
    <x v="242"/>
  </r>
  <r>
    <x v="3"/>
    <x v="109"/>
  </r>
  <r>
    <x v="3"/>
    <x v="46"/>
  </r>
  <r>
    <x v="3"/>
    <x v="197"/>
  </r>
  <r>
    <x v="3"/>
    <x v="568"/>
  </r>
  <r>
    <x v="3"/>
    <x v="351"/>
  </r>
  <r>
    <x v="3"/>
    <x v="226"/>
  </r>
  <r>
    <x v="3"/>
    <x v="681"/>
  </r>
  <r>
    <x v="3"/>
    <x v="149"/>
  </r>
  <r>
    <x v="3"/>
    <x v="359"/>
  </r>
  <r>
    <x v="3"/>
    <x v="294"/>
  </r>
  <r>
    <x v="3"/>
    <x v="321"/>
  </r>
  <r>
    <x v="3"/>
    <x v="537"/>
  </r>
  <r>
    <x v="3"/>
    <x v="55"/>
  </r>
  <r>
    <x v="3"/>
    <x v="488"/>
  </r>
  <r>
    <x v="3"/>
    <x v="172"/>
  </r>
  <r>
    <x v="3"/>
    <x v="292"/>
  </r>
  <r>
    <x v="3"/>
    <x v="601"/>
  </r>
  <r>
    <x v="3"/>
    <x v="79"/>
  </r>
  <r>
    <x v="3"/>
    <x v="62"/>
  </r>
  <r>
    <x v="3"/>
    <x v="297"/>
  </r>
  <r>
    <x v="3"/>
    <x v="341"/>
  </r>
  <r>
    <x v="3"/>
    <x v="698"/>
  </r>
  <r>
    <x v="3"/>
    <x v="425"/>
  </r>
  <r>
    <x v="3"/>
    <x v="244"/>
  </r>
  <r>
    <x v="3"/>
    <x v="307"/>
  </r>
  <r>
    <x v="3"/>
    <x v="610"/>
  </r>
  <r>
    <x v="3"/>
    <x v="689"/>
  </r>
  <r>
    <x v="3"/>
    <x v="710"/>
  </r>
  <r>
    <x v="3"/>
    <x v="442"/>
  </r>
  <r>
    <x v="3"/>
    <x v="289"/>
  </r>
  <r>
    <x v="3"/>
    <x v="308"/>
  </r>
  <r>
    <x v="3"/>
    <x v="214"/>
  </r>
  <r>
    <x v="3"/>
    <x v="383"/>
  </r>
  <r>
    <x v="3"/>
    <x v="56"/>
  </r>
  <r>
    <x v="3"/>
    <x v="257"/>
  </r>
  <r>
    <x v="3"/>
    <x v="660"/>
  </r>
  <r>
    <x v="3"/>
    <x v="706"/>
  </r>
  <r>
    <x v="3"/>
    <x v="159"/>
  </r>
  <r>
    <x v="3"/>
    <x v="409"/>
  </r>
  <r>
    <x v="3"/>
    <x v="687"/>
  </r>
  <r>
    <x v="3"/>
    <x v="138"/>
  </r>
  <r>
    <x v="3"/>
    <x v="238"/>
  </r>
  <r>
    <x v="3"/>
    <x v="287"/>
  </r>
  <r>
    <x v="3"/>
    <x v="28"/>
  </r>
  <r>
    <x v="3"/>
    <x v="478"/>
  </r>
  <r>
    <x v="3"/>
    <x v="569"/>
  </r>
  <r>
    <x v="3"/>
    <x v="0"/>
  </r>
  <r>
    <x v="3"/>
    <x v="500"/>
  </r>
  <r>
    <x v="3"/>
    <x v="427"/>
  </r>
  <r>
    <x v="3"/>
    <x v="595"/>
  </r>
  <r>
    <x v="3"/>
    <x v="782"/>
  </r>
  <r>
    <x v="3"/>
    <x v="151"/>
  </r>
  <r>
    <x v="3"/>
    <x v="562"/>
  </r>
  <r>
    <x v="3"/>
    <x v="658"/>
  </r>
  <r>
    <x v="3"/>
    <x v="738"/>
  </r>
  <r>
    <x v="3"/>
    <x v="588"/>
  </r>
  <r>
    <x v="3"/>
    <x v="489"/>
  </r>
  <r>
    <x v="3"/>
    <x v="668"/>
  </r>
  <r>
    <x v="3"/>
    <x v="545"/>
  </r>
  <r>
    <x v="3"/>
    <x v="754"/>
  </r>
  <r>
    <x v="3"/>
    <x v="366"/>
  </r>
  <r>
    <x v="3"/>
    <x v="600"/>
  </r>
  <r>
    <x v="3"/>
    <x v="507"/>
  </r>
  <r>
    <x v="3"/>
    <x v="496"/>
  </r>
  <r>
    <x v="3"/>
    <x v="655"/>
  </r>
  <r>
    <x v="3"/>
    <x v="167"/>
  </r>
  <r>
    <x v="3"/>
    <x v="298"/>
  </r>
  <r>
    <x v="3"/>
    <x v="127"/>
  </r>
  <r>
    <x v="3"/>
    <x v="544"/>
  </r>
  <r>
    <x v="3"/>
    <x v="432"/>
  </r>
  <r>
    <x v="3"/>
    <x v="499"/>
  </r>
  <r>
    <x v="3"/>
    <x v="145"/>
  </r>
  <r>
    <x v="3"/>
    <x v="720"/>
  </r>
  <r>
    <x v="3"/>
    <x v="733"/>
  </r>
  <r>
    <x v="3"/>
    <x v="711"/>
  </r>
  <r>
    <x v="3"/>
    <x v="136"/>
  </r>
  <r>
    <x v="3"/>
    <x v="396"/>
  </r>
  <r>
    <x v="3"/>
    <x v="139"/>
  </r>
  <r>
    <x v="3"/>
    <x v="342"/>
  </r>
  <r>
    <x v="3"/>
    <x v="530"/>
  </r>
  <r>
    <x v="3"/>
    <x v="68"/>
  </r>
  <r>
    <x v="3"/>
    <x v="674"/>
  </r>
  <r>
    <x v="3"/>
    <x v="675"/>
  </r>
  <r>
    <x v="3"/>
    <x v="326"/>
  </r>
  <r>
    <x v="3"/>
    <x v="778"/>
  </r>
  <r>
    <x v="3"/>
    <x v="647"/>
  </r>
  <r>
    <x v="3"/>
    <x v="72"/>
  </r>
  <r>
    <x v="3"/>
    <x v="426"/>
  </r>
  <r>
    <x v="3"/>
    <x v="455"/>
  </r>
  <r>
    <x v="3"/>
    <x v="527"/>
  </r>
  <r>
    <x v="3"/>
    <x v="651"/>
  </r>
  <r>
    <x v="3"/>
    <x v="11"/>
  </r>
  <r>
    <x v="3"/>
    <x v="52"/>
  </r>
  <r>
    <x v="3"/>
    <x v="434"/>
  </r>
  <r>
    <x v="3"/>
    <x v="422"/>
  </r>
  <r>
    <x v="3"/>
    <x v="47"/>
  </r>
  <r>
    <x v="3"/>
    <x v="310"/>
  </r>
  <r>
    <x v="3"/>
    <x v="173"/>
  </r>
  <r>
    <x v="3"/>
    <x v="203"/>
  </r>
  <r>
    <x v="3"/>
    <x v="764"/>
  </r>
  <r>
    <x v="3"/>
    <x v="152"/>
  </r>
  <r>
    <x v="3"/>
    <x v="734"/>
  </r>
  <r>
    <x v="3"/>
    <x v="461"/>
  </r>
  <r>
    <x v="3"/>
    <x v="574"/>
  </r>
  <r>
    <x v="3"/>
    <x v="126"/>
  </r>
  <r>
    <x v="3"/>
    <x v="694"/>
  </r>
  <r>
    <x v="3"/>
    <x v="745"/>
  </r>
  <r>
    <x v="3"/>
    <x v="291"/>
  </r>
  <r>
    <x v="3"/>
    <x v="535"/>
  </r>
  <r>
    <x v="3"/>
    <x v="405"/>
  </r>
  <r>
    <x v="3"/>
    <x v="107"/>
  </r>
  <r>
    <x v="3"/>
    <x v="514"/>
  </r>
  <r>
    <x v="3"/>
    <x v="76"/>
  </r>
  <r>
    <x v="3"/>
    <x v="95"/>
  </r>
  <r>
    <x v="3"/>
    <x v="713"/>
  </r>
  <r>
    <x v="3"/>
    <x v="783"/>
  </r>
  <r>
    <x v="3"/>
    <x v="726"/>
  </r>
  <r>
    <x v="3"/>
    <x v="252"/>
  </r>
  <r>
    <x v="3"/>
    <x v="199"/>
  </r>
  <r>
    <x v="3"/>
    <x v="648"/>
  </r>
  <r>
    <x v="3"/>
    <x v="641"/>
  </r>
  <r>
    <x v="3"/>
    <x v="38"/>
  </r>
  <r>
    <x v="3"/>
    <x v="526"/>
  </r>
  <r>
    <x v="3"/>
    <x v="784"/>
  </r>
  <r>
    <x v="3"/>
    <x v="652"/>
  </r>
  <r>
    <x v="3"/>
    <x v="5"/>
  </r>
  <r>
    <x v="3"/>
    <x v="23"/>
  </r>
  <r>
    <x v="3"/>
    <x v="513"/>
  </r>
  <r>
    <x v="3"/>
    <x v="171"/>
  </r>
  <r>
    <x v="3"/>
    <x v="626"/>
  </r>
  <r>
    <x v="3"/>
    <x v="445"/>
  </r>
  <r>
    <x v="3"/>
    <x v="474"/>
  </r>
  <r>
    <x v="3"/>
    <x v="709"/>
  </r>
  <r>
    <x v="3"/>
    <x v="458"/>
  </r>
  <r>
    <x v="3"/>
    <x v="134"/>
  </r>
  <r>
    <x v="3"/>
    <x v="418"/>
  </r>
  <r>
    <x v="3"/>
    <x v="423"/>
  </r>
  <r>
    <x v="3"/>
    <x v="389"/>
  </r>
  <r>
    <x v="3"/>
    <x v="317"/>
  </r>
  <r>
    <x v="3"/>
    <x v="45"/>
  </r>
  <r>
    <x v="3"/>
    <x v="169"/>
  </r>
  <r>
    <x v="3"/>
    <x v="529"/>
  </r>
  <r>
    <x v="3"/>
    <x v="538"/>
  </r>
  <r>
    <x v="3"/>
    <x v="596"/>
  </r>
  <r>
    <x v="3"/>
    <x v="175"/>
  </r>
  <r>
    <x v="3"/>
    <x v="481"/>
  </r>
  <r>
    <x v="3"/>
    <x v="398"/>
  </r>
  <r>
    <x v="3"/>
    <x v="770"/>
  </r>
  <r>
    <x v="3"/>
    <x v="345"/>
  </r>
  <r>
    <x v="3"/>
    <x v="431"/>
  </r>
  <r>
    <x v="3"/>
    <x v="491"/>
  </r>
  <r>
    <x v="3"/>
    <x v="303"/>
  </r>
  <r>
    <x v="3"/>
    <x v="697"/>
  </r>
  <r>
    <x v="3"/>
    <x v="318"/>
  </r>
  <r>
    <x v="3"/>
    <x v="479"/>
  </r>
  <r>
    <x v="3"/>
    <x v="446"/>
  </r>
  <r>
    <x v="3"/>
    <x v="785"/>
  </r>
  <r>
    <x v="3"/>
    <x v="524"/>
  </r>
  <r>
    <x v="3"/>
    <x v="206"/>
  </r>
  <r>
    <x v="3"/>
    <x v="399"/>
  </r>
  <r>
    <x v="3"/>
    <x v="90"/>
  </r>
  <r>
    <x v="3"/>
    <x v="304"/>
  </r>
  <r>
    <x v="3"/>
    <x v="700"/>
  </r>
  <r>
    <x v="3"/>
    <x v="649"/>
  </r>
  <r>
    <x v="3"/>
    <x v="274"/>
  </r>
  <r>
    <x v="3"/>
    <x v="598"/>
  </r>
  <r>
    <x v="3"/>
    <x v="679"/>
  </r>
  <r>
    <x v="3"/>
    <x v="349"/>
  </r>
  <r>
    <x v="3"/>
    <x v="312"/>
  </r>
  <r>
    <x v="3"/>
    <x v="182"/>
  </r>
  <r>
    <x v="3"/>
    <x v="512"/>
  </r>
  <r>
    <x v="3"/>
    <x v="270"/>
  </r>
  <r>
    <x v="3"/>
    <x v="26"/>
  </r>
  <r>
    <x v="3"/>
    <x v="485"/>
  </r>
  <r>
    <x v="3"/>
    <x v="503"/>
  </r>
  <r>
    <x v="3"/>
    <x v="264"/>
  </r>
  <r>
    <x v="3"/>
    <x v="615"/>
  </r>
  <r>
    <x v="3"/>
    <x v="618"/>
  </r>
  <r>
    <x v="3"/>
    <x v="253"/>
  </r>
  <r>
    <x v="3"/>
    <x v="100"/>
  </r>
  <r>
    <x v="3"/>
    <x v="255"/>
  </r>
  <r>
    <x v="3"/>
    <x v="688"/>
  </r>
  <r>
    <x v="3"/>
    <x v="605"/>
  </r>
  <r>
    <x v="3"/>
    <x v="671"/>
  </r>
  <r>
    <x v="3"/>
    <x v="373"/>
  </r>
  <r>
    <x v="3"/>
    <x v="218"/>
  </r>
  <r>
    <x v="3"/>
    <x v="677"/>
  </r>
  <r>
    <x v="3"/>
    <x v="549"/>
  </r>
  <r>
    <x v="3"/>
    <x v="690"/>
  </r>
  <r>
    <x v="3"/>
    <x v="664"/>
  </r>
  <r>
    <x v="3"/>
    <x v="779"/>
  </r>
  <r>
    <x v="3"/>
    <x v="573"/>
  </r>
  <r>
    <x v="3"/>
    <x v="210"/>
  </r>
  <r>
    <x v="3"/>
    <x v="480"/>
  </r>
  <r>
    <x v="3"/>
    <x v="672"/>
  </r>
  <r>
    <x v="3"/>
    <x v="105"/>
  </r>
  <r>
    <x v="3"/>
    <x v="85"/>
  </r>
  <r>
    <x v="3"/>
    <x v="743"/>
  </r>
  <r>
    <x v="3"/>
    <x v="721"/>
  </r>
  <r>
    <x v="3"/>
    <x v="2"/>
  </r>
  <r>
    <x v="3"/>
    <x v="420"/>
  </r>
  <r>
    <x v="3"/>
    <x v="25"/>
  </r>
  <r>
    <x v="3"/>
    <x v="556"/>
  </r>
  <r>
    <x v="3"/>
    <x v="768"/>
  </r>
  <r>
    <x v="3"/>
    <x v="358"/>
  </r>
  <r>
    <x v="3"/>
    <x v="219"/>
  </r>
  <r>
    <x v="3"/>
    <x v="73"/>
  </r>
  <r>
    <x v="3"/>
    <x v="729"/>
  </r>
  <r>
    <x v="3"/>
    <x v="87"/>
  </r>
  <r>
    <x v="3"/>
    <x v="531"/>
  </r>
  <r>
    <x v="3"/>
    <x v="685"/>
  </r>
  <r>
    <x v="3"/>
    <x v="400"/>
  </r>
  <r>
    <x v="3"/>
    <x v="327"/>
  </r>
  <r>
    <x v="3"/>
    <x v="316"/>
  </r>
  <r>
    <x v="3"/>
    <x v="551"/>
  </r>
  <r>
    <x v="3"/>
    <x v="118"/>
  </r>
  <r>
    <x v="3"/>
    <x v="504"/>
  </r>
  <r>
    <x v="3"/>
    <x v="575"/>
  </r>
  <r>
    <x v="3"/>
    <x v="168"/>
  </r>
  <r>
    <x v="3"/>
    <x v="393"/>
  </r>
  <r>
    <x v="3"/>
    <x v="536"/>
  </r>
  <r>
    <x v="3"/>
    <x v="384"/>
  </r>
  <r>
    <x v="3"/>
    <x v="170"/>
  </r>
  <r>
    <x v="3"/>
    <x v="460"/>
  </r>
  <r>
    <x v="3"/>
    <x v="333"/>
  </r>
  <r>
    <x v="3"/>
    <x v="440"/>
  </r>
  <r>
    <x v="3"/>
    <x v="602"/>
  </r>
  <r>
    <x v="3"/>
    <x v="692"/>
  </r>
  <r>
    <x v="3"/>
    <x v="246"/>
  </r>
  <r>
    <x v="3"/>
    <x v="147"/>
  </r>
  <r>
    <x v="3"/>
    <x v="290"/>
  </r>
  <r>
    <x v="3"/>
    <x v="162"/>
  </r>
  <r>
    <x v="3"/>
    <x v="269"/>
  </r>
  <r>
    <x v="3"/>
    <x v="477"/>
  </r>
  <r>
    <x v="3"/>
    <x v="456"/>
  </r>
  <r>
    <x v="3"/>
    <x v="296"/>
  </r>
  <r>
    <x v="3"/>
    <x v="74"/>
  </r>
  <r>
    <x v="3"/>
    <x v="657"/>
  </r>
  <r>
    <x v="3"/>
    <x v="273"/>
  </r>
  <r>
    <x v="3"/>
    <x v="237"/>
  </r>
  <r>
    <x v="3"/>
    <x v="249"/>
  </r>
  <r>
    <x v="3"/>
    <x v="137"/>
  </r>
  <r>
    <x v="3"/>
    <x v="67"/>
  </r>
  <r>
    <x v="3"/>
    <x v="217"/>
  </r>
  <r>
    <x v="3"/>
    <x v="8"/>
  </r>
  <r>
    <x v="3"/>
    <x v="80"/>
  </r>
  <r>
    <x v="3"/>
    <x v="448"/>
  </r>
  <r>
    <x v="3"/>
    <x v="522"/>
  </r>
  <r>
    <x v="3"/>
    <x v="18"/>
  </r>
  <r>
    <x v="3"/>
    <x v="113"/>
  </r>
  <r>
    <x v="3"/>
    <x v="735"/>
  </r>
  <r>
    <x v="3"/>
    <x v="579"/>
  </r>
  <r>
    <x v="3"/>
    <x v="367"/>
  </r>
  <r>
    <x v="3"/>
    <x v="372"/>
  </r>
  <r>
    <x v="3"/>
    <x v="288"/>
  </r>
  <r>
    <x v="3"/>
    <x v="225"/>
  </r>
  <r>
    <x v="3"/>
    <x v="37"/>
  </r>
  <r>
    <x v="3"/>
    <x v="115"/>
  </r>
  <r>
    <x v="3"/>
    <x v="684"/>
  </r>
  <r>
    <x v="3"/>
    <x v="444"/>
  </r>
  <r>
    <x v="3"/>
    <x v="247"/>
  </r>
  <r>
    <x v="3"/>
    <x v="130"/>
  </r>
  <r>
    <x v="3"/>
    <x v="224"/>
  </r>
  <r>
    <x v="3"/>
    <x v="281"/>
  </r>
  <r>
    <x v="3"/>
    <x v="58"/>
  </r>
  <r>
    <x v="3"/>
    <x v="6"/>
  </r>
  <r>
    <x v="3"/>
    <x v="335"/>
  </r>
  <r>
    <x v="3"/>
    <x v="506"/>
  </r>
  <r>
    <x v="3"/>
    <x v="566"/>
  </r>
  <r>
    <x v="3"/>
    <x v="240"/>
  </r>
  <r>
    <x v="3"/>
    <x v="101"/>
  </r>
  <r>
    <x v="3"/>
    <x v="233"/>
  </r>
  <r>
    <x v="3"/>
    <x v="132"/>
  </r>
  <r>
    <x v="3"/>
    <x v="229"/>
  </r>
  <r>
    <x v="3"/>
    <x v="416"/>
  </r>
  <r>
    <x v="3"/>
    <x v="99"/>
  </r>
  <r>
    <x v="3"/>
    <x v="604"/>
  </r>
  <r>
    <x v="3"/>
    <x v="495"/>
  </r>
  <r>
    <x v="3"/>
    <x v="548"/>
  </r>
  <r>
    <x v="3"/>
    <x v="450"/>
  </r>
  <r>
    <x v="3"/>
    <x v="606"/>
  </r>
  <r>
    <x v="3"/>
    <x v="742"/>
  </r>
  <r>
    <x v="3"/>
    <x v="436"/>
  </r>
  <r>
    <x v="3"/>
    <x v="75"/>
  </r>
  <r>
    <x v="3"/>
    <x v="323"/>
  </r>
  <r>
    <x v="3"/>
    <x v="220"/>
  </r>
  <r>
    <x v="3"/>
    <x v="314"/>
  </r>
  <r>
    <x v="3"/>
    <x v="178"/>
  </r>
  <r>
    <x v="3"/>
    <x v="628"/>
  </r>
  <r>
    <x v="3"/>
    <x v="186"/>
  </r>
  <r>
    <x v="3"/>
    <x v="245"/>
  </r>
  <r>
    <x v="3"/>
    <x v="284"/>
  </r>
  <r>
    <x v="3"/>
    <x v="189"/>
  </r>
  <r>
    <x v="3"/>
    <x v="200"/>
  </r>
  <r>
    <x v="3"/>
    <x v="313"/>
  </r>
  <r>
    <x v="3"/>
    <x v="112"/>
  </r>
  <r>
    <x v="3"/>
    <x v="395"/>
  </r>
  <r>
    <x v="3"/>
    <x v="346"/>
  </r>
  <r>
    <x v="3"/>
    <x v="473"/>
  </r>
  <r>
    <x v="3"/>
    <x v="251"/>
  </r>
  <r>
    <x v="3"/>
    <x v="643"/>
  </r>
  <r>
    <x v="3"/>
    <x v="428"/>
  </r>
  <r>
    <x v="3"/>
    <x v="319"/>
  </r>
  <r>
    <x v="3"/>
    <x v="49"/>
  </r>
  <r>
    <x v="3"/>
    <x v="22"/>
  </r>
  <r>
    <x v="3"/>
    <x v="265"/>
  </r>
  <r>
    <x v="3"/>
    <x v="61"/>
  </r>
  <r>
    <x v="3"/>
    <x v="368"/>
  </r>
  <r>
    <x v="3"/>
    <x v="164"/>
  </r>
  <r>
    <x v="3"/>
    <x v="459"/>
  </r>
  <r>
    <x v="3"/>
    <x v="417"/>
  </r>
  <r>
    <x v="3"/>
    <x v="350"/>
  </r>
  <r>
    <x v="3"/>
    <x v="194"/>
  </r>
  <r>
    <x v="3"/>
    <x v="581"/>
  </r>
  <r>
    <x v="3"/>
    <x v="786"/>
  </r>
  <r>
    <x v="3"/>
    <x v="723"/>
  </r>
  <r>
    <x v="3"/>
    <x v="222"/>
  </r>
  <r>
    <x v="3"/>
    <x v="94"/>
  </r>
  <r>
    <x v="3"/>
    <x v="93"/>
  </r>
  <r>
    <x v="3"/>
    <x v="364"/>
  </r>
  <r>
    <x v="3"/>
    <x v="521"/>
  </r>
  <r>
    <x v="3"/>
    <x v="375"/>
  </r>
  <r>
    <x v="3"/>
    <x v="413"/>
  </r>
  <r>
    <x v="3"/>
    <x v="465"/>
  </r>
  <r>
    <x v="3"/>
    <x v="371"/>
  </r>
  <r>
    <x v="3"/>
    <x v="50"/>
  </r>
  <r>
    <x v="3"/>
    <x v="583"/>
  </r>
  <r>
    <x v="3"/>
    <x v="646"/>
  </r>
  <r>
    <x v="3"/>
    <x v="121"/>
  </r>
  <r>
    <x v="3"/>
    <x v="35"/>
  </r>
  <r>
    <x v="3"/>
    <x v="763"/>
  </r>
  <r>
    <x v="3"/>
    <x v="208"/>
  </r>
  <r>
    <x v="3"/>
    <x v="546"/>
  </r>
  <r>
    <x v="3"/>
    <x v="617"/>
  </r>
  <r>
    <x v="3"/>
    <x v="43"/>
  </r>
  <r>
    <x v="3"/>
    <x v="83"/>
  </r>
  <r>
    <x v="3"/>
    <x v="519"/>
  </r>
  <r>
    <x v="3"/>
    <x v="81"/>
  </r>
  <r>
    <x v="3"/>
    <x v="337"/>
  </r>
  <r>
    <x v="3"/>
    <x v="543"/>
  </r>
  <r>
    <x v="3"/>
    <x v="256"/>
  </r>
  <r>
    <x v="3"/>
    <x v="667"/>
  </r>
  <r>
    <x v="3"/>
    <x v="635"/>
  </r>
  <r>
    <x v="3"/>
    <x v="128"/>
  </r>
  <r>
    <x v="3"/>
    <x v="377"/>
  </r>
  <r>
    <x v="3"/>
    <x v="696"/>
  </r>
  <r>
    <x v="3"/>
    <x v="415"/>
  </r>
  <r>
    <x v="3"/>
    <x v="78"/>
  </r>
  <r>
    <x v="3"/>
    <x v="116"/>
  </r>
  <r>
    <x v="3"/>
    <x v="494"/>
  </r>
  <r>
    <x v="3"/>
    <x v="665"/>
  </r>
  <r>
    <x v="3"/>
    <x v="320"/>
  </r>
  <r>
    <x v="3"/>
    <x v="565"/>
  </r>
  <r>
    <x v="3"/>
    <x v="762"/>
  </r>
  <r>
    <x v="3"/>
    <x v="787"/>
  </r>
  <r>
    <x v="3"/>
    <x v="103"/>
  </r>
  <r>
    <x v="3"/>
    <x v="412"/>
  </r>
  <r>
    <x v="3"/>
    <x v="365"/>
  </r>
  <r>
    <x v="3"/>
    <x v="627"/>
  </r>
  <r>
    <x v="3"/>
    <x v="578"/>
  </r>
  <r>
    <x v="3"/>
    <x v="470"/>
  </r>
  <r>
    <x v="3"/>
    <x v="475"/>
  </r>
  <r>
    <x v="3"/>
    <x v="487"/>
  </r>
  <r>
    <x v="3"/>
    <x v="634"/>
  </r>
  <r>
    <x v="3"/>
    <x v="788"/>
  </r>
  <r>
    <x v="3"/>
    <x v="736"/>
  </r>
  <r>
    <x v="3"/>
    <x v="376"/>
  </r>
  <r>
    <x v="3"/>
    <x v="88"/>
  </r>
  <r>
    <x v="3"/>
    <x v="215"/>
  </r>
  <r>
    <x v="3"/>
    <x v="97"/>
  </r>
  <r>
    <x v="3"/>
    <x v="262"/>
  </r>
  <r>
    <x v="3"/>
    <x v="119"/>
  </r>
  <r>
    <x v="3"/>
    <x v="324"/>
  </r>
  <r>
    <x v="3"/>
    <x v="390"/>
  </r>
  <r>
    <x v="3"/>
    <x v="394"/>
  </r>
  <r>
    <x v="3"/>
    <x v="40"/>
  </r>
  <r>
    <x v="3"/>
    <x v="661"/>
  </r>
  <r>
    <x v="3"/>
    <x v="202"/>
  </r>
  <r>
    <x v="3"/>
    <x v="9"/>
  </r>
  <r>
    <x v="3"/>
    <x v="278"/>
  </r>
  <r>
    <x v="3"/>
    <x v="582"/>
  </r>
  <r>
    <x v="3"/>
    <x v="746"/>
  </r>
  <r>
    <x v="3"/>
    <x v="344"/>
  </r>
  <r>
    <x v="3"/>
    <x v="254"/>
  </r>
  <r>
    <x v="3"/>
    <x v="397"/>
  </r>
  <r>
    <x v="3"/>
    <x v="34"/>
  </r>
  <r>
    <x v="3"/>
    <x v="352"/>
  </r>
  <r>
    <x v="3"/>
    <x v="382"/>
  </r>
  <r>
    <x v="3"/>
    <x v="39"/>
  </r>
  <r>
    <x v="3"/>
    <x v="463"/>
  </r>
  <r>
    <x v="3"/>
    <x v="86"/>
  </r>
  <r>
    <x v="3"/>
    <x v="110"/>
  </r>
  <r>
    <x v="3"/>
    <x v="380"/>
  </r>
  <r>
    <x v="3"/>
    <x v="719"/>
  </r>
  <r>
    <x v="3"/>
    <x v="60"/>
  </r>
  <r>
    <x v="3"/>
    <x v="174"/>
  </r>
  <r>
    <x v="3"/>
    <x v="334"/>
  </r>
  <r>
    <x v="3"/>
    <x v="682"/>
  </r>
  <r>
    <x v="3"/>
    <x v="193"/>
  </r>
  <r>
    <x v="3"/>
    <x v="699"/>
  </r>
  <r>
    <x v="3"/>
    <x v="693"/>
  </r>
  <r>
    <x v="3"/>
    <x v="759"/>
  </r>
  <r>
    <x v="3"/>
    <x v="146"/>
  </r>
  <r>
    <x v="3"/>
    <x v="144"/>
  </r>
  <r>
    <x v="3"/>
    <x v="204"/>
  </r>
  <r>
    <x v="3"/>
    <x v="325"/>
  </r>
  <r>
    <x v="3"/>
    <x v="571"/>
  </r>
  <r>
    <x v="3"/>
    <x v="472"/>
  </r>
  <r>
    <x v="3"/>
    <x v="108"/>
  </r>
  <r>
    <x v="3"/>
    <x v="356"/>
  </r>
  <r>
    <x v="3"/>
    <x v="176"/>
  </r>
  <r>
    <x v="3"/>
    <x v="653"/>
  </r>
  <r>
    <x v="3"/>
    <x v="613"/>
  </r>
  <r>
    <x v="3"/>
    <x v="277"/>
  </r>
  <r>
    <x v="3"/>
    <x v="155"/>
  </r>
  <r>
    <x v="3"/>
    <x v="773"/>
  </r>
  <r>
    <x v="3"/>
    <x v="403"/>
  </r>
  <r>
    <x v="3"/>
    <x v="712"/>
  </r>
  <r>
    <x v="3"/>
    <x v="654"/>
  </r>
  <r>
    <x v="3"/>
    <x v="378"/>
  </r>
  <r>
    <x v="3"/>
    <x v="774"/>
  </r>
  <r>
    <x v="3"/>
    <x v="611"/>
  </r>
  <r>
    <x v="3"/>
    <x v="406"/>
  </r>
  <r>
    <x v="3"/>
    <x v="528"/>
  </r>
  <r>
    <x v="3"/>
    <x v="631"/>
  </r>
  <r>
    <x v="3"/>
    <x v="386"/>
  </r>
  <r>
    <x v="3"/>
    <x v="624"/>
  </r>
  <r>
    <x v="3"/>
    <x v="63"/>
  </r>
  <r>
    <x v="3"/>
    <x v="299"/>
  </r>
  <r>
    <x v="3"/>
    <x v="497"/>
  </r>
  <r>
    <x v="3"/>
    <x v="282"/>
  </r>
  <r>
    <x v="3"/>
    <x v="84"/>
  </r>
  <r>
    <x v="3"/>
    <x v="567"/>
  </r>
  <r>
    <x v="3"/>
    <x v="670"/>
  </r>
  <r>
    <x v="3"/>
    <x v="766"/>
  </r>
  <r>
    <x v="3"/>
    <x v="630"/>
  </r>
  <r>
    <x v="3"/>
    <x v="65"/>
  </r>
  <r>
    <x v="3"/>
    <x v="260"/>
  </r>
  <r>
    <x v="3"/>
    <x v="166"/>
  </r>
  <r>
    <x v="3"/>
    <x v="716"/>
  </r>
  <r>
    <x v="3"/>
    <x v="69"/>
  </r>
  <r>
    <x v="3"/>
    <x v="129"/>
  </r>
  <r>
    <x v="3"/>
    <x v="98"/>
  </r>
  <r>
    <x v="3"/>
    <x v="53"/>
  </r>
  <r>
    <x v="3"/>
    <x v="29"/>
  </r>
  <r>
    <x v="3"/>
    <x v="131"/>
  </r>
  <r>
    <x v="3"/>
    <x v="629"/>
  </r>
  <r>
    <x v="3"/>
    <x v="156"/>
  </r>
  <r>
    <x v="3"/>
    <x v="120"/>
  </r>
  <r>
    <x v="3"/>
    <x v="441"/>
  </r>
  <r>
    <x v="3"/>
    <x v="158"/>
  </r>
  <r>
    <x v="3"/>
    <x v="632"/>
  </r>
  <r>
    <x v="3"/>
    <x v="592"/>
  </r>
  <r>
    <x v="3"/>
    <x v="673"/>
  </r>
  <r>
    <x v="3"/>
    <x v="191"/>
  </r>
  <r>
    <x v="3"/>
    <x v="31"/>
  </r>
  <r>
    <x v="3"/>
    <x v="271"/>
  </r>
  <r>
    <x v="3"/>
    <x v="391"/>
  </r>
  <r>
    <x v="3"/>
    <x v="484"/>
  </r>
  <r>
    <x v="3"/>
    <x v="228"/>
  </r>
  <r>
    <x v="3"/>
    <x v="276"/>
  </r>
  <r>
    <x v="3"/>
    <x v="361"/>
  </r>
  <r>
    <x v="3"/>
    <x v="454"/>
  </r>
  <r>
    <x v="3"/>
    <x v="259"/>
  </r>
  <r>
    <x v="3"/>
    <x v="401"/>
  </r>
  <r>
    <x v="3"/>
    <x v="540"/>
  </r>
  <r>
    <x v="3"/>
    <x v="235"/>
  </r>
  <r>
    <x v="3"/>
    <x v="680"/>
  </r>
  <r>
    <x v="3"/>
    <x v="563"/>
  </r>
  <r>
    <x v="3"/>
    <x v="414"/>
  </r>
  <r>
    <x v="3"/>
    <x v="789"/>
  </r>
  <r>
    <x v="3"/>
    <x v="309"/>
  </r>
  <r>
    <x v="3"/>
    <x v="216"/>
  </r>
  <r>
    <x v="3"/>
    <x v="464"/>
  </r>
  <r>
    <x v="3"/>
    <x v="205"/>
  </r>
  <r>
    <x v="3"/>
    <x v="691"/>
  </r>
  <r>
    <x v="3"/>
    <x v="650"/>
  </r>
  <r>
    <x v="3"/>
    <x v="17"/>
  </r>
  <r>
    <x v="3"/>
    <x v="678"/>
  </r>
  <r>
    <x v="3"/>
    <x v="510"/>
  </r>
  <r>
    <x v="3"/>
    <x v="328"/>
  </r>
  <r>
    <x v="3"/>
    <x v="196"/>
  </r>
  <r>
    <x v="3"/>
    <x v="223"/>
  </r>
  <r>
    <x v="3"/>
    <x v="12"/>
  </r>
  <r>
    <x v="3"/>
    <x v="708"/>
  </r>
  <r>
    <x v="3"/>
    <x v="410"/>
  </r>
  <r>
    <x v="3"/>
    <x v="300"/>
  </r>
  <r>
    <x v="3"/>
    <x v="644"/>
  </r>
  <r>
    <x v="3"/>
    <x v="141"/>
  </r>
  <r>
    <x v="3"/>
    <x v="421"/>
  </r>
  <r>
    <x v="3"/>
    <x v="117"/>
  </r>
  <r>
    <x v="3"/>
    <x v="190"/>
  </r>
  <r>
    <x v="3"/>
    <x v="311"/>
  </r>
  <r>
    <x v="3"/>
    <x v="302"/>
  </r>
  <r>
    <x v="3"/>
    <x v="227"/>
  </r>
  <r>
    <x v="3"/>
    <x v="619"/>
  </r>
  <r>
    <x v="3"/>
    <x v="451"/>
  </r>
  <r>
    <x v="3"/>
    <x v="638"/>
  </r>
  <r>
    <x v="3"/>
    <x v="636"/>
  </r>
  <r>
    <x v="3"/>
    <x v="482"/>
  </r>
  <r>
    <x v="3"/>
    <x v="19"/>
  </r>
  <r>
    <x v="3"/>
    <x v="230"/>
  </r>
  <r>
    <x v="3"/>
    <x v="1"/>
  </r>
  <r>
    <x v="3"/>
    <x v="21"/>
  </r>
  <r>
    <x v="3"/>
    <x v="587"/>
  </r>
  <r>
    <x v="3"/>
    <x v="622"/>
  </r>
  <r>
    <x v="3"/>
    <x v="438"/>
  </r>
  <r>
    <x v="3"/>
    <x v="188"/>
  </r>
  <r>
    <x v="3"/>
    <x v="608"/>
  </r>
  <r>
    <x v="3"/>
    <x v="597"/>
  </r>
  <r>
    <x v="3"/>
    <x v="353"/>
  </r>
  <r>
    <x v="3"/>
    <x v="749"/>
  </r>
  <r>
    <x v="3"/>
    <x v="408"/>
  </r>
  <r>
    <x v="3"/>
    <x v="387"/>
  </r>
  <r>
    <x v="3"/>
    <x v="642"/>
  </r>
  <r>
    <x v="3"/>
    <x v="686"/>
  </r>
  <r>
    <x v="3"/>
    <x v="379"/>
  </r>
  <r>
    <x v="3"/>
    <x v="404"/>
  </r>
  <r>
    <x v="3"/>
    <x v="338"/>
  </r>
  <r>
    <x v="3"/>
    <x v="370"/>
  </r>
  <r>
    <x v="3"/>
    <x v="541"/>
  </r>
  <r>
    <x v="3"/>
    <x v="466"/>
  </r>
  <r>
    <x v="3"/>
    <x v="780"/>
  </r>
  <r>
    <x v="3"/>
    <x v="790"/>
  </r>
  <r>
    <x v="3"/>
    <x v="280"/>
  </r>
  <r>
    <x v="3"/>
    <x v="791"/>
  </r>
  <r>
    <x v="3"/>
    <x v="520"/>
  </r>
  <r>
    <x v="3"/>
    <x v="516"/>
  </r>
  <r>
    <x v="3"/>
    <x v="140"/>
  </r>
  <r>
    <x v="3"/>
    <x v="555"/>
  </r>
  <r>
    <x v="3"/>
    <x v="348"/>
  </r>
  <r>
    <x v="3"/>
    <x v="295"/>
  </r>
  <r>
    <x v="3"/>
    <x v="232"/>
  </r>
  <r>
    <x v="3"/>
    <x v="666"/>
  </r>
  <r>
    <x v="3"/>
    <x v="483"/>
  </r>
  <r>
    <x v="3"/>
    <x v="559"/>
  </r>
  <r>
    <x v="3"/>
    <x v="424"/>
  </r>
  <r>
    <x v="3"/>
    <x v="106"/>
  </r>
  <r>
    <x v="3"/>
    <x v="268"/>
  </r>
  <r>
    <x v="3"/>
    <x v="392"/>
  </r>
  <r>
    <x v="3"/>
    <x v="748"/>
  </r>
  <r>
    <x v="3"/>
    <x v="241"/>
  </r>
  <r>
    <x v="3"/>
    <x v="594"/>
  </r>
  <r>
    <x v="3"/>
    <x v="266"/>
  </r>
  <r>
    <x v="3"/>
    <x v="792"/>
  </r>
  <r>
    <x v="3"/>
    <x v="453"/>
  </r>
  <r>
    <x v="3"/>
    <x v="757"/>
  </r>
  <r>
    <x v="3"/>
    <x v="558"/>
  </r>
  <r>
    <x v="3"/>
    <x v="148"/>
  </r>
  <r>
    <x v="3"/>
    <x v="212"/>
  </r>
  <r>
    <x v="3"/>
    <x v="725"/>
  </r>
  <r>
    <x v="3"/>
    <x v="518"/>
  </r>
  <r>
    <x v="3"/>
    <x v="586"/>
  </r>
  <r>
    <x v="3"/>
    <x v="283"/>
  </r>
  <r>
    <x v="3"/>
    <x v="258"/>
  </r>
  <r>
    <x v="3"/>
    <x v="534"/>
  </r>
  <r>
    <x v="3"/>
    <x v="306"/>
  </r>
  <r>
    <x v="3"/>
    <x v="471"/>
  </r>
  <r>
    <x v="3"/>
    <x v="207"/>
  </r>
  <r>
    <x v="3"/>
    <x v="124"/>
  </r>
  <r>
    <x v="3"/>
    <x v="590"/>
  </r>
  <r>
    <x v="3"/>
    <x v="213"/>
  </r>
  <r>
    <x v="3"/>
    <x v="89"/>
  </r>
  <r>
    <x v="3"/>
    <x v="775"/>
  </r>
  <r>
    <x v="3"/>
    <x v="180"/>
  </r>
  <r>
    <x v="3"/>
    <x v="54"/>
  </r>
  <r>
    <x v="3"/>
    <x v="77"/>
  </r>
  <r>
    <x v="3"/>
    <x v="64"/>
  </r>
  <r>
    <x v="3"/>
    <x v="542"/>
  </r>
  <r>
    <x v="3"/>
    <x v="157"/>
  </r>
  <r>
    <x v="3"/>
    <x v="429"/>
  </r>
  <r>
    <x v="3"/>
    <x v="362"/>
  </r>
  <r>
    <x v="3"/>
    <x v="739"/>
  </r>
  <r>
    <x v="3"/>
    <x v="501"/>
  </r>
  <r>
    <x v="3"/>
    <x v="14"/>
  </r>
  <r>
    <x v="3"/>
    <x v="462"/>
  </r>
  <r>
    <x v="3"/>
    <x v="369"/>
  </r>
  <r>
    <x v="3"/>
    <x v="486"/>
  </r>
  <r>
    <x v="3"/>
    <x v="343"/>
  </r>
  <r>
    <x v="3"/>
    <x v="111"/>
  </r>
  <r>
    <x v="3"/>
    <x v="279"/>
  </r>
  <r>
    <x v="3"/>
    <x v="336"/>
  </r>
  <r>
    <x v="3"/>
    <x v="374"/>
  </r>
  <r>
    <x v="3"/>
    <x v="201"/>
  </r>
  <r>
    <x v="3"/>
    <x v="715"/>
  </r>
  <r>
    <x v="3"/>
    <x v="492"/>
  </r>
  <r>
    <x v="3"/>
    <x v="355"/>
  </r>
  <r>
    <x v="3"/>
    <x v="305"/>
  </r>
  <r>
    <x v="3"/>
    <x v="221"/>
  </r>
  <r>
    <x v="3"/>
    <x v="769"/>
  </r>
  <r>
    <x v="3"/>
    <x v="30"/>
  </r>
  <r>
    <x v="3"/>
    <x v="776"/>
  </r>
  <r>
    <x v="3"/>
    <x v="756"/>
  </r>
  <r>
    <x v="3"/>
    <x v="761"/>
  </r>
  <r>
    <x v="3"/>
    <x v="363"/>
  </r>
  <r>
    <x v="3"/>
    <x v="580"/>
  </r>
  <r>
    <x v="3"/>
    <x v="135"/>
  </r>
  <r>
    <x v="3"/>
    <x v="177"/>
  </r>
  <r>
    <x v="3"/>
    <x v="724"/>
  </r>
  <r>
    <x v="3"/>
    <x v="160"/>
  </r>
  <r>
    <x v="3"/>
    <x v="553"/>
  </r>
  <r>
    <x v="3"/>
    <x v="449"/>
  </r>
  <r>
    <x v="3"/>
    <x v="707"/>
  </r>
  <r>
    <x v="3"/>
    <x v="407"/>
  </r>
  <r>
    <x v="3"/>
    <x v="640"/>
  </r>
  <r>
    <x v="3"/>
    <x v="508"/>
  </r>
  <r>
    <x v="3"/>
    <x v="515"/>
  </r>
  <r>
    <x v="3"/>
    <x v="714"/>
  </r>
  <r>
    <x v="3"/>
    <x v="593"/>
  </r>
  <r>
    <x v="3"/>
    <x v="732"/>
  </r>
  <r>
    <x v="3"/>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AE90EF9-6D34-476E-92FE-07418B92EF49}" name="PivotTable2" cacheId="5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12" firstHeaderRow="1" firstDataRow="1" firstDataCol="1"/>
  <pivotFields count="11">
    <pivotField numFmtId="14" showAll="0"/>
    <pivotField numFmtId="1" showAll="0">
      <items count="5">
        <item h="1" x="0"/>
        <item h="1" x="1"/>
        <item h="1" x="2"/>
        <item x="3"/>
        <item t="default"/>
      </items>
    </pivotField>
    <pivotField numFmtId="1" showAll="0"/>
    <pivotField showAll="0"/>
    <pivotField showAll="0"/>
    <pivotField showAll="0">
      <items count="4">
        <item h="1" x="1"/>
        <item x="0"/>
        <item h="1"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showAll="0"/>
    <pivotField numFmtId="2" showAll="0"/>
  </pivotFields>
  <rowFields count="1">
    <field x="6"/>
  </rowFields>
  <rowItems count="9">
    <i>
      <x v="3"/>
    </i>
    <i>
      <x v="14"/>
    </i>
    <i>
      <x v="1"/>
    </i>
    <i>
      <x v="12"/>
    </i>
    <i>
      <x v="15"/>
    </i>
    <i>
      <x v="2"/>
    </i>
    <i>
      <x v="10"/>
    </i>
    <i>
      <x v="7"/>
    </i>
    <i>
      <x v="8"/>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FE034D0-688F-4A55-B060-490E0EA57658}" name="PivotTable7" cacheId="51" applyNumberFormats="0" applyBorderFormats="0" applyFontFormats="0" applyPatternFormats="0" applyAlignmentFormats="0" applyWidthHeightFormats="1" dataCaption="Values" updatedVersion="8" minRefreshableVersion="3" useAutoFormatting="1" rowGrandTotals="0" colGrandTotals="0" itemPrintTitles="1" createdVersion="8" indent="0" multipleFieldFilters="0" chartFormat="7">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showAll="0"/>
    <pivotField dataField="1" numFmtId="2" showAll="0"/>
  </pivotFields>
  <rowFields count="1">
    <field x="1"/>
  </rowFields>
  <rowItems count="4">
    <i>
      <x/>
    </i>
    <i>
      <x v="1"/>
    </i>
    <i>
      <x v="2"/>
    </i>
    <i>
      <x v="3"/>
    </i>
  </rowItems>
  <colFields count="1">
    <field x="5"/>
  </colFields>
  <colItems count="3">
    <i>
      <x/>
    </i>
    <i>
      <x v="1"/>
    </i>
    <i>
      <x v="2"/>
    </i>
  </colItems>
  <dataFields count="1">
    <dataField name="Sum of Profit" fld="10" baseField="0" baseItem="0" numFmtId="2"/>
  </dataFields>
  <chartFormats count="3">
    <chartFormat chart="6" format="6" series="1">
      <pivotArea type="data" outline="0" fieldPosition="0">
        <references count="2">
          <reference field="4294967294" count="1" selected="0">
            <x v="0"/>
          </reference>
          <reference field="5" count="1" selected="0">
            <x v="0"/>
          </reference>
        </references>
      </pivotArea>
    </chartFormat>
    <chartFormat chart="6" format="7" series="1">
      <pivotArea type="data" outline="0" fieldPosition="0">
        <references count="2">
          <reference field="4294967294" count="1" selected="0">
            <x v="0"/>
          </reference>
          <reference field="5" count="1" selected="0">
            <x v="1"/>
          </reference>
        </references>
      </pivotArea>
    </chartFormat>
    <chartFormat chart="6"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7353F17-A306-40C7-A4C2-D4473A879E7A}" name="PivotTable10" cacheId="5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8">
  <location ref="A3:B15" firstHeaderRow="1" firstDataRow="1" firstDataCol="1"/>
  <pivotFields count="11">
    <pivotField numFmtId="14" showAll="0"/>
    <pivotField numFmtId="1" showAll="0">
      <items count="5">
        <item h="1" x="0"/>
        <item h="1" x="1"/>
        <item h="1"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x="0"/>
        <item h="1" x="2"/>
        <item t="default"/>
      </items>
    </pivotField>
    <pivotField showAll="0"/>
    <pivotField showAll="0"/>
    <pivotField dataField="1" numFmtId="2" showAll="0"/>
    <pivotField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numFmtId="2"/>
  </dataFields>
  <chartFormats count="1">
    <chartFormat chart="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46C49F-E8A6-4CA6-9B9A-A51787970509}" name="PivotTable11" cacheId="51"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B638" firstHeaderRow="1" firstDataRow="1" firstDataCol="1"/>
  <pivotFields count="11">
    <pivotField numFmtId="14" showAll="0"/>
    <pivotField numFmtId="1" showAll="0">
      <items count="5">
        <item h="1" x="0"/>
        <item h="1" x="1"/>
        <item h="1" x="2"/>
        <item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x="0"/>
        <item h="1" x="2"/>
        <item t="default"/>
      </items>
    </pivotField>
    <pivotField showAll="0"/>
    <pivotField showAll="0"/>
    <pivotField numFmtId="2" showAll="0"/>
    <pivotField showAll="0"/>
    <pivotField dataField="1" numFmtId="2" showAll="0"/>
  </pivotFields>
  <rowFields count="1">
    <field x="3"/>
  </rowFields>
  <rowItems count="635">
    <i>
      <x v="35"/>
    </i>
    <i>
      <x v="346"/>
    </i>
    <i>
      <x v="789"/>
    </i>
    <i>
      <x v="603"/>
    </i>
    <i>
      <x v="221"/>
    </i>
    <i>
      <x v="109"/>
    </i>
    <i>
      <x v="634"/>
    </i>
    <i>
      <x v="13"/>
    </i>
    <i>
      <x v="417"/>
    </i>
    <i>
      <x v="266"/>
    </i>
    <i>
      <x v="29"/>
    </i>
    <i>
      <x v="327"/>
    </i>
    <i>
      <x v="642"/>
    </i>
    <i>
      <x v="157"/>
    </i>
    <i>
      <x v="408"/>
    </i>
    <i>
      <x v="782"/>
    </i>
    <i>
      <x v="359"/>
    </i>
    <i>
      <x v="345"/>
    </i>
    <i>
      <x v="240"/>
    </i>
    <i>
      <x v="644"/>
    </i>
    <i>
      <x v="190"/>
    </i>
    <i>
      <x v="572"/>
    </i>
    <i>
      <x v="451"/>
    </i>
    <i>
      <x v="287"/>
    </i>
    <i>
      <x v="284"/>
    </i>
    <i>
      <x v="365"/>
    </i>
    <i>
      <x v="514"/>
    </i>
    <i>
      <x v="728"/>
    </i>
    <i>
      <x v="539"/>
    </i>
    <i>
      <x v="283"/>
    </i>
    <i>
      <x v="357"/>
    </i>
    <i>
      <x v="562"/>
    </i>
    <i>
      <x v="381"/>
    </i>
    <i>
      <x v="657"/>
    </i>
    <i>
      <x v="649"/>
    </i>
    <i>
      <x v="787"/>
    </i>
    <i>
      <x v="627"/>
    </i>
    <i>
      <x v="366"/>
    </i>
    <i>
      <x v="690"/>
    </i>
    <i>
      <x v="213"/>
    </i>
    <i>
      <x v="7"/>
    </i>
    <i>
      <x v="125"/>
    </i>
    <i>
      <x v="249"/>
    </i>
    <i>
      <x v="640"/>
    </i>
    <i>
      <x v="412"/>
    </i>
    <i>
      <x v="303"/>
    </i>
    <i>
      <x v="617"/>
    </i>
    <i>
      <x v="552"/>
    </i>
    <i>
      <x v="387"/>
    </i>
    <i>
      <x v="273"/>
    </i>
    <i>
      <x v="358"/>
    </i>
    <i>
      <x v="180"/>
    </i>
    <i>
      <x v="102"/>
    </i>
    <i>
      <x v="597"/>
    </i>
    <i>
      <x v="344"/>
    </i>
    <i>
      <x v="146"/>
    </i>
    <i>
      <x v="772"/>
    </i>
    <i>
      <x v="674"/>
    </i>
    <i>
      <x v="670"/>
    </i>
    <i>
      <x v="713"/>
    </i>
    <i>
      <x v="554"/>
    </i>
    <i>
      <x v="167"/>
    </i>
    <i>
      <x v="194"/>
    </i>
    <i>
      <x v="652"/>
    </i>
    <i>
      <x v="444"/>
    </i>
    <i>
      <x v="425"/>
    </i>
    <i>
      <x v="542"/>
    </i>
    <i>
      <x v="437"/>
    </i>
    <i>
      <x v="595"/>
    </i>
    <i>
      <x v="736"/>
    </i>
    <i>
      <x v="151"/>
    </i>
    <i>
      <x v="682"/>
    </i>
    <i>
      <x v="439"/>
    </i>
    <i>
      <x v="623"/>
    </i>
    <i>
      <x v="80"/>
    </i>
    <i>
      <x v="14"/>
    </i>
    <i>
      <x v="780"/>
    </i>
    <i>
      <x v="93"/>
    </i>
    <i>
      <x v="150"/>
    </i>
    <i>
      <x v="372"/>
    </i>
    <i>
      <x v="281"/>
    </i>
    <i>
      <x v="208"/>
    </i>
    <i>
      <x v="253"/>
    </i>
    <i>
      <x v="137"/>
    </i>
    <i>
      <x v="62"/>
    </i>
    <i>
      <x v="51"/>
    </i>
    <i>
      <x v="11"/>
    </i>
    <i>
      <x v="492"/>
    </i>
    <i>
      <x v="515"/>
    </i>
    <i>
      <x v="567"/>
    </i>
    <i>
      <x v="441"/>
    </i>
    <i>
      <x v="411"/>
    </i>
    <i>
      <x v="212"/>
    </i>
    <i>
      <x v="720"/>
    </i>
    <i>
      <x v="687"/>
    </i>
    <i>
      <x v="763"/>
    </i>
    <i>
      <x v="589"/>
    </i>
    <i>
      <x v="191"/>
    </i>
    <i>
      <x v="101"/>
    </i>
    <i>
      <x v="321"/>
    </i>
    <i>
      <x v="152"/>
    </i>
    <i>
      <x v="548"/>
    </i>
    <i>
      <x v="503"/>
    </i>
    <i>
      <x v="349"/>
    </i>
    <i>
      <x v="124"/>
    </i>
    <i>
      <x v="402"/>
    </i>
    <i>
      <x v="242"/>
    </i>
    <i>
      <x v="590"/>
    </i>
    <i>
      <x v="706"/>
    </i>
    <i>
      <x v="275"/>
    </i>
    <i>
      <x v="443"/>
    </i>
    <i>
      <x v="88"/>
    </i>
    <i>
      <x v="647"/>
    </i>
    <i>
      <x v="431"/>
    </i>
    <i>
      <x v="241"/>
    </i>
    <i>
      <x v="398"/>
    </i>
    <i>
      <x v="521"/>
    </i>
    <i>
      <x v="464"/>
    </i>
    <i>
      <x v="3"/>
    </i>
    <i>
      <x v="735"/>
    </i>
    <i>
      <x v="119"/>
    </i>
    <i>
      <x v="235"/>
    </i>
    <i>
      <x v="580"/>
    </i>
    <i>
      <x v="555"/>
    </i>
    <i>
      <x v="114"/>
    </i>
    <i>
      <x v="669"/>
    </i>
    <i>
      <x v="301"/>
    </i>
    <i>
      <x v="565"/>
    </i>
    <i>
      <x v="639"/>
    </i>
    <i>
      <x v="16"/>
    </i>
    <i>
      <x v="131"/>
    </i>
    <i>
      <x v="788"/>
    </i>
    <i>
      <x v="71"/>
    </i>
    <i>
      <x v="433"/>
    </i>
    <i>
      <x v="113"/>
    </i>
    <i>
      <x v="10"/>
    </i>
    <i>
      <x v="438"/>
    </i>
    <i>
      <x v="751"/>
    </i>
    <i>
      <x v="282"/>
    </i>
    <i>
      <x v="746"/>
    </i>
    <i>
      <x v="633"/>
    </i>
    <i>
      <x v="75"/>
    </i>
    <i>
      <x v="755"/>
    </i>
    <i>
      <x v="569"/>
    </i>
    <i>
      <x v="663"/>
    </i>
    <i>
      <x v="383"/>
    </i>
    <i>
      <x v="20"/>
    </i>
    <i>
      <x v="312"/>
    </i>
    <i>
      <x v="630"/>
    </i>
    <i>
      <x v="265"/>
    </i>
    <i>
      <x v="337"/>
    </i>
    <i>
      <x v="585"/>
    </i>
    <i>
      <x v="543"/>
    </i>
    <i>
      <x v="145"/>
    </i>
    <i>
      <x v="121"/>
    </i>
    <i>
      <x v="683"/>
    </i>
    <i>
      <x v="116"/>
    </i>
    <i>
      <x v="467"/>
    </i>
    <i>
      <x v="571"/>
    </i>
    <i>
      <x v="171"/>
    </i>
    <i>
      <x v="591"/>
    </i>
    <i>
      <x v="245"/>
    </i>
    <i>
      <x v="163"/>
    </i>
    <i>
      <x v="106"/>
    </i>
    <i>
      <x v="185"/>
    </i>
    <i>
      <x v="298"/>
    </i>
    <i>
      <x v="87"/>
    </i>
    <i>
      <x v="254"/>
    </i>
    <i>
      <x v="691"/>
    </i>
    <i>
      <x v="538"/>
    </i>
    <i>
      <x v="446"/>
    </i>
    <i>
      <x v="103"/>
    </i>
    <i>
      <x v="295"/>
    </i>
    <i>
      <x v="783"/>
    </i>
    <i>
      <x v="564"/>
    </i>
    <i>
      <x v="78"/>
    </i>
    <i>
      <x v="48"/>
    </i>
    <i>
      <x v="225"/>
    </i>
    <i>
      <x v="160"/>
    </i>
    <i>
      <x v="159"/>
    </i>
    <i>
      <x v="28"/>
    </i>
    <i>
      <x v="495"/>
    </i>
    <i>
      <x v="222"/>
    </i>
    <i>
      <x v="470"/>
    </i>
    <i>
      <x v="732"/>
    </i>
    <i>
      <x v="664"/>
    </i>
    <i>
      <x v="186"/>
    </i>
    <i>
      <x v="259"/>
    </i>
    <i>
      <x v="703"/>
    </i>
    <i>
      <x v="232"/>
    </i>
    <i>
      <x v="586"/>
    </i>
    <i>
      <x v="518"/>
    </i>
    <i>
      <x v="26"/>
    </i>
    <i>
      <x v="535"/>
    </i>
    <i>
      <x v="196"/>
    </i>
    <i>
      <x v="432"/>
    </i>
    <i>
      <x v="23"/>
    </i>
    <i>
      <x v="626"/>
    </i>
    <i>
      <x v="289"/>
    </i>
    <i>
      <x v="356"/>
    </i>
    <i>
      <x v="227"/>
    </i>
    <i>
      <x v="239"/>
    </i>
    <i>
      <x v="60"/>
    </i>
    <i>
      <x v="219"/>
    </i>
    <i>
      <x v="774"/>
    </i>
    <i>
      <x v="791"/>
    </i>
    <i>
      <x v="229"/>
    </i>
    <i>
      <x v="692"/>
    </i>
    <i>
      <x v="575"/>
    </i>
    <i>
      <x v="44"/>
    </i>
    <i>
      <x v="478"/>
    </i>
    <i>
      <x v="588"/>
    </i>
    <i>
      <x v="778"/>
    </i>
    <i>
      <x v="94"/>
    </i>
    <i>
      <x v="471"/>
    </i>
    <i>
      <x v="477"/>
    </i>
    <i>
      <x v="214"/>
    </i>
    <i>
      <x v="204"/>
    </i>
    <i>
      <x v="199"/>
    </i>
    <i>
      <x v="745"/>
    </i>
    <i>
      <x v="318"/>
    </i>
    <i>
      <x v="342"/>
    </i>
    <i>
      <x v="458"/>
    </i>
    <i>
      <x v="46"/>
    </i>
    <i>
      <x v="234"/>
    </i>
    <i>
      <x v="501"/>
    </i>
    <i>
      <x v="484"/>
    </i>
    <i>
      <x v="236"/>
    </i>
    <i>
      <x v="413"/>
    </i>
    <i>
      <x v="192"/>
    </i>
    <i>
      <x v="262"/>
    </i>
    <i>
      <x v="270"/>
    </i>
    <i>
      <x v="59"/>
    </i>
    <i>
      <x v="414"/>
    </i>
    <i>
      <x v="440"/>
    </i>
    <i>
      <x v="573"/>
    </i>
    <i>
      <x v="600"/>
    </i>
    <i>
      <x v="631"/>
    </i>
    <i>
      <x v="676"/>
    </i>
    <i>
      <x v="126"/>
    </i>
    <i>
      <x v="268"/>
    </i>
    <i>
      <x v="292"/>
    </i>
    <i>
      <x v="187"/>
    </i>
    <i>
      <x v="377"/>
    </i>
    <i>
      <x v="479"/>
    </i>
    <i>
      <x v="355"/>
    </i>
    <i>
      <x v="52"/>
    </i>
    <i>
      <x v="689"/>
    </i>
    <i>
      <x v="485"/>
    </i>
    <i>
      <x v="165"/>
    </i>
    <i>
      <x v="587"/>
    </i>
    <i>
      <x v="55"/>
    </i>
    <i>
      <x v="765"/>
    </i>
    <i>
      <x v="553"/>
    </i>
    <i>
      <x v="362"/>
    </i>
    <i>
      <x v="636"/>
    </i>
    <i>
      <x v="395"/>
    </i>
    <i>
      <x v="646"/>
    </i>
    <i>
      <x v="651"/>
    </i>
    <i>
      <x v="489"/>
    </i>
    <i>
      <x v="490"/>
    </i>
    <i>
      <x v="430"/>
    </i>
    <i>
      <x v="445"/>
    </i>
    <i>
      <x v="120"/>
    </i>
    <i>
      <x v="82"/>
    </i>
    <i>
      <x v="24"/>
    </i>
    <i>
      <x v="40"/>
    </i>
    <i>
      <x v="155"/>
    </i>
    <i>
      <x v="202"/>
    </i>
    <i>
      <x v="790"/>
    </i>
    <i>
      <x v="203"/>
    </i>
    <i>
      <x v="237"/>
    </i>
    <i>
      <x v="454"/>
    </i>
    <i>
      <x v="508"/>
    </i>
    <i>
      <x v="139"/>
    </i>
    <i>
      <x v="162"/>
    </i>
    <i>
      <x v="218"/>
    </i>
    <i>
      <x v="602"/>
    </i>
    <i>
      <x v="576"/>
    </i>
    <i>
      <x v="299"/>
    </i>
    <i>
      <x v="338"/>
    </i>
    <i>
      <x v="486"/>
    </i>
    <i>
      <x v="643"/>
    </i>
    <i>
      <x v="316"/>
    </i>
    <i>
      <x v="172"/>
    </i>
    <i>
      <x v="424"/>
    </i>
    <i>
      <x v="296"/>
    </i>
    <i>
      <x v="21"/>
    </i>
    <i>
      <x v="522"/>
    </i>
    <i>
      <x v="73"/>
    </i>
    <i>
      <x v="397"/>
    </i>
    <i>
      <x v="779"/>
    </i>
    <i>
      <x v="694"/>
    </i>
    <i>
      <x v="148"/>
    </i>
    <i>
      <x v="132"/>
    </i>
    <i>
      <x v="176"/>
    </i>
    <i>
      <x v="709"/>
    </i>
    <i>
      <x v="667"/>
    </i>
    <i>
      <x v="757"/>
    </i>
    <i>
      <x v="550"/>
    </i>
    <i>
      <x v="596"/>
    </i>
    <i>
      <x v="168"/>
    </i>
    <i>
      <x v="205"/>
    </i>
    <i>
      <x v="624"/>
    </i>
    <i>
      <x v="560"/>
    </i>
    <i>
      <x v="502"/>
    </i>
    <i>
      <x v="230"/>
    </i>
    <i>
      <x v="758"/>
    </i>
    <i>
      <x v="340"/>
    </i>
    <i>
      <x v="442"/>
    </i>
    <i>
      <x v="629"/>
    </i>
    <i>
      <x v="353"/>
    </i>
    <i>
      <x v="611"/>
    </i>
    <i>
      <x v="695"/>
    </i>
    <i>
      <x v="747"/>
    </i>
    <i>
      <x v="622"/>
    </i>
    <i>
      <x v="248"/>
    </i>
    <i>
      <x v="193"/>
    </i>
    <i>
      <x v="468"/>
    </i>
    <i>
      <x v="32"/>
    </i>
    <i>
      <x v="389"/>
    </i>
    <i>
      <x v="660"/>
    </i>
    <i>
      <x v="69"/>
    </i>
    <i>
      <x v="41"/>
    </i>
    <i>
      <x v="673"/>
    </i>
    <i>
      <x v="505"/>
    </i>
    <i>
      <x v="107"/>
    </i>
    <i>
      <x v="405"/>
    </i>
    <i>
      <x v="449"/>
    </i>
    <i>
      <x v="721"/>
    </i>
    <i>
      <x v="300"/>
    </i>
    <i>
      <x v="66"/>
    </i>
    <i>
      <x v="77"/>
    </i>
    <i>
      <x v="766"/>
    </i>
    <i>
      <x v="294"/>
    </i>
    <i>
      <x v="320"/>
    </i>
    <i>
      <x v="134"/>
    </i>
    <i>
      <x v="267"/>
    </i>
    <i>
      <x v="476"/>
    </i>
    <i>
      <x v="331"/>
    </i>
    <i>
      <x v="534"/>
    </i>
    <i>
      <x v="8"/>
    </i>
    <i>
      <x v="375"/>
    </i>
    <i>
      <x v="407"/>
    </i>
    <i>
      <x v="684"/>
    </i>
    <i>
      <x v="319"/>
    </i>
    <i>
      <x v="332"/>
    </i>
    <i>
      <x v="733"/>
    </i>
    <i>
      <x v="743"/>
    </i>
    <i>
      <x v="228"/>
    </i>
    <i>
      <x v="524"/>
    </i>
    <i>
      <x v="363"/>
    </i>
    <i>
      <x v="128"/>
    </i>
    <i>
      <x v="472"/>
    </i>
    <i>
      <x v="247"/>
    </i>
    <i>
      <x v="76"/>
    </i>
    <i>
      <x v="47"/>
    </i>
    <i>
      <x v="421"/>
    </i>
    <i>
      <x v="776"/>
    </i>
    <i>
      <x v="499"/>
    </i>
    <i>
      <x v="224"/>
    </i>
    <i>
      <x v="582"/>
    </i>
    <i>
      <x v="322"/>
    </i>
    <i>
      <x v="271"/>
    </i>
    <i>
      <x v="685"/>
    </i>
    <i>
      <x v="380"/>
    </i>
    <i>
      <x v="156"/>
    </i>
    <i>
      <x v="792"/>
    </i>
    <i>
      <x v="129"/>
    </i>
    <i>
      <x v="399"/>
    </i>
    <i>
      <x v="386"/>
    </i>
    <i>
      <x v="422"/>
    </i>
    <i>
      <x v="701"/>
    </i>
    <i>
      <x v="367"/>
    </i>
    <i>
      <x v="678"/>
    </i>
    <i>
      <x v="49"/>
    </i>
    <i>
      <x v="308"/>
    </i>
    <i>
      <x v="313"/>
    </i>
    <i>
      <x v="122"/>
    </i>
    <i>
      <x v="536"/>
    </i>
    <i>
      <x v="768"/>
    </i>
    <i>
      <x v="307"/>
    </i>
    <i>
      <x v="533"/>
    </i>
    <i>
      <x v="333"/>
    </i>
    <i>
      <x v="9"/>
    </i>
    <i>
      <x v="323"/>
    </i>
    <i>
      <x v="368"/>
    </i>
    <i>
      <x v="722"/>
    </i>
    <i>
      <x v="583"/>
    </i>
    <i>
      <x v="482"/>
    </i>
    <i>
      <x v="30"/>
    </i>
    <i>
      <x v="605"/>
    </i>
    <i>
      <x v="700"/>
    </i>
    <i>
      <x v="211"/>
    </i>
    <i>
      <x v="648"/>
    </i>
    <i>
      <x v="181"/>
    </i>
    <i>
      <x v="379"/>
    </i>
    <i>
      <x v="530"/>
    </i>
    <i>
      <x v="558"/>
    </i>
    <i>
      <x v="427"/>
    </i>
    <i>
      <x v="491"/>
    </i>
    <i>
      <x v="263"/>
    </i>
    <i>
      <x v="84"/>
    </i>
    <i>
      <x v="384"/>
    </i>
    <i>
      <x v="252"/>
    </i>
    <i>
      <x v="601"/>
    </i>
    <i>
      <x v="655"/>
    </i>
    <i>
      <x v="352"/>
    </i>
    <i>
      <x v="610"/>
    </i>
    <i>
      <x v="628"/>
    </i>
    <i>
      <x v="326"/>
    </i>
    <i>
      <x v="516"/>
    </i>
    <i>
      <x v="200"/>
    </i>
    <i>
      <x v="61"/>
    </i>
    <i>
      <x v="419"/>
    </i>
    <i>
      <x v="328"/>
    </i>
    <i>
      <x v="409"/>
    </i>
    <i>
      <x v="761"/>
    </i>
    <i>
      <x v="447"/>
    </i>
    <i>
      <x v="677"/>
    </i>
    <i>
      <x v="760"/>
    </i>
    <i>
      <x v="717"/>
    </i>
    <i>
      <x v="288"/>
    </i>
    <i>
      <x v="261"/>
    </i>
    <i>
      <x v="613"/>
    </i>
    <i>
      <x v="693"/>
    </i>
    <i>
      <x v="529"/>
    </i>
    <i>
      <x v="546"/>
    </i>
    <i>
      <x v="645"/>
    </i>
    <i>
      <x v="274"/>
    </i>
    <i>
      <x v="141"/>
    </i>
    <i>
      <x v="36"/>
    </i>
    <i>
      <x v="364"/>
    </i>
    <i>
      <x v="510"/>
    </i>
    <i>
      <x v="723"/>
    </i>
    <i>
      <x v="112"/>
    </i>
    <i>
      <x v="544"/>
    </i>
    <i>
      <x v="506"/>
    </i>
    <i>
      <x v="144"/>
    </i>
    <i>
      <x v="143"/>
    </i>
    <i>
      <x v="183"/>
    </i>
    <i>
      <x v="483"/>
    </i>
    <i>
      <x v="578"/>
    </i>
    <i>
      <x v="195"/>
    </i>
    <i>
      <x v="525"/>
    </i>
    <i>
      <x v="786"/>
    </i>
    <i>
      <x v="64"/>
    </i>
    <i>
      <x v="279"/>
    </i>
    <i>
      <x v="65"/>
    </i>
    <i>
      <x v="210"/>
    </i>
    <i>
      <x v="250"/>
    </i>
    <i>
      <x v="347"/>
    </i>
    <i>
      <x v="277"/>
    </i>
    <i>
      <x v="731"/>
    </i>
    <i>
      <x v="42"/>
    </i>
    <i>
      <x v="426"/>
    </i>
    <i>
      <x v="83"/>
    </i>
    <i>
      <x v="656"/>
    </i>
    <i>
      <x v="251"/>
    </i>
    <i>
      <x v="341"/>
    </i>
    <i>
      <x v="487"/>
    </i>
    <i>
      <x v="169"/>
    </i>
    <i>
      <x v="334"/>
    </i>
    <i>
      <x v="671"/>
    </i>
    <i>
      <x v="56"/>
    </i>
    <i>
      <x v="31"/>
    </i>
    <i>
      <x v="385"/>
    </i>
    <i>
      <x v="33"/>
    </i>
    <i>
      <x v="473"/>
    </i>
    <i>
      <x v="38"/>
    </i>
    <i>
      <x v="753"/>
    </i>
    <i>
      <x v="568"/>
    </i>
    <i>
      <x v="561"/>
    </i>
    <i>
      <x v="351"/>
    </i>
    <i>
      <x v="719"/>
    </i>
    <i>
      <x v="460"/>
    </i>
    <i>
      <x v="178"/>
    </i>
    <i>
      <x v="680"/>
    </i>
    <i>
      <x v="739"/>
    </i>
    <i>
      <x v="618"/>
    </i>
    <i>
      <x v="609"/>
    </i>
    <i>
      <x v="68"/>
    </i>
    <i>
      <x v="22"/>
    </i>
    <i>
      <x v="619"/>
    </i>
    <i>
      <x v="91"/>
    </i>
    <i>
      <x v="276"/>
    </i>
    <i>
      <x v="100"/>
    </i>
    <i>
      <x v="306"/>
    </i>
    <i>
      <x v="269"/>
    </i>
    <i>
      <x v="517"/>
    </i>
    <i>
      <x v="637"/>
    </i>
    <i>
      <x v="343"/>
    </i>
    <i>
      <x v="504"/>
    </i>
    <i>
      <x v="420"/>
    </i>
    <i>
      <x v="756"/>
    </i>
    <i>
      <x v="97"/>
    </i>
    <i>
      <x v="99"/>
    </i>
    <i>
      <x v="566"/>
    </i>
    <i>
      <x v="705"/>
    </i>
    <i>
      <x v="63"/>
    </i>
    <i>
      <x v="309"/>
    </i>
    <i>
      <x v="686"/>
    </i>
    <i>
      <x v="740"/>
    </i>
    <i>
      <x v="718"/>
    </i>
    <i>
      <x v="330"/>
    </i>
    <i>
      <x v="784"/>
    </i>
    <i>
      <x v="688"/>
    </i>
    <i>
      <x v="658"/>
    </i>
    <i>
      <x v="1"/>
    </i>
    <i>
      <x v="453"/>
    </i>
    <i>
      <x v="744"/>
    </i>
    <i>
      <x v="392"/>
    </i>
    <i>
      <x v="166"/>
    </i>
    <i>
      <x v="19"/>
    </i>
    <i>
      <x v="599"/>
    </i>
    <i>
      <x v="304"/>
    </i>
    <i>
      <x v="201"/>
    </i>
    <i>
      <x v="769"/>
    </i>
    <i>
      <x v="278"/>
    </i>
    <i>
      <x v="754"/>
    </i>
    <i>
      <x v="448"/>
    </i>
    <i>
      <x v="675"/>
    </i>
    <i>
      <x v="117"/>
    </i>
    <i>
      <x v="450"/>
    </i>
    <i>
      <x v="466"/>
    </i>
    <i>
      <x v="741"/>
    </i>
    <i>
      <x v="519"/>
    </i>
    <i>
      <x v="149"/>
    </i>
    <i>
      <x v="452"/>
    </i>
    <i>
      <x v="654"/>
    </i>
    <i>
      <x v="604"/>
    </i>
    <i>
      <x v="370"/>
    </i>
    <i>
      <x v="581"/>
    </i>
    <i>
      <x v="423"/>
    </i>
    <i>
      <x v="551"/>
    </i>
    <i>
      <x v="404"/>
    </i>
    <i>
      <x v="256"/>
    </i>
    <i>
      <x v="153"/>
    </i>
    <i>
      <x v="737"/>
    </i>
    <i>
      <x v="325"/>
    </i>
    <i>
      <x v="545"/>
    </i>
    <i>
      <x v="238"/>
    </i>
    <i>
      <x v="198"/>
    </i>
    <i>
      <x v="668"/>
    </i>
    <i>
      <x v="6"/>
    </i>
    <i>
      <x v="461"/>
    </i>
    <i>
      <x v="418"/>
    </i>
    <i>
      <x v="532"/>
    </i>
    <i>
      <x v="764"/>
    </i>
    <i>
      <x v="189"/>
    </i>
    <i>
      <x v="727"/>
    </i>
    <i>
      <x v="369"/>
    </i>
    <i>
      <x v="729"/>
    </i>
    <i>
      <x v="537"/>
    </i>
    <i>
      <x v="406"/>
    </i>
    <i>
      <x v="679"/>
    </i>
    <i>
      <x v="72"/>
    </i>
    <i>
      <x v="513"/>
    </i>
    <i>
      <x v="615"/>
    </i>
    <i>
      <x v="142"/>
    </i>
    <i>
      <x v="216"/>
    </i>
    <i>
      <x v="711"/>
    </i>
    <i>
      <x v="716"/>
    </i>
    <i>
      <x v="724"/>
    </i>
    <i>
      <x v="4"/>
    </i>
    <i>
      <x v="79"/>
    </i>
    <i>
      <x v="659"/>
    </i>
    <i>
      <x v="12"/>
    </i>
    <i>
      <x v="154"/>
    </i>
    <i>
      <x v="488"/>
    </i>
    <i>
      <x v="57"/>
    </i>
    <i>
      <x v="258"/>
    </i>
    <i>
      <x v="39"/>
    </i>
    <i>
      <x v="89"/>
    </i>
    <i>
      <x v="96"/>
    </i>
    <i>
      <x v="593"/>
    </i>
    <i>
      <x v="661"/>
    </i>
    <i>
      <x v="523"/>
    </i>
    <i>
      <x v="74"/>
    </i>
    <i>
      <x v="67"/>
    </i>
    <i>
      <x v="697"/>
    </i>
    <i>
      <x v="43"/>
    </i>
    <i>
      <x v="15"/>
    </i>
    <i>
      <x v="158"/>
    </i>
    <i>
      <x v="315"/>
    </i>
    <i>
      <x v="104"/>
    </i>
    <i>
      <x v="463"/>
    </i>
    <i>
      <x v="223"/>
    </i>
    <i>
      <x v="360"/>
    </i>
    <i>
      <x v="197"/>
    </i>
    <i>
      <x v="526"/>
    </i>
    <i>
      <x v="182"/>
    </i>
    <i>
      <x v="527"/>
    </i>
    <i>
      <x v="371"/>
    </i>
    <i>
      <x v="350"/>
    </i>
    <i>
      <x v="556"/>
    </i>
    <i>
      <x v="497"/>
    </i>
    <i>
      <x v="748"/>
    </i>
    <i>
      <x v="726"/>
    </i>
    <i>
      <x v="50"/>
    </i>
    <i>
      <x v="27"/>
    </i>
    <i>
      <x v="620"/>
    </i>
    <i>
      <x v="54"/>
    </i>
    <i>
      <x v="70"/>
    </i>
    <i>
      <x v="2"/>
    </i>
    <i>
      <x v="285"/>
    </i>
    <i>
      <x v="771"/>
    </i>
    <i>
      <x v="257"/>
    </i>
    <i>
      <x v="574"/>
    </i>
    <i>
      <x v="762"/>
    </i>
    <i>
      <x v="456"/>
    </i>
    <i>
      <x v="474"/>
    </i>
    <i>
      <x v="435"/>
    </i>
    <i>
      <x v="650"/>
    </i>
    <i>
      <x v="130"/>
    </i>
    <i>
      <x v="324"/>
    </i>
    <i>
      <x v="348"/>
    </i>
    <i>
      <x v="85"/>
    </i>
    <i>
      <x v="231"/>
    </i>
    <i>
      <x v="698"/>
    </i>
    <i>
      <x v="672"/>
    </i>
    <i>
      <x v="133"/>
    </i>
    <i>
      <x v="507"/>
    </i>
    <i>
      <x v="5"/>
    </i>
    <i>
      <x v="759"/>
    </i>
    <i>
      <x v="305"/>
    </i>
    <i>
      <x v="400"/>
    </i>
    <i>
      <x v="396"/>
    </i>
    <i>
      <x v="702"/>
    </i>
    <i>
      <x v="206"/>
    </i>
    <i>
      <x v="767"/>
    </i>
    <i>
      <x v="188"/>
    </i>
    <i>
      <x v="559"/>
    </i>
    <i>
      <x v="329"/>
    </i>
    <i t="grand">
      <x/>
    </i>
  </rowItems>
  <colItems count="1">
    <i/>
  </colItems>
  <dataFields count="1">
    <dataField name="Sum of Profit" fld="10"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4BA1476-46F9-4551-91B2-5CE2C3433EC5}" name="PivotTable12" cacheId="51"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location ref="A3:B50" firstHeaderRow="1" firstDataRow="1" firstDataCol="1"/>
  <pivotFields count="11">
    <pivotField numFmtId="14" showAll="0"/>
    <pivotField numFmtId="1" showAll="0">
      <items count="5">
        <item h="1" x="0"/>
        <item h="1" x="1"/>
        <item h="1" x="2"/>
        <item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x="0"/>
        <item h="1" x="2"/>
        <item t="default"/>
      </items>
    </pivotField>
    <pivotField showAll="0"/>
    <pivotField showAll="0"/>
    <pivotField dataField="1" numFmtId="2" showAll="0"/>
    <pivotField showAll="0"/>
    <pivotField numFmtId="2" showAll="0"/>
  </pivotFields>
  <rowFields count="1">
    <field x="4"/>
  </rowFields>
  <rowItems count="47">
    <i>
      <x/>
    </i>
    <i>
      <x v="1"/>
    </i>
    <i>
      <x v="2"/>
    </i>
    <i>
      <x v="3"/>
    </i>
    <i>
      <x v="4"/>
    </i>
    <i>
      <x v="5"/>
    </i>
    <i>
      <x v="6"/>
    </i>
    <i>
      <x v="7"/>
    </i>
    <i>
      <x v="8"/>
    </i>
    <i>
      <x v="9"/>
    </i>
    <i>
      <x v="10"/>
    </i>
    <i>
      <x v="11"/>
    </i>
    <i>
      <x v="12"/>
    </i>
    <i>
      <x v="13"/>
    </i>
    <i>
      <x v="14"/>
    </i>
    <i>
      <x v="15"/>
    </i>
    <i>
      <x v="16"/>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rowItems>
  <colItems count="1">
    <i/>
  </colItems>
  <dataFields count="1">
    <dataField name="Sum of Sales"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2BD5F42-299B-49FC-AB7F-23DBA6709173}" name="PivotTable16" cacheId="46" applyNumberFormats="0" applyBorderFormats="0" applyFontFormats="0" applyPatternFormats="0" applyAlignmentFormats="0" applyWidthHeightFormats="1" dataCaption="Values" updatedVersion="8" minRefreshableVersion="3" useAutoFormatting="1" rowGrandTotals="0" itemPrintTitles="1" createdVersion="8" indent="0" multipleFieldFilters="0" chartFormat="6">
  <location ref="E11:F15" firstHeaderRow="1" firstDataRow="1" firstDataCol="1"/>
  <pivotFields count="2">
    <pivotField axis="axisRow" numFmtId="1" showAll="0">
      <items count="5">
        <item x="0"/>
        <item x="1"/>
        <item x="2"/>
        <item x="3"/>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s>
  <rowFields count="1">
    <field x="0"/>
  </rowFields>
  <rowItems count="4">
    <i>
      <x/>
    </i>
    <i>
      <x v="1"/>
    </i>
    <i>
      <x v="2"/>
    </i>
    <i>
      <x v="3"/>
    </i>
  </rowItems>
  <colItems count="1">
    <i/>
  </colItems>
  <dataFields count="1">
    <dataField name="Count of Customer Name" fld="1" subtotal="count" baseField="0"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CBE9539-8AFB-418D-997E-6F37A669E493}" sourceName="Year">
  <pivotTables>
    <pivotTable tabId="5" name="PivotTable10"/>
    <pivotTable tabId="3" name="PivotTable2"/>
    <pivotTable tabId="7" name="PivotTable12"/>
    <pivotTable tabId="6" name="PivotTable11"/>
  </pivotTables>
  <data>
    <tabular pivotCacheId="2029422563">
      <items count="4">
        <i x="0"/>
        <i x="1"/>
        <i x="2"/>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BDB2C2FF-8940-464A-98C4-6FFFEE9710E8}" sourceName="Category">
  <pivotTables>
    <pivotTable tabId="7" name="PivotTable12"/>
    <pivotTable tabId="5" name="PivotTable10"/>
    <pivotTable tabId="3" name="PivotTable2"/>
    <pivotTable tabId="6" name="PivotTable11"/>
  </pivotTables>
  <data>
    <tabular pivotCacheId="2029422563">
      <items count="3">
        <i x="1"/>
        <i x="0" s="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8E8EC5C-CE51-4B95-A4E2-D9DBD684353A}" cache="Slicer_Year" caption="Year" columnCount="4" style="SlicerStyleLight5" rowHeight="247650"/>
  <slicer name="Category" xr10:uid="{5B0F1940-0FDE-4290-BB8B-E5349BC22B95}" cache="Slicer_Category" caption="Category" columnCount="3" style="SlicerStyleLight5"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B7562AC-C2AA-4BF0-92F1-103CC7DEEB15}" name="Table1" displayName="Table1" ref="A1:K9994" totalsRowShown="0">
  <autoFilter ref="A1:K9994" xr:uid="{FB7562AC-C2AA-4BF0-92F1-103CC7DEEB15}"/>
  <sortState xmlns:xlrd2="http://schemas.microsoft.com/office/spreadsheetml/2017/richdata2" ref="A2:K9994">
    <sortCondition ref="A2:A9995"/>
  </sortState>
  <tableColumns count="11">
    <tableColumn id="1" xr3:uid="{AA8D52D6-D80E-40D9-AFA5-A379E74AA918}" name="Order Date" dataDxfId="2"/>
    <tableColumn id="10" xr3:uid="{EFCA78FA-1DC4-4792-AD6A-005EAD785D73}" name="Year" dataDxfId="1">
      <calculatedColumnFormula>YEAR(A2)</calculatedColumnFormula>
    </tableColumn>
    <tableColumn id="11" xr3:uid="{CA575D0B-103D-4564-AAD2-7271DCBB456A}" name="Month" dataDxfId="0">
      <calculatedColumnFormula>MONTH(A2)</calculatedColumnFormula>
    </tableColumn>
    <tableColumn id="2" xr3:uid="{FDEF8C53-CD8A-481D-A0CF-4DF30155C7F1}" name="Customer Name"/>
    <tableColumn id="3" xr3:uid="{4F792B24-957E-4A53-BAE8-45D1C022DBCD}" name="State"/>
    <tableColumn id="4" xr3:uid="{AD6D747F-BDD0-4737-A6BF-832B56A6D96D}" name="Category"/>
    <tableColumn id="5" xr3:uid="{661ED6AA-5FAF-4335-A9C8-31438B53C52E}" name="Sub-Category"/>
    <tableColumn id="6" xr3:uid="{943C8652-5F64-48BC-8373-E46A86D19DA5}" name="Product Name"/>
    <tableColumn id="7" xr3:uid="{CF9314D4-3254-4AA2-999F-102A8BAD51C9}" name="Sales" dataDxfId="5"/>
    <tableColumn id="8" xr3:uid="{9E5BD345-F08B-447D-AB89-AA240D880C43}" name="Quantity" dataDxfId="3"/>
    <tableColumn id="9" xr3:uid="{E45E4B81-5019-4E61-8B13-6236F22F5519}" name="Profit" dataDxfId="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7EAAA00-BE1F-4F21-A2FB-EE7C45A28EEC}" name="CC" displayName="CC" ref="A1:B2500" totalsRowShown="0">
  <autoFilter ref="A1:B2500" xr:uid="{A7EAAA00-BE1F-4F21-A2FB-EE7C45A28EEC}"/>
  <tableColumns count="2">
    <tableColumn id="1" xr3:uid="{7F535A89-E1DC-44FE-8B81-259EB8BC1AF3}" name="Year"/>
    <tableColumn id="2" xr3:uid="{7BCA0C16-9625-45DB-AF96-472F8434929A}" name="Customer Nam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Red Violet">
      <a:dk1>
        <a:sysClr val="windowText" lastClr="000000"/>
      </a:dk1>
      <a:lt1>
        <a:sysClr val="window" lastClr="FFFFFF"/>
      </a:lt1>
      <a:dk2>
        <a:srgbClr val="454551"/>
      </a:dk2>
      <a:lt2>
        <a:srgbClr val="D8D9DC"/>
      </a:lt2>
      <a:accent1>
        <a:srgbClr val="E32D91"/>
      </a:accent1>
      <a:accent2>
        <a:srgbClr val="C830CC"/>
      </a:accent2>
      <a:accent3>
        <a:srgbClr val="4EA6DC"/>
      </a:accent3>
      <a:accent4>
        <a:srgbClr val="4775E7"/>
      </a:accent4>
      <a:accent5>
        <a:srgbClr val="8971E1"/>
      </a:accent5>
      <a:accent6>
        <a:srgbClr val="D54773"/>
      </a:accent6>
      <a:hlink>
        <a:srgbClr val="6B9F25"/>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C5792-6D9E-4A39-B8F7-0B336BF64C52}">
  <dimension ref="A3:E12"/>
  <sheetViews>
    <sheetView topLeftCell="A7" workbookViewId="0">
      <selection activeCell="D13" sqref="D13:E20"/>
    </sheetView>
  </sheetViews>
  <sheetFormatPr defaultRowHeight="14.4" x14ac:dyDescent="0.3"/>
  <cols>
    <col min="1" max="1" width="12.44140625" bestFit="1" customWidth="1"/>
    <col min="2" max="2" width="11.5546875" bestFit="1" customWidth="1"/>
    <col min="5" max="5" width="9.5546875" bestFit="1" customWidth="1"/>
  </cols>
  <sheetData>
    <row r="3" spans="1:5" x14ac:dyDescent="0.3">
      <c r="A3" s="5" t="s">
        <v>2725</v>
      </c>
      <c r="B3" t="s">
        <v>2724</v>
      </c>
    </row>
    <row r="4" spans="1:5" x14ac:dyDescent="0.3">
      <c r="A4" s="6" t="s">
        <v>20</v>
      </c>
      <c r="B4" s="2">
        <v>72788.069999999978</v>
      </c>
      <c r="D4" t="str">
        <f>A4</f>
        <v>Binders</v>
      </c>
      <c r="E4" s="2">
        <f>B4</f>
        <v>72788.069999999978</v>
      </c>
    </row>
    <row r="5" spans="1:5" x14ac:dyDescent="0.3">
      <c r="A5" s="6" t="s">
        <v>18</v>
      </c>
      <c r="B5" s="2">
        <v>69677.599999999948</v>
      </c>
      <c r="D5" t="str">
        <f t="shared" ref="D5:D12" si="0">A5</f>
        <v>Storage</v>
      </c>
      <c r="E5" s="2">
        <f t="shared" ref="E5:E12" si="1">B5</f>
        <v>69677.599999999948</v>
      </c>
    </row>
    <row r="6" spans="1:5" x14ac:dyDescent="0.3">
      <c r="A6" s="6" t="s">
        <v>92</v>
      </c>
      <c r="B6" s="2">
        <v>42926.889999999985</v>
      </c>
      <c r="D6" t="str">
        <f t="shared" si="0"/>
        <v>Appliances</v>
      </c>
      <c r="E6" s="2">
        <f t="shared" si="1"/>
        <v>42926.889999999985</v>
      </c>
    </row>
    <row r="7" spans="1:5" x14ac:dyDescent="0.3">
      <c r="A7" s="6" t="s">
        <v>12</v>
      </c>
      <c r="B7" s="2">
        <v>27694.679999999971</v>
      </c>
      <c r="D7" t="str">
        <f t="shared" si="0"/>
        <v>Paper</v>
      </c>
      <c r="E7" s="2">
        <f t="shared" si="1"/>
        <v>27694.679999999971</v>
      </c>
    </row>
    <row r="8" spans="1:5" x14ac:dyDescent="0.3">
      <c r="A8" s="6" t="s">
        <v>200</v>
      </c>
      <c r="B8" s="2">
        <v>16049.400000000001</v>
      </c>
      <c r="D8" t="str">
        <f t="shared" si="0"/>
        <v>Supplies</v>
      </c>
      <c r="E8" s="2">
        <f t="shared" si="1"/>
        <v>16049.400000000001</v>
      </c>
    </row>
    <row r="9" spans="1:5" x14ac:dyDescent="0.3">
      <c r="A9" s="6" t="s">
        <v>24</v>
      </c>
      <c r="B9" s="2">
        <v>8863.0600000000068</v>
      </c>
      <c r="D9" t="str">
        <f t="shared" si="0"/>
        <v>Art</v>
      </c>
      <c r="E9" s="2">
        <f t="shared" si="1"/>
        <v>8863.0600000000068</v>
      </c>
    </row>
    <row r="10" spans="1:5" x14ac:dyDescent="0.3">
      <c r="A10" s="6" t="s">
        <v>16</v>
      </c>
      <c r="B10" s="2">
        <v>3861.21</v>
      </c>
      <c r="D10" t="str">
        <f t="shared" si="0"/>
        <v>Labels</v>
      </c>
      <c r="E10" s="2">
        <f t="shared" si="1"/>
        <v>3861.21</v>
      </c>
    </row>
    <row r="11" spans="1:5" x14ac:dyDescent="0.3">
      <c r="A11" s="6" t="s">
        <v>63</v>
      </c>
      <c r="B11" s="2">
        <v>3378.59</v>
      </c>
      <c r="D11" t="str">
        <f t="shared" si="0"/>
        <v>Envelopes</v>
      </c>
      <c r="E11" s="2">
        <f t="shared" si="1"/>
        <v>3378.59</v>
      </c>
    </row>
    <row r="12" spans="1:5" x14ac:dyDescent="0.3">
      <c r="A12" s="6" t="s">
        <v>43</v>
      </c>
      <c r="B12" s="2">
        <v>857.58999999999969</v>
      </c>
      <c r="D12" t="str">
        <f t="shared" si="0"/>
        <v>Fasteners</v>
      </c>
      <c r="E12" s="2">
        <f t="shared" si="1"/>
        <v>857.58999999999969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D11E9-CC53-43E3-AE11-8C1286C69CFD}">
  <dimension ref="A3:D8"/>
  <sheetViews>
    <sheetView workbookViewId="0">
      <selection activeCell="B30" sqref="B30"/>
    </sheetView>
  </sheetViews>
  <sheetFormatPr defaultRowHeight="14.4" x14ac:dyDescent="0.3"/>
  <cols>
    <col min="1" max="1" width="12.44140625" bestFit="1" customWidth="1"/>
    <col min="2" max="2" width="15.5546875" bestFit="1" customWidth="1"/>
    <col min="3" max="3" width="13.77734375" bestFit="1" customWidth="1"/>
    <col min="4" max="4" width="10.21875" bestFit="1" customWidth="1"/>
    <col min="5" max="5" width="10.5546875" bestFit="1" customWidth="1"/>
  </cols>
  <sheetData>
    <row r="3" spans="1:4" x14ac:dyDescent="0.3">
      <c r="A3" s="5" t="s">
        <v>2727</v>
      </c>
      <c r="B3" s="5" t="s">
        <v>2728</v>
      </c>
    </row>
    <row r="4" spans="1:4" x14ac:dyDescent="0.3">
      <c r="A4" s="5" t="s">
        <v>2725</v>
      </c>
      <c r="B4" t="s">
        <v>34</v>
      </c>
      <c r="C4" t="s">
        <v>11</v>
      </c>
      <c r="D4" t="s">
        <v>39</v>
      </c>
    </row>
    <row r="5" spans="1:4" x14ac:dyDescent="0.3">
      <c r="A5" s="7">
        <v>2014</v>
      </c>
      <c r="B5" s="2">
        <v>5469.7699999999977</v>
      </c>
      <c r="C5" s="2">
        <v>22593.399999999965</v>
      </c>
      <c r="D5" s="2">
        <v>21492.950000000008</v>
      </c>
    </row>
    <row r="6" spans="1:4" x14ac:dyDescent="0.3">
      <c r="A6" s="7">
        <v>2015</v>
      </c>
      <c r="B6" s="2">
        <v>3015.170000000001</v>
      </c>
      <c r="C6" s="2">
        <v>25099.55000000001</v>
      </c>
      <c r="D6" s="2">
        <v>33503.970000000016</v>
      </c>
    </row>
    <row r="7" spans="1:4" x14ac:dyDescent="0.3">
      <c r="A7" s="7">
        <v>2016</v>
      </c>
      <c r="B7" s="2">
        <v>6959.9299999999967</v>
      </c>
      <c r="C7" s="2">
        <v>35061.239999999983</v>
      </c>
      <c r="D7" s="2">
        <v>39774.099999999984</v>
      </c>
    </row>
    <row r="8" spans="1:4" x14ac:dyDescent="0.3">
      <c r="A8" s="7">
        <v>2017</v>
      </c>
      <c r="B8" s="2">
        <v>3018.4399999999973</v>
      </c>
      <c r="C8" s="2">
        <v>39736.689999999959</v>
      </c>
      <c r="D8" s="2">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04C45-1B5D-4215-8AC6-B6A597BADFD3}">
  <dimension ref="A3:B15"/>
  <sheetViews>
    <sheetView workbookViewId="0">
      <selection activeCell="A14" sqref="A14"/>
    </sheetView>
  </sheetViews>
  <sheetFormatPr defaultRowHeight="14.4" x14ac:dyDescent="0.3"/>
  <cols>
    <col min="1" max="1" width="12.44140625" bestFit="1" customWidth="1"/>
    <col min="2" max="2" width="11.5546875" bestFit="1" customWidth="1"/>
  </cols>
  <sheetData>
    <row r="3" spans="1:2" x14ac:dyDescent="0.3">
      <c r="A3" s="5" t="s">
        <v>2725</v>
      </c>
      <c r="B3" t="s">
        <v>2724</v>
      </c>
    </row>
    <row r="4" spans="1:2" x14ac:dyDescent="0.3">
      <c r="A4" s="7">
        <v>1</v>
      </c>
      <c r="B4" s="2">
        <v>21274.290000000008</v>
      </c>
    </row>
    <row r="5" spans="1:2" x14ac:dyDescent="0.3">
      <c r="A5" s="7">
        <v>2</v>
      </c>
      <c r="B5" s="2">
        <v>7407.7699999999986</v>
      </c>
    </row>
    <row r="6" spans="1:2" x14ac:dyDescent="0.3">
      <c r="A6" s="7">
        <v>3</v>
      </c>
      <c r="B6" s="2">
        <v>14550.289999999995</v>
      </c>
    </row>
    <row r="7" spans="1:2" x14ac:dyDescent="0.3">
      <c r="A7" s="7">
        <v>4</v>
      </c>
      <c r="B7" s="2">
        <v>15072.189999999999</v>
      </c>
    </row>
    <row r="8" spans="1:2" x14ac:dyDescent="0.3">
      <c r="A8" s="7">
        <v>5</v>
      </c>
      <c r="B8" s="2">
        <v>13736.950000000004</v>
      </c>
    </row>
    <row r="9" spans="1:2" x14ac:dyDescent="0.3">
      <c r="A9" s="7">
        <v>6</v>
      </c>
      <c r="B9" s="2">
        <v>16912.000000000015</v>
      </c>
    </row>
    <row r="10" spans="1:2" x14ac:dyDescent="0.3">
      <c r="A10" s="7">
        <v>7</v>
      </c>
      <c r="B10" s="2">
        <v>10241.479999999992</v>
      </c>
    </row>
    <row r="11" spans="1:2" x14ac:dyDescent="0.3">
      <c r="A11" s="7">
        <v>8</v>
      </c>
      <c r="B11" s="2">
        <v>30059.840000000004</v>
      </c>
    </row>
    <row r="12" spans="1:2" x14ac:dyDescent="0.3">
      <c r="A12" s="7">
        <v>9</v>
      </c>
      <c r="B12" s="2">
        <v>31895.839999999982</v>
      </c>
    </row>
    <row r="13" spans="1:2" x14ac:dyDescent="0.3">
      <c r="A13" s="7">
        <v>10</v>
      </c>
      <c r="B13" s="2">
        <v>23037.209999999985</v>
      </c>
    </row>
    <row r="14" spans="1:2" x14ac:dyDescent="0.3">
      <c r="A14" s="7">
        <v>11</v>
      </c>
      <c r="B14" s="2">
        <v>31472.31</v>
      </c>
    </row>
    <row r="15" spans="1:2" x14ac:dyDescent="0.3">
      <c r="A15" s="7">
        <v>12</v>
      </c>
      <c r="B15" s="2">
        <v>30436.919999999973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12398-071C-4C55-B4C0-0FB80D215B9A}">
  <dimension ref="A3:E638"/>
  <sheetViews>
    <sheetView topLeftCell="A15" workbookViewId="0">
      <selection activeCell="E41" sqref="E41"/>
    </sheetView>
  </sheetViews>
  <sheetFormatPr defaultRowHeight="14.4" x14ac:dyDescent="0.3"/>
  <cols>
    <col min="1" max="1" width="20.44140625" bestFit="1" customWidth="1"/>
    <col min="2" max="2" width="11.5546875" bestFit="1" customWidth="1"/>
    <col min="4" max="4" width="12.6640625" bestFit="1" customWidth="1"/>
  </cols>
  <sheetData>
    <row r="3" spans="1:5" x14ac:dyDescent="0.3">
      <c r="A3" s="5" t="s">
        <v>2725</v>
      </c>
      <c r="B3" t="s">
        <v>2727</v>
      </c>
    </row>
    <row r="4" spans="1:5" x14ac:dyDescent="0.3">
      <c r="A4" s="6" t="s">
        <v>1705</v>
      </c>
      <c r="B4" s="2">
        <v>2535.04</v>
      </c>
      <c r="D4" t="str">
        <f>A4</f>
        <v>Andy Reiter</v>
      </c>
      <c r="E4" s="2">
        <f>B4</f>
        <v>2535.04</v>
      </c>
    </row>
    <row r="5" spans="1:5" x14ac:dyDescent="0.3">
      <c r="A5" s="6" t="s">
        <v>2048</v>
      </c>
      <c r="B5" s="2">
        <v>1914.26</v>
      </c>
      <c r="D5" t="str">
        <f t="shared" ref="D5:D8" si="0">A5</f>
        <v>Jane Waco</v>
      </c>
      <c r="E5" s="2">
        <f t="shared" ref="E5:E7" si="1">B5</f>
        <v>1914.26</v>
      </c>
    </row>
    <row r="6" spans="1:5" x14ac:dyDescent="0.3">
      <c r="A6" s="6" t="s">
        <v>1891</v>
      </c>
      <c r="B6" s="2">
        <v>1539.92</v>
      </c>
      <c r="D6" t="str">
        <f t="shared" si="0"/>
        <v>Yana Sorensen</v>
      </c>
      <c r="E6" s="2">
        <f t="shared" si="1"/>
        <v>1539.92</v>
      </c>
    </row>
    <row r="7" spans="1:5" x14ac:dyDescent="0.3">
      <c r="A7" s="6" t="s">
        <v>1593</v>
      </c>
      <c r="B7" s="2">
        <v>1524.9999999999998</v>
      </c>
      <c r="D7" t="str">
        <f t="shared" si="0"/>
        <v>Pete Kriz</v>
      </c>
      <c r="E7" s="2">
        <f t="shared" si="1"/>
        <v>1524.9999999999998</v>
      </c>
    </row>
    <row r="8" spans="1:5" x14ac:dyDescent="0.3">
      <c r="A8" s="6" t="s">
        <v>1555</v>
      </c>
      <c r="B8" s="2">
        <v>1358.66</v>
      </c>
      <c r="D8" t="str">
        <f t="shared" si="0"/>
        <v>Denise Monton</v>
      </c>
      <c r="E8" s="2">
        <f>B8</f>
        <v>1358.66</v>
      </c>
    </row>
    <row r="9" spans="1:5" x14ac:dyDescent="0.3">
      <c r="A9" s="6" t="s">
        <v>923</v>
      </c>
      <c r="B9" s="2">
        <v>1336.9800000000002</v>
      </c>
    </row>
    <row r="10" spans="1:5" x14ac:dyDescent="0.3">
      <c r="A10" s="6" t="s">
        <v>1907</v>
      </c>
      <c r="B10" s="2">
        <v>1015.36</v>
      </c>
    </row>
    <row r="11" spans="1:5" x14ac:dyDescent="0.3">
      <c r="A11" s="6" t="s">
        <v>1723</v>
      </c>
      <c r="B11" s="2">
        <v>927.05000000000007</v>
      </c>
    </row>
    <row r="12" spans="1:5" x14ac:dyDescent="0.3">
      <c r="A12" s="6" t="s">
        <v>1385</v>
      </c>
      <c r="B12" s="2">
        <v>924.6</v>
      </c>
    </row>
    <row r="13" spans="1:5" x14ac:dyDescent="0.3">
      <c r="A13" s="6" t="s">
        <v>1335</v>
      </c>
      <c r="B13" s="2">
        <v>884.06</v>
      </c>
    </row>
    <row r="14" spans="1:5" x14ac:dyDescent="0.3">
      <c r="A14" s="6" t="s">
        <v>1534</v>
      </c>
      <c r="B14" s="2">
        <v>876.48</v>
      </c>
    </row>
    <row r="15" spans="1:5" x14ac:dyDescent="0.3">
      <c r="A15" s="6" t="s">
        <v>2271</v>
      </c>
      <c r="B15" s="2">
        <v>808.82</v>
      </c>
    </row>
    <row r="16" spans="1:5" x14ac:dyDescent="0.3">
      <c r="A16" s="6" t="s">
        <v>2011</v>
      </c>
      <c r="B16" s="2">
        <v>757.41</v>
      </c>
    </row>
    <row r="17" spans="1:2" x14ac:dyDescent="0.3">
      <c r="A17" s="6" t="s">
        <v>1948</v>
      </c>
      <c r="B17" s="2">
        <v>689.8</v>
      </c>
    </row>
    <row r="18" spans="1:2" x14ac:dyDescent="0.3">
      <c r="A18" s="6" t="s">
        <v>1635</v>
      </c>
      <c r="B18" s="2">
        <v>634.56000000000006</v>
      </c>
    </row>
    <row r="19" spans="1:2" x14ac:dyDescent="0.3">
      <c r="A19" s="6" t="s">
        <v>659</v>
      </c>
      <c r="B19" s="2">
        <v>565.88</v>
      </c>
    </row>
    <row r="20" spans="1:2" x14ac:dyDescent="0.3">
      <c r="A20" s="6" t="s">
        <v>829</v>
      </c>
      <c r="B20" s="2">
        <v>555.96</v>
      </c>
    </row>
    <row r="21" spans="1:2" x14ac:dyDescent="0.3">
      <c r="A21" s="6" t="s">
        <v>938</v>
      </c>
      <c r="B21" s="2">
        <v>541.53000000000009</v>
      </c>
    </row>
    <row r="22" spans="1:2" x14ac:dyDescent="0.3">
      <c r="A22" s="6" t="s">
        <v>2396</v>
      </c>
      <c r="B22" s="2">
        <v>530.22</v>
      </c>
    </row>
    <row r="23" spans="1:2" x14ac:dyDescent="0.3">
      <c r="A23" s="6" t="s">
        <v>2534</v>
      </c>
      <c r="B23" s="2">
        <v>519.23</v>
      </c>
    </row>
    <row r="24" spans="1:2" x14ac:dyDescent="0.3">
      <c r="A24" s="6" t="s">
        <v>2265</v>
      </c>
      <c r="B24" s="2">
        <v>490.40000000000003</v>
      </c>
    </row>
    <row r="25" spans="1:2" x14ac:dyDescent="0.3">
      <c r="A25" s="6" t="s">
        <v>241</v>
      </c>
      <c r="B25" s="2">
        <v>484.94</v>
      </c>
    </row>
    <row r="26" spans="1:2" x14ac:dyDescent="0.3">
      <c r="A26" s="6" t="s">
        <v>562</v>
      </c>
      <c r="B26" s="2">
        <v>476.89000000000004</v>
      </c>
    </row>
    <row r="27" spans="1:2" x14ac:dyDescent="0.3">
      <c r="A27" s="6" t="s">
        <v>1446</v>
      </c>
      <c r="B27" s="2">
        <v>461.21</v>
      </c>
    </row>
    <row r="28" spans="1:2" x14ac:dyDescent="0.3">
      <c r="A28" s="6" t="s">
        <v>1177</v>
      </c>
      <c r="B28" s="2">
        <v>436.86000000000013</v>
      </c>
    </row>
    <row r="29" spans="1:2" x14ac:dyDescent="0.3">
      <c r="A29" s="6" t="s">
        <v>1617</v>
      </c>
      <c r="B29" s="2">
        <v>435.21000000000009</v>
      </c>
    </row>
    <row r="30" spans="1:2" x14ac:dyDescent="0.3">
      <c r="A30" s="6" t="s">
        <v>2107</v>
      </c>
      <c r="B30" s="2">
        <v>424.71999999999997</v>
      </c>
    </row>
    <row r="31" spans="1:2" x14ac:dyDescent="0.3">
      <c r="A31" s="6" t="s">
        <v>1401</v>
      </c>
      <c r="B31" s="2">
        <v>418.02</v>
      </c>
    </row>
    <row r="32" spans="1:2" x14ac:dyDescent="0.3">
      <c r="A32" s="6" t="s">
        <v>2585</v>
      </c>
      <c r="B32" s="2">
        <v>408.88</v>
      </c>
    </row>
    <row r="33" spans="1:2" x14ac:dyDescent="0.3">
      <c r="A33" s="6" t="s">
        <v>483</v>
      </c>
      <c r="B33" s="2">
        <v>405.31999999999994</v>
      </c>
    </row>
    <row r="34" spans="1:2" x14ac:dyDescent="0.3">
      <c r="A34" s="6" t="s">
        <v>2690</v>
      </c>
      <c r="B34" s="2">
        <v>393.2</v>
      </c>
    </row>
    <row r="35" spans="1:2" x14ac:dyDescent="0.3">
      <c r="A35" s="6" t="s">
        <v>171</v>
      </c>
      <c r="B35" s="2">
        <v>379.24999999999994</v>
      </c>
    </row>
    <row r="36" spans="1:2" x14ac:dyDescent="0.3">
      <c r="A36" s="6" t="s">
        <v>857</v>
      </c>
      <c r="B36" s="2">
        <v>370.94</v>
      </c>
    </row>
    <row r="37" spans="1:2" x14ac:dyDescent="0.3">
      <c r="A37" s="6" t="s">
        <v>498</v>
      </c>
      <c r="B37" s="2">
        <v>369.02</v>
      </c>
    </row>
    <row r="38" spans="1:2" x14ac:dyDescent="0.3">
      <c r="A38" s="6" t="s">
        <v>490</v>
      </c>
      <c r="B38" s="2">
        <v>366.56</v>
      </c>
    </row>
    <row r="39" spans="1:2" x14ac:dyDescent="0.3">
      <c r="A39" s="6" t="s">
        <v>1563</v>
      </c>
      <c r="B39" s="2">
        <v>363.69</v>
      </c>
    </row>
    <row r="40" spans="1:2" x14ac:dyDescent="0.3">
      <c r="A40" s="6" t="s">
        <v>289</v>
      </c>
      <c r="B40" s="2">
        <v>362.54</v>
      </c>
    </row>
    <row r="41" spans="1:2" x14ac:dyDescent="0.3">
      <c r="A41" s="6" t="s">
        <v>1145</v>
      </c>
      <c r="B41" s="2">
        <v>348.81</v>
      </c>
    </row>
    <row r="42" spans="1:2" x14ac:dyDescent="0.3">
      <c r="A42" s="6" t="s">
        <v>233</v>
      </c>
      <c r="B42" s="2">
        <v>327.22000000000003</v>
      </c>
    </row>
    <row r="43" spans="1:2" x14ac:dyDescent="0.3">
      <c r="A43" s="6" t="s">
        <v>291</v>
      </c>
      <c r="B43" s="2">
        <v>316.46000000000004</v>
      </c>
    </row>
    <row r="44" spans="1:2" x14ac:dyDescent="0.3">
      <c r="A44" s="6" t="s">
        <v>963</v>
      </c>
      <c r="B44" s="2">
        <v>313.12</v>
      </c>
    </row>
    <row r="45" spans="1:2" x14ac:dyDescent="0.3">
      <c r="A45" s="6" t="s">
        <v>803</v>
      </c>
      <c r="B45" s="2">
        <v>309.79999999999995</v>
      </c>
    </row>
    <row r="46" spans="1:2" x14ac:dyDescent="0.3">
      <c r="A46" s="6" t="s">
        <v>525</v>
      </c>
      <c r="B46" s="2">
        <v>308.17</v>
      </c>
    </row>
    <row r="47" spans="1:2" x14ac:dyDescent="0.3">
      <c r="A47" s="6" t="s">
        <v>883</v>
      </c>
      <c r="B47" s="2">
        <v>304.75</v>
      </c>
    </row>
    <row r="48" spans="1:2" x14ac:dyDescent="0.3">
      <c r="A48" s="6" t="s">
        <v>2252</v>
      </c>
      <c r="B48" s="2">
        <v>303.43</v>
      </c>
    </row>
    <row r="49" spans="1:2" x14ac:dyDescent="0.3">
      <c r="A49" s="6" t="s">
        <v>2111</v>
      </c>
      <c r="B49" s="2">
        <v>295.02</v>
      </c>
    </row>
    <row r="50" spans="1:2" x14ac:dyDescent="0.3">
      <c r="A50" s="6" t="s">
        <v>1781</v>
      </c>
      <c r="B50" s="2">
        <v>287.31</v>
      </c>
    </row>
    <row r="51" spans="1:2" x14ac:dyDescent="0.3">
      <c r="A51" s="6" t="s">
        <v>1535</v>
      </c>
      <c r="B51" s="2">
        <v>271.93</v>
      </c>
    </row>
    <row r="52" spans="1:2" x14ac:dyDescent="0.3">
      <c r="A52" s="6" t="s">
        <v>537</v>
      </c>
      <c r="B52" s="2">
        <v>271.45</v>
      </c>
    </row>
    <row r="53" spans="1:2" x14ac:dyDescent="0.3">
      <c r="A53" s="6" t="s">
        <v>1494</v>
      </c>
      <c r="B53" s="2">
        <v>270.99</v>
      </c>
    </row>
    <row r="54" spans="1:2" x14ac:dyDescent="0.3">
      <c r="A54" s="6" t="s">
        <v>1295</v>
      </c>
      <c r="B54" s="2">
        <v>253.89000000000001</v>
      </c>
    </row>
    <row r="55" spans="1:2" x14ac:dyDescent="0.3">
      <c r="A55" s="6" t="s">
        <v>1140</v>
      </c>
      <c r="B55" s="2">
        <v>253.37</v>
      </c>
    </row>
    <row r="56" spans="1:2" x14ac:dyDescent="0.3">
      <c r="A56" s="6" t="s">
        <v>2103</v>
      </c>
      <c r="B56" s="2">
        <v>251.45</v>
      </c>
    </row>
    <row r="57" spans="1:2" x14ac:dyDescent="0.3">
      <c r="A57" s="6" t="s">
        <v>947</v>
      </c>
      <c r="B57" s="2">
        <v>246.82</v>
      </c>
    </row>
    <row r="58" spans="1:2" x14ac:dyDescent="0.3">
      <c r="A58" s="6" t="s">
        <v>1623</v>
      </c>
      <c r="B58" s="2">
        <v>245.30000000000004</v>
      </c>
    </row>
    <row r="59" spans="1:2" x14ac:dyDescent="0.3">
      <c r="A59" s="6" t="s">
        <v>1271</v>
      </c>
      <c r="B59" s="2">
        <v>244.44</v>
      </c>
    </row>
    <row r="60" spans="1:2" x14ac:dyDescent="0.3">
      <c r="A60" s="6" t="s">
        <v>1077</v>
      </c>
      <c r="B60" s="2">
        <v>229.54999999999998</v>
      </c>
    </row>
    <row r="61" spans="1:2" x14ac:dyDescent="0.3">
      <c r="A61" s="6" t="s">
        <v>1680</v>
      </c>
      <c r="B61" s="2">
        <v>219.4</v>
      </c>
    </row>
    <row r="62" spans="1:2" x14ac:dyDescent="0.3">
      <c r="A62" s="6" t="s">
        <v>2306</v>
      </c>
      <c r="B62" s="2">
        <v>218.25</v>
      </c>
    </row>
    <row r="63" spans="1:2" x14ac:dyDescent="0.3">
      <c r="A63" s="6" t="s">
        <v>768</v>
      </c>
      <c r="B63" s="2">
        <v>217.32000000000002</v>
      </c>
    </row>
    <row r="64" spans="1:2" x14ac:dyDescent="0.3">
      <c r="A64" s="6" t="s">
        <v>417</v>
      </c>
      <c r="B64" s="2">
        <v>216.58</v>
      </c>
    </row>
    <row r="65" spans="1:2" x14ac:dyDescent="0.3">
      <c r="A65" s="6" t="s">
        <v>1883</v>
      </c>
      <c r="B65" s="2">
        <v>215.51999999999998</v>
      </c>
    </row>
    <row r="66" spans="1:2" x14ac:dyDescent="0.3">
      <c r="A66" s="6" t="s">
        <v>398</v>
      </c>
      <c r="B66" s="2">
        <v>211.97</v>
      </c>
    </row>
    <row r="67" spans="1:2" x14ac:dyDescent="0.3">
      <c r="A67" s="6" t="s">
        <v>1513</v>
      </c>
      <c r="B67" s="2">
        <v>211.96</v>
      </c>
    </row>
    <row r="68" spans="1:2" x14ac:dyDescent="0.3">
      <c r="A68" s="6" t="s">
        <v>357</v>
      </c>
      <c r="B68" s="2">
        <v>210.49</v>
      </c>
    </row>
    <row r="69" spans="1:2" x14ac:dyDescent="0.3">
      <c r="A69" s="6" t="s">
        <v>2347</v>
      </c>
      <c r="B69" s="2">
        <v>209.75</v>
      </c>
    </row>
    <row r="70" spans="1:2" x14ac:dyDescent="0.3">
      <c r="A70" s="6" t="s">
        <v>1801</v>
      </c>
      <c r="B70" s="2">
        <v>209.04</v>
      </c>
    </row>
    <row r="71" spans="1:2" x14ac:dyDescent="0.3">
      <c r="A71" s="6" t="s">
        <v>452</v>
      </c>
      <c r="B71" s="2">
        <v>208.82</v>
      </c>
    </row>
    <row r="72" spans="1:2" x14ac:dyDescent="0.3">
      <c r="A72" s="6" t="s">
        <v>1181</v>
      </c>
      <c r="B72" s="2">
        <v>207.23</v>
      </c>
    </row>
    <row r="73" spans="1:2" x14ac:dyDescent="0.3">
      <c r="A73" s="6" t="s">
        <v>677</v>
      </c>
      <c r="B73" s="2">
        <v>204.60000000000002</v>
      </c>
    </row>
    <row r="74" spans="1:2" x14ac:dyDescent="0.3">
      <c r="A74" s="6" t="s">
        <v>394</v>
      </c>
      <c r="B74" s="2">
        <v>201.78</v>
      </c>
    </row>
    <row r="75" spans="1:2" x14ac:dyDescent="0.3">
      <c r="A75" s="6" t="s">
        <v>475</v>
      </c>
      <c r="B75" s="2">
        <v>200.26000000000005</v>
      </c>
    </row>
    <row r="76" spans="1:2" x14ac:dyDescent="0.3">
      <c r="A76" s="6" t="s">
        <v>2242</v>
      </c>
      <c r="B76" s="2">
        <v>198.92000000000002</v>
      </c>
    </row>
    <row r="77" spans="1:2" x14ac:dyDescent="0.3">
      <c r="A77" s="6" t="s">
        <v>655</v>
      </c>
      <c r="B77" s="2">
        <v>196.31000000000003</v>
      </c>
    </row>
    <row r="78" spans="1:2" x14ac:dyDescent="0.3">
      <c r="A78" s="6" t="s">
        <v>1584</v>
      </c>
      <c r="B78" s="2">
        <v>191.11</v>
      </c>
    </row>
    <row r="79" spans="1:2" x14ac:dyDescent="0.3">
      <c r="A79" s="6" t="s">
        <v>1478</v>
      </c>
      <c r="B79" s="2">
        <v>190.85000000000002</v>
      </c>
    </row>
    <row r="80" spans="1:2" x14ac:dyDescent="0.3">
      <c r="A80" s="6" t="s">
        <v>2162</v>
      </c>
      <c r="B80" s="2">
        <v>181.21</v>
      </c>
    </row>
    <row r="81" spans="1:2" x14ac:dyDescent="0.3">
      <c r="A81" s="6" t="s">
        <v>2444</v>
      </c>
      <c r="B81" s="2">
        <v>178.70999999999998</v>
      </c>
    </row>
    <row r="82" spans="1:2" x14ac:dyDescent="0.3">
      <c r="A82" s="6" t="s">
        <v>2714</v>
      </c>
      <c r="B82" s="2">
        <v>178.55</v>
      </c>
    </row>
    <row r="83" spans="1:2" x14ac:dyDescent="0.3">
      <c r="A83" s="6" t="s">
        <v>1466</v>
      </c>
      <c r="B83" s="2">
        <v>176.21</v>
      </c>
    </row>
    <row r="84" spans="1:2" x14ac:dyDescent="0.3">
      <c r="A84" s="6" t="s">
        <v>2115</v>
      </c>
      <c r="B84" s="2">
        <v>172.32</v>
      </c>
    </row>
    <row r="85" spans="1:2" x14ac:dyDescent="0.3">
      <c r="A85" s="6" t="s">
        <v>1746</v>
      </c>
      <c r="B85" s="2">
        <v>171.44</v>
      </c>
    </row>
    <row r="86" spans="1:2" x14ac:dyDescent="0.3">
      <c r="A86" s="6" t="s">
        <v>1741</v>
      </c>
      <c r="B86" s="2">
        <v>169.91</v>
      </c>
    </row>
    <row r="87" spans="1:2" x14ac:dyDescent="0.3">
      <c r="A87" s="6" t="s">
        <v>1744</v>
      </c>
      <c r="B87" s="2">
        <v>168.39000000000001</v>
      </c>
    </row>
    <row r="88" spans="1:2" x14ac:dyDescent="0.3">
      <c r="A88" s="6" t="s">
        <v>244</v>
      </c>
      <c r="B88" s="2">
        <v>167.94</v>
      </c>
    </row>
    <row r="89" spans="1:2" x14ac:dyDescent="0.3">
      <c r="A89" s="6" t="s">
        <v>54</v>
      </c>
      <c r="B89" s="2">
        <v>165.58</v>
      </c>
    </row>
    <row r="90" spans="1:2" x14ac:dyDescent="0.3">
      <c r="A90" s="6" t="s">
        <v>1665</v>
      </c>
      <c r="B90" s="2">
        <v>165.24</v>
      </c>
    </row>
    <row r="91" spans="1:2" x14ac:dyDescent="0.3">
      <c r="A91" s="6" t="s">
        <v>1616</v>
      </c>
      <c r="B91" s="2">
        <v>164.37</v>
      </c>
    </row>
    <row r="92" spans="1:2" x14ac:dyDescent="0.3">
      <c r="A92" s="6" t="s">
        <v>2580</v>
      </c>
      <c r="B92" s="2">
        <v>162.47999999999999</v>
      </c>
    </row>
    <row r="93" spans="1:2" x14ac:dyDescent="0.3">
      <c r="A93" s="6" t="s">
        <v>1009</v>
      </c>
      <c r="B93" s="2">
        <v>161.85</v>
      </c>
    </row>
    <row r="94" spans="1:2" x14ac:dyDescent="0.3">
      <c r="A94" s="6" t="s">
        <v>1012</v>
      </c>
      <c r="B94" s="2">
        <v>160.34</v>
      </c>
    </row>
    <row r="95" spans="1:2" x14ac:dyDescent="0.3">
      <c r="A95" s="6" t="s">
        <v>599</v>
      </c>
      <c r="B95" s="2">
        <v>157.31</v>
      </c>
    </row>
    <row r="96" spans="1:2" x14ac:dyDescent="0.3">
      <c r="A96" s="6" t="s">
        <v>1968</v>
      </c>
      <c r="B96" s="2">
        <v>157.31</v>
      </c>
    </row>
    <row r="97" spans="1:2" x14ac:dyDescent="0.3">
      <c r="A97" s="6" t="s">
        <v>218</v>
      </c>
      <c r="B97" s="2">
        <v>156.46</v>
      </c>
    </row>
    <row r="98" spans="1:2" x14ac:dyDescent="0.3">
      <c r="A98" s="6" t="s">
        <v>2284</v>
      </c>
      <c r="B98" s="2">
        <v>152.48000000000002</v>
      </c>
    </row>
    <row r="99" spans="1:2" x14ac:dyDescent="0.3">
      <c r="A99" s="6" t="s">
        <v>2665</v>
      </c>
      <c r="B99" s="2">
        <v>149.9</v>
      </c>
    </row>
    <row r="100" spans="1:2" x14ac:dyDescent="0.3">
      <c r="A100" s="6" t="s">
        <v>373</v>
      </c>
      <c r="B100" s="2">
        <v>146.81</v>
      </c>
    </row>
    <row r="101" spans="1:2" x14ac:dyDescent="0.3">
      <c r="A101" s="6" t="s">
        <v>1941</v>
      </c>
      <c r="B101" s="2">
        <v>143.5</v>
      </c>
    </row>
    <row r="102" spans="1:2" x14ac:dyDescent="0.3">
      <c r="A102" s="6" t="s">
        <v>695</v>
      </c>
      <c r="B102" s="2">
        <v>143.16999999999999</v>
      </c>
    </row>
    <row r="103" spans="1:2" x14ac:dyDescent="0.3">
      <c r="A103" s="6" t="s">
        <v>592</v>
      </c>
      <c r="B103" s="2">
        <v>143.13999999999999</v>
      </c>
    </row>
    <row r="104" spans="1:2" x14ac:dyDescent="0.3">
      <c r="A104" s="6" t="s">
        <v>967</v>
      </c>
      <c r="B104" s="2">
        <v>142.92000000000002</v>
      </c>
    </row>
    <row r="105" spans="1:2" x14ac:dyDescent="0.3">
      <c r="A105" s="6" t="s">
        <v>1310</v>
      </c>
      <c r="B105" s="2">
        <v>138.75</v>
      </c>
    </row>
    <row r="106" spans="1:2" x14ac:dyDescent="0.3">
      <c r="A106" s="6" t="s">
        <v>1738</v>
      </c>
      <c r="B106" s="2">
        <v>138.71999999999997</v>
      </c>
    </row>
    <row r="107" spans="1:2" x14ac:dyDescent="0.3">
      <c r="A107" s="6" t="s">
        <v>1167</v>
      </c>
      <c r="B107" s="2">
        <v>138.19999999999999</v>
      </c>
    </row>
    <row r="108" spans="1:2" x14ac:dyDescent="0.3">
      <c r="A108" s="6" t="s">
        <v>1016</v>
      </c>
      <c r="B108" s="2">
        <v>137.91</v>
      </c>
    </row>
    <row r="109" spans="1:2" x14ac:dyDescent="0.3">
      <c r="A109" s="6" t="s">
        <v>1373</v>
      </c>
      <c r="B109" s="2">
        <v>131.89000000000001</v>
      </c>
    </row>
    <row r="110" spans="1:2" x14ac:dyDescent="0.3">
      <c r="A110" s="6" t="s">
        <v>824</v>
      </c>
      <c r="B110" s="2">
        <v>131.15</v>
      </c>
    </row>
    <row r="111" spans="1:2" x14ac:dyDescent="0.3">
      <c r="A111" s="6" t="s">
        <v>1212</v>
      </c>
      <c r="B111" s="2">
        <v>130.71</v>
      </c>
    </row>
    <row r="112" spans="1:2" x14ac:dyDescent="0.3">
      <c r="A112" s="6" t="s">
        <v>1249</v>
      </c>
      <c r="B112" s="2">
        <v>130.49</v>
      </c>
    </row>
    <row r="113" spans="1:2" x14ac:dyDescent="0.3">
      <c r="A113" s="6" t="s">
        <v>254</v>
      </c>
      <c r="B113" s="2">
        <v>129.13999999999999</v>
      </c>
    </row>
    <row r="114" spans="1:2" x14ac:dyDescent="0.3">
      <c r="A114" s="6" t="s">
        <v>1783</v>
      </c>
      <c r="B114" s="2">
        <v>129.03</v>
      </c>
    </row>
    <row r="115" spans="1:2" x14ac:dyDescent="0.3">
      <c r="A115" s="6" t="s">
        <v>2432</v>
      </c>
      <c r="B115" s="2">
        <v>129</v>
      </c>
    </row>
    <row r="116" spans="1:2" x14ac:dyDescent="0.3">
      <c r="A116" s="6" t="s">
        <v>1076</v>
      </c>
      <c r="B116" s="2">
        <v>127.85999999999999</v>
      </c>
    </row>
    <row r="117" spans="1:2" x14ac:dyDescent="0.3">
      <c r="A117" s="6" t="s">
        <v>1394</v>
      </c>
      <c r="B117" s="2">
        <v>126.56</v>
      </c>
    </row>
    <row r="118" spans="1:2" x14ac:dyDescent="0.3">
      <c r="A118" s="6" t="s">
        <v>2323</v>
      </c>
      <c r="B118" s="2">
        <v>126.13999999999999</v>
      </c>
    </row>
    <row r="119" spans="1:2" x14ac:dyDescent="0.3">
      <c r="A119" s="6" t="s">
        <v>2429</v>
      </c>
      <c r="B119" s="2">
        <v>125.55</v>
      </c>
    </row>
    <row r="120" spans="1:2" x14ac:dyDescent="0.3">
      <c r="A120" s="6" t="s">
        <v>904</v>
      </c>
      <c r="B120" s="2">
        <v>125.25</v>
      </c>
    </row>
    <row r="121" spans="1:2" x14ac:dyDescent="0.3">
      <c r="A121" s="6" t="s">
        <v>2510</v>
      </c>
      <c r="B121" s="2">
        <v>123.39</v>
      </c>
    </row>
    <row r="122" spans="1:2" x14ac:dyDescent="0.3">
      <c r="A122" s="6" t="s">
        <v>2253</v>
      </c>
      <c r="B122" s="2">
        <v>122.77000000000001</v>
      </c>
    </row>
    <row r="123" spans="1:2" x14ac:dyDescent="0.3">
      <c r="A123" s="6" t="s">
        <v>2550</v>
      </c>
      <c r="B123" s="2">
        <v>122.05</v>
      </c>
    </row>
    <row r="124" spans="1:2" x14ac:dyDescent="0.3">
      <c r="A124" s="6" t="s">
        <v>2270</v>
      </c>
      <c r="B124" s="2">
        <v>116.94</v>
      </c>
    </row>
    <row r="125" spans="1:2" x14ac:dyDescent="0.3">
      <c r="A125" s="6" t="s">
        <v>556</v>
      </c>
      <c r="B125" s="2">
        <v>116.83</v>
      </c>
    </row>
    <row r="126" spans="1:2" x14ac:dyDescent="0.3">
      <c r="A126" s="6" t="s">
        <v>2037</v>
      </c>
      <c r="B126" s="2">
        <v>114.89</v>
      </c>
    </row>
    <row r="127" spans="1:2" x14ac:dyDescent="0.3">
      <c r="A127" s="6" t="s">
        <v>1696</v>
      </c>
      <c r="B127" s="2">
        <v>114.69999999999999</v>
      </c>
    </row>
    <row r="128" spans="1:2" x14ac:dyDescent="0.3">
      <c r="A128" s="6" t="s">
        <v>2138</v>
      </c>
      <c r="B128" s="2">
        <v>114.47</v>
      </c>
    </row>
    <row r="129" spans="1:2" x14ac:dyDescent="0.3">
      <c r="A129" s="6" t="s">
        <v>1273</v>
      </c>
      <c r="B129" s="2">
        <v>111.15</v>
      </c>
    </row>
    <row r="130" spans="1:2" x14ac:dyDescent="0.3">
      <c r="A130" s="6" t="s">
        <v>1393</v>
      </c>
      <c r="B130" s="2">
        <v>110.9</v>
      </c>
    </row>
    <row r="131" spans="1:2" x14ac:dyDescent="0.3">
      <c r="A131" s="6" t="s">
        <v>2631</v>
      </c>
      <c r="B131" s="2">
        <v>108.71</v>
      </c>
    </row>
    <row r="132" spans="1:2" x14ac:dyDescent="0.3">
      <c r="A132" s="6" t="s">
        <v>1751</v>
      </c>
      <c r="B132" s="2">
        <v>108.47999999999999</v>
      </c>
    </row>
    <row r="133" spans="1:2" x14ac:dyDescent="0.3">
      <c r="A133" s="6" t="s">
        <v>1003</v>
      </c>
      <c r="B133" s="2">
        <v>108.31</v>
      </c>
    </row>
    <row r="134" spans="1:2" x14ac:dyDescent="0.3">
      <c r="A134" s="6" t="s">
        <v>630</v>
      </c>
      <c r="B134" s="2">
        <v>107.97</v>
      </c>
    </row>
    <row r="135" spans="1:2" x14ac:dyDescent="0.3">
      <c r="A135" s="6" t="s">
        <v>109</v>
      </c>
      <c r="B135" s="2">
        <v>107.39</v>
      </c>
    </row>
    <row r="136" spans="1:2" x14ac:dyDescent="0.3">
      <c r="A136" s="6" t="s">
        <v>1712</v>
      </c>
      <c r="B136" s="2">
        <v>106.97000000000001</v>
      </c>
    </row>
    <row r="137" spans="1:2" x14ac:dyDescent="0.3">
      <c r="A137" s="6" t="s">
        <v>283</v>
      </c>
      <c r="B137" s="2">
        <v>102.71000000000001</v>
      </c>
    </row>
    <row r="138" spans="1:2" x14ac:dyDescent="0.3">
      <c r="A138" s="6" t="s">
        <v>796</v>
      </c>
      <c r="B138" s="2">
        <v>102.71000000000001</v>
      </c>
    </row>
    <row r="139" spans="1:2" x14ac:dyDescent="0.3">
      <c r="A139" s="6" t="s">
        <v>1633</v>
      </c>
      <c r="B139" s="2">
        <v>102.17</v>
      </c>
    </row>
    <row r="140" spans="1:2" x14ac:dyDescent="0.3">
      <c r="A140" s="6" t="s">
        <v>1866</v>
      </c>
      <c r="B140" s="2">
        <v>101.44999999999999</v>
      </c>
    </row>
    <row r="141" spans="1:2" x14ac:dyDescent="0.3">
      <c r="A141" s="6" t="s">
        <v>1471</v>
      </c>
      <c r="B141" s="2">
        <v>101.28999999999999</v>
      </c>
    </row>
    <row r="142" spans="1:2" x14ac:dyDescent="0.3">
      <c r="A142" s="6" t="s">
        <v>696</v>
      </c>
      <c r="B142" s="2">
        <v>100.57000000000001</v>
      </c>
    </row>
    <row r="143" spans="1:2" x14ac:dyDescent="0.3">
      <c r="A143" s="6" t="s">
        <v>1371</v>
      </c>
      <c r="B143" s="2">
        <v>100.43</v>
      </c>
    </row>
    <row r="144" spans="1:2" x14ac:dyDescent="0.3">
      <c r="A144" s="6" t="s">
        <v>1260</v>
      </c>
      <c r="B144" s="2">
        <v>99.94</v>
      </c>
    </row>
    <row r="145" spans="1:2" x14ac:dyDescent="0.3">
      <c r="A145" s="6" t="s">
        <v>1234</v>
      </c>
      <c r="B145" s="2">
        <v>99.9</v>
      </c>
    </row>
    <row r="146" spans="1:2" x14ac:dyDescent="0.3">
      <c r="A146" s="6" t="s">
        <v>2435</v>
      </c>
      <c r="B146" s="2">
        <v>99.52</v>
      </c>
    </row>
    <row r="147" spans="1:2" x14ac:dyDescent="0.3">
      <c r="A147" s="6" t="s">
        <v>1046</v>
      </c>
      <c r="B147" s="2">
        <v>99.38</v>
      </c>
    </row>
    <row r="148" spans="1:2" x14ac:dyDescent="0.3">
      <c r="A148" s="6" t="s">
        <v>1771</v>
      </c>
      <c r="B148" s="2">
        <v>98.86</v>
      </c>
    </row>
    <row r="149" spans="1:2" x14ac:dyDescent="0.3">
      <c r="A149" s="6" t="s">
        <v>1301</v>
      </c>
      <c r="B149" s="2">
        <v>96.789999999999992</v>
      </c>
    </row>
    <row r="150" spans="1:2" x14ac:dyDescent="0.3">
      <c r="A150" s="6" t="s">
        <v>419</v>
      </c>
      <c r="B150" s="2">
        <v>96.509999999999991</v>
      </c>
    </row>
    <row r="151" spans="1:2" x14ac:dyDescent="0.3">
      <c r="A151" s="6" t="s">
        <v>709</v>
      </c>
      <c r="B151" s="2">
        <v>95.75</v>
      </c>
    </row>
    <row r="152" spans="1:2" x14ac:dyDescent="0.3">
      <c r="A152" s="6" t="s">
        <v>794</v>
      </c>
      <c r="B152" s="2">
        <v>94.88</v>
      </c>
    </row>
    <row r="153" spans="1:2" x14ac:dyDescent="0.3">
      <c r="A153" s="6" t="s">
        <v>665</v>
      </c>
      <c r="B153" s="2">
        <v>94.11</v>
      </c>
    </row>
    <row r="154" spans="1:2" x14ac:dyDescent="0.3">
      <c r="A154" s="6" t="s">
        <v>1485</v>
      </c>
      <c r="B154" s="2">
        <v>92.93</v>
      </c>
    </row>
    <row r="155" spans="1:2" x14ac:dyDescent="0.3">
      <c r="A155" s="6" t="s">
        <v>2346</v>
      </c>
      <c r="B155" s="2">
        <v>92.850000000000009</v>
      </c>
    </row>
    <row r="156" spans="1:2" x14ac:dyDescent="0.3">
      <c r="A156" s="6" t="s">
        <v>401</v>
      </c>
      <c r="B156" s="2">
        <v>91.86</v>
      </c>
    </row>
    <row r="157" spans="1:2" x14ac:dyDescent="0.3">
      <c r="A157" s="6" t="s">
        <v>280</v>
      </c>
      <c r="B157" s="2">
        <v>90.46</v>
      </c>
    </row>
    <row r="158" spans="1:2" x14ac:dyDescent="0.3">
      <c r="A158" s="6" t="s">
        <v>1788</v>
      </c>
      <c r="B158" s="2">
        <v>89.060000000000016</v>
      </c>
    </row>
    <row r="159" spans="1:2" x14ac:dyDescent="0.3">
      <c r="A159" s="6" t="s">
        <v>275</v>
      </c>
      <c r="B159" s="2">
        <v>89.04</v>
      </c>
    </row>
    <row r="160" spans="1:2" x14ac:dyDescent="0.3">
      <c r="A160" s="6" t="s">
        <v>675</v>
      </c>
      <c r="B160" s="2">
        <v>88.88000000000001</v>
      </c>
    </row>
    <row r="161" spans="1:2" x14ac:dyDescent="0.3">
      <c r="A161" s="6" t="s">
        <v>1230</v>
      </c>
      <c r="B161" s="2">
        <v>88.48</v>
      </c>
    </row>
    <row r="162" spans="1:2" x14ac:dyDescent="0.3">
      <c r="A162" s="6" t="s">
        <v>545</v>
      </c>
      <c r="B162" s="2">
        <v>87.86</v>
      </c>
    </row>
    <row r="163" spans="1:2" x14ac:dyDescent="0.3">
      <c r="A163" s="6" t="s">
        <v>1840</v>
      </c>
      <c r="B163" s="2">
        <v>87.31</v>
      </c>
    </row>
    <row r="164" spans="1:2" x14ac:dyDescent="0.3">
      <c r="A164" s="6" t="s">
        <v>651</v>
      </c>
      <c r="B164" s="2">
        <v>87.01</v>
      </c>
    </row>
    <row r="165" spans="1:2" x14ac:dyDescent="0.3">
      <c r="A165" s="6" t="s">
        <v>922</v>
      </c>
      <c r="B165" s="2">
        <v>86.43</v>
      </c>
    </row>
    <row r="166" spans="1:2" x14ac:dyDescent="0.3">
      <c r="A166" s="6" t="s">
        <v>672</v>
      </c>
      <c r="B166" s="2">
        <v>86.37</v>
      </c>
    </row>
    <row r="167" spans="1:2" x14ac:dyDescent="0.3">
      <c r="A167" s="6" t="s">
        <v>72</v>
      </c>
      <c r="B167" s="2">
        <v>85.53</v>
      </c>
    </row>
    <row r="168" spans="1:2" x14ac:dyDescent="0.3">
      <c r="A168" s="6" t="s">
        <v>2518</v>
      </c>
      <c r="B168" s="2">
        <v>85.450000000000017</v>
      </c>
    </row>
    <row r="169" spans="1:2" x14ac:dyDescent="0.3">
      <c r="A169" s="6" t="s">
        <v>1104</v>
      </c>
      <c r="B169" s="2">
        <v>82.929999999999993</v>
      </c>
    </row>
    <row r="170" spans="1:2" x14ac:dyDescent="0.3">
      <c r="A170" s="6" t="s">
        <v>2094</v>
      </c>
      <c r="B170" s="2">
        <v>81.8</v>
      </c>
    </row>
    <row r="171" spans="1:2" x14ac:dyDescent="0.3">
      <c r="A171" s="6" t="s">
        <v>738</v>
      </c>
      <c r="B171" s="2">
        <v>81.7</v>
      </c>
    </row>
    <row r="172" spans="1:2" x14ac:dyDescent="0.3">
      <c r="A172" s="6" t="s">
        <v>1548</v>
      </c>
      <c r="B172" s="2">
        <v>81.31</v>
      </c>
    </row>
    <row r="173" spans="1:2" x14ac:dyDescent="0.3">
      <c r="A173" s="6" t="s">
        <v>831</v>
      </c>
      <c r="B173" s="2">
        <v>81</v>
      </c>
    </row>
    <row r="174" spans="1:2" x14ac:dyDescent="0.3">
      <c r="A174" s="6" t="s">
        <v>405</v>
      </c>
      <c r="B174" s="2">
        <v>80.489999999999995</v>
      </c>
    </row>
    <row r="175" spans="1:2" x14ac:dyDescent="0.3">
      <c r="A175" s="6" t="s">
        <v>2091</v>
      </c>
      <c r="B175" s="2">
        <v>80.239999999999995</v>
      </c>
    </row>
    <row r="176" spans="1:2" x14ac:dyDescent="0.3">
      <c r="A176" s="6" t="s">
        <v>512</v>
      </c>
      <c r="B176" s="2">
        <v>80.19</v>
      </c>
    </row>
    <row r="177" spans="1:2" x14ac:dyDescent="0.3">
      <c r="A177" s="6" t="s">
        <v>1093</v>
      </c>
      <c r="B177" s="2">
        <v>80.099999999999994</v>
      </c>
    </row>
    <row r="178" spans="1:2" x14ac:dyDescent="0.3">
      <c r="A178" s="6" t="s">
        <v>2083</v>
      </c>
      <c r="B178" s="2">
        <v>79.589999999999989</v>
      </c>
    </row>
    <row r="179" spans="1:2" x14ac:dyDescent="0.3">
      <c r="A179" s="6" t="s">
        <v>1974</v>
      </c>
      <c r="B179" s="2">
        <v>78.42</v>
      </c>
    </row>
    <row r="180" spans="1:2" x14ac:dyDescent="0.3">
      <c r="A180" s="6" t="s">
        <v>1196</v>
      </c>
      <c r="B180" s="2">
        <v>78.36</v>
      </c>
    </row>
    <row r="181" spans="1:2" x14ac:dyDescent="0.3">
      <c r="A181" s="6" t="s">
        <v>2183</v>
      </c>
      <c r="B181" s="2">
        <v>78.02000000000001</v>
      </c>
    </row>
    <row r="182" spans="1:2" x14ac:dyDescent="0.3">
      <c r="A182" s="6" t="s">
        <v>2225</v>
      </c>
      <c r="B182" s="2">
        <v>75.37</v>
      </c>
    </row>
    <row r="183" spans="1:2" x14ac:dyDescent="0.3">
      <c r="A183" s="6" t="s">
        <v>2318</v>
      </c>
      <c r="B183" s="2">
        <v>74.23</v>
      </c>
    </row>
    <row r="184" spans="1:2" x14ac:dyDescent="0.3">
      <c r="A184" s="6" t="s">
        <v>1699</v>
      </c>
      <c r="B184" s="2">
        <v>73.720000000000013</v>
      </c>
    </row>
    <row r="185" spans="1:2" x14ac:dyDescent="0.3">
      <c r="A185" s="6" t="s">
        <v>935</v>
      </c>
      <c r="B185" s="2">
        <v>72.84</v>
      </c>
    </row>
    <row r="186" spans="1:2" x14ac:dyDescent="0.3">
      <c r="A186" s="6" t="s">
        <v>1663</v>
      </c>
      <c r="B186" s="2">
        <v>71.540000000000006</v>
      </c>
    </row>
    <row r="187" spans="1:2" x14ac:dyDescent="0.3">
      <c r="A187" s="6" t="s">
        <v>871</v>
      </c>
      <c r="B187" s="2">
        <v>71.28</v>
      </c>
    </row>
    <row r="188" spans="1:2" x14ac:dyDescent="0.3">
      <c r="A188" s="6" t="s">
        <v>217</v>
      </c>
      <c r="B188" s="2">
        <v>71.22</v>
      </c>
    </row>
    <row r="189" spans="1:2" x14ac:dyDescent="0.3">
      <c r="A189" s="6" t="s">
        <v>2639</v>
      </c>
      <c r="B189" s="2">
        <v>70.86</v>
      </c>
    </row>
    <row r="190" spans="1:2" x14ac:dyDescent="0.3">
      <c r="A190" s="6" t="s">
        <v>1900</v>
      </c>
      <c r="B190" s="2">
        <v>70.650000000000006</v>
      </c>
    </row>
    <row r="191" spans="1:2" x14ac:dyDescent="0.3">
      <c r="A191" s="6" t="s">
        <v>915</v>
      </c>
      <c r="B191" s="2">
        <v>70.639999999999986</v>
      </c>
    </row>
    <row r="192" spans="1:2" x14ac:dyDescent="0.3">
      <c r="A192" s="6" t="s">
        <v>822</v>
      </c>
      <c r="B192" s="2">
        <v>70.27000000000001</v>
      </c>
    </row>
    <row r="193" spans="1:2" x14ac:dyDescent="0.3">
      <c r="A193" s="6" t="s">
        <v>1131</v>
      </c>
      <c r="B193" s="2">
        <v>69.569999999999993</v>
      </c>
    </row>
    <row r="194" spans="1:2" x14ac:dyDescent="0.3">
      <c r="A194" s="6" t="s">
        <v>635</v>
      </c>
      <c r="B194" s="2">
        <v>68.569999999999993</v>
      </c>
    </row>
    <row r="195" spans="1:2" x14ac:dyDescent="0.3">
      <c r="A195" s="6" t="s">
        <v>2248</v>
      </c>
      <c r="B195" s="2">
        <v>66.78</v>
      </c>
    </row>
    <row r="196" spans="1:2" x14ac:dyDescent="0.3">
      <c r="A196" s="6" t="s">
        <v>1424</v>
      </c>
      <c r="B196" s="2">
        <v>65.789999999999992</v>
      </c>
    </row>
    <row r="197" spans="1:2" x14ac:dyDescent="0.3">
      <c r="A197" s="6" t="s">
        <v>514</v>
      </c>
      <c r="B197" s="2">
        <v>65.539999999999992</v>
      </c>
    </row>
    <row r="198" spans="1:2" x14ac:dyDescent="0.3">
      <c r="A198" s="6" t="s">
        <v>1614</v>
      </c>
      <c r="B198" s="2">
        <v>65.28</v>
      </c>
    </row>
    <row r="199" spans="1:2" x14ac:dyDescent="0.3">
      <c r="A199" s="6" t="s">
        <v>1121</v>
      </c>
      <c r="B199" s="2">
        <v>64.429999999999993</v>
      </c>
    </row>
    <row r="200" spans="1:2" x14ac:dyDescent="0.3">
      <c r="A200" s="6" t="s">
        <v>1438</v>
      </c>
      <c r="B200" s="2">
        <v>63.370000000000005</v>
      </c>
    </row>
    <row r="201" spans="1:2" x14ac:dyDescent="0.3">
      <c r="A201" s="6" t="s">
        <v>1070</v>
      </c>
      <c r="B201" s="2">
        <v>62.6</v>
      </c>
    </row>
    <row r="202" spans="1:2" x14ac:dyDescent="0.3">
      <c r="A202" s="6" t="s">
        <v>1495</v>
      </c>
      <c r="B202" s="2">
        <v>61.999999999999993</v>
      </c>
    </row>
    <row r="203" spans="1:2" x14ac:dyDescent="0.3">
      <c r="A203" s="6" t="s">
        <v>505</v>
      </c>
      <c r="B203" s="2">
        <v>61.470000000000006</v>
      </c>
    </row>
    <row r="204" spans="1:2" x14ac:dyDescent="0.3">
      <c r="A204" s="6" t="s">
        <v>1426</v>
      </c>
      <c r="B204" s="2">
        <v>61.080000000000005</v>
      </c>
    </row>
    <row r="205" spans="1:2" x14ac:dyDescent="0.3">
      <c r="A205" s="6" t="s">
        <v>1413</v>
      </c>
      <c r="B205" s="2">
        <v>60.5</v>
      </c>
    </row>
    <row r="206" spans="1:2" x14ac:dyDescent="0.3">
      <c r="A206" s="6" t="s">
        <v>1152</v>
      </c>
      <c r="B206" s="2">
        <v>60.32</v>
      </c>
    </row>
    <row r="207" spans="1:2" x14ac:dyDescent="0.3">
      <c r="A207" s="6" t="s">
        <v>85</v>
      </c>
      <c r="B207" s="2">
        <v>60.239999999999995</v>
      </c>
    </row>
    <row r="208" spans="1:2" x14ac:dyDescent="0.3">
      <c r="A208" s="6" t="s">
        <v>1910</v>
      </c>
      <c r="B208" s="2">
        <v>59.59</v>
      </c>
    </row>
    <row r="209" spans="1:2" x14ac:dyDescent="0.3">
      <c r="A209" s="6" t="s">
        <v>1459</v>
      </c>
      <c r="B209" s="2">
        <v>59.37</v>
      </c>
    </row>
    <row r="210" spans="1:2" x14ac:dyDescent="0.3">
      <c r="A210" s="6" t="s">
        <v>859</v>
      </c>
      <c r="B210" s="2">
        <v>59.01</v>
      </c>
    </row>
    <row r="211" spans="1:2" x14ac:dyDescent="0.3">
      <c r="A211" s="6" t="s">
        <v>740</v>
      </c>
      <c r="B211" s="2">
        <v>58.910000000000004</v>
      </c>
    </row>
    <row r="212" spans="1:2" x14ac:dyDescent="0.3">
      <c r="A212" s="6" t="s">
        <v>1748</v>
      </c>
      <c r="B212" s="2">
        <v>58.42</v>
      </c>
    </row>
    <row r="213" spans="1:2" x14ac:dyDescent="0.3">
      <c r="A213" s="6" t="s">
        <v>2065</v>
      </c>
      <c r="B213" s="2">
        <v>57.879999999999995</v>
      </c>
    </row>
    <row r="214" spans="1:2" x14ac:dyDescent="0.3">
      <c r="A214" s="6" t="s">
        <v>1483</v>
      </c>
      <c r="B214" s="2">
        <v>57.820000000000007</v>
      </c>
    </row>
    <row r="215" spans="1:2" x14ac:dyDescent="0.3">
      <c r="A215" s="6" t="s">
        <v>1546</v>
      </c>
      <c r="B215" s="2">
        <v>57.680000000000007</v>
      </c>
    </row>
    <row r="216" spans="1:2" x14ac:dyDescent="0.3">
      <c r="A216" s="6" t="s">
        <v>230</v>
      </c>
      <c r="B216" s="2">
        <v>57.57</v>
      </c>
    </row>
    <row r="217" spans="1:2" x14ac:dyDescent="0.3">
      <c r="A217" s="6" t="s">
        <v>2232</v>
      </c>
      <c r="B217" s="2">
        <v>57.39</v>
      </c>
    </row>
    <row r="218" spans="1:2" x14ac:dyDescent="0.3">
      <c r="A218" s="6" t="s">
        <v>2540</v>
      </c>
      <c r="B218" s="2">
        <v>56.99</v>
      </c>
    </row>
    <row r="219" spans="1:2" x14ac:dyDescent="0.3">
      <c r="A219" s="6" t="s">
        <v>1027</v>
      </c>
      <c r="B219" s="2">
        <v>55.71</v>
      </c>
    </row>
    <row r="220" spans="1:2" x14ac:dyDescent="0.3">
      <c r="A220" s="6" t="s">
        <v>724</v>
      </c>
      <c r="B220" s="2">
        <v>55.34</v>
      </c>
    </row>
    <row r="221" spans="1:2" x14ac:dyDescent="0.3">
      <c r="A221" s="6" t="s">
        <v>1933</v>
      </c>
      <c r="B221" s="2">
        <v>55.269999999999996</v>
      </c>
    </row>
    <row r="222" spans="1:2" x14ac:dyDescent="0.3">
      <c r="A222" s="6" t="s">
        <v>1303</v>
      </c>
      <c r="B222" s="2">
        <v>55.269999999999996</v>
      </c>
    </row>
    <row r="223" spans="1:2" x14ac:dyDescent="0.3">
      <c r="A223" s="6" t="s">
        <v>355</v>
      </c>
      <c r="B223" s="2">
        <v>54.240000000000009</v>
      </c>
    </row>
    <row r="224" spans="1:2" x14ac:dyDescent="0.3">
      <c r="A224" s="6" t="s">
        <v>2439</v>
      </c>
      <c r="B224" s="2">
        <v>54.160000000000004</v>
      </c>
    </row>
    <row r="225" spans="1:2" x14ac:dyDescent="0.3">
      <c r="A225" s="6" t="s">
        <v>742</v>
      </c>
      <c r="B225" s="2">
        <v>54.07</v>
      </c>
    </row>
    <row r="226" spans="1:2" x14ac:dyDescent="0.3">
      <c r="A226" s="6" t="s">
        <v>1138</v>
      </c>
      <c r="B226" s="2">
        <v>54.04</v>
      </c>
    </row>
    <row r="227" spans="1:2" x14ac:dyDescent="0.3">
      <c r="A227" s="6" t="s">
        <v>1528</v>
      </c>
      <c r="B227" s="2">
        <v>54.03</v>
      </c>
    </row>
    <row r="228" spans="1:2" x14ac:dyDescent="0.3">
      <c r="A228" s="6" t="s">
        <v>2447</v>
      </c>
      <c r="B228" s="2">
        <v>53.650000000000006</v>
      </c>
    </row>
    <row r="229" spans="1:2" x14ac:dyDescent="0.3">
      <c r="A229" s="6" t="s">
        <v>1209</v>
      </c>
      <c r="B229" s="2">
        <v>52.44</v>
      </c>
    </row>
    <row r="230" spans="1:2" x14ac:dyDescent="0.3">
      <c r="A230" s="6" t="s">
        <v>576</v>
      </c>
      <c r="B230" s="2">
        <v>52.08</v>
      </c>
    </row>
    <row r="231" spans="1:2" x14ac:dyDescent="0.3">
      <c r="A231" s="6" t="s">
        <v>424</v>
      </c>
      <c r="B231" s="2">
        <v>51.970000000000006</v>
      </c>
    </row>
    <row r="232" spans="1:2" x14ac:dyDescent="0.3">
      <c r="A232" s="6" t="s">
        <v>2147</v>
      </c>
      <c r="B232" s="2">
        <v>51.85</v>
      </c>
    </row>
    <row r="233" spans="1:2" x14ac:dyDescent="0.3">
      <c r="A233" s="6" t="s">
        <v>1507</v>
      </c>
      <c r="B233" s="2">
        <v>51.46</v>
      </c>
    </row>
    <row r="234" spans="1:2" x14ac:dyDescent="0.3">
      <c r="A234" s="6" t="s">
        <v>2276</v>
      </c>
      <c r="B234" s="2">
        <v>50.37</v>
      </c>
    </row>
    <row r="235" spans="1:2" x14ac:dyDescent="0.3">
      <c r="A235" s="6" t="s">
        <v>1417</v>
      </c>
      <c r="B235" s="2">
        <v>50.019999999999996</v>
      </c>
    </row>
    <row r="236" spans="1:2" x14ac:dyDescent="0.3">
      <c r="A236" s="6" t="s">
        <v>1005</v>
      </c>
      <c r="B236" s="2">
        <v>49.44</v>
      </c>
    </row>
    <row r="237" spans="1:2" x14ac:dyDescent="0.3">
      <c r="A237" s="6" t="s">
        <v>427</v>
      </c>
      <c r="B237" s="2">
        <v>49.32</v>
      </c>
    </row>
    <row r="238" spans="1:2" x14ac:dyDescent="0.3">
      <c r="A238" s="6" t="s">
        <v>1538</v>
      </c>
      <c r="B238" s="2">
        <v>49.27</v>
      </c>
    </row>
    <row r="239" spans="1:2" x14ac:dyDescent="0.3">
      <c r="A239" s="6" t="s">
        <v>1519</v>
      </c>
      <c r="B239" s="2">
        <v>48.78</v>
      </c>
    </row>
    <row r="240" spans="1:2" x14ac:dyDescent="0.3">
      <c r="A240" s="6" t="s">
        <v>671</v>
      </c>
      <c r="B240" s="2">
        <v>48.760000000000005</v>
      </c>
    </row>
    <row r="241" spans="1:2" x14ac:dyDescent="0.3">
      <c r="A241" s="6" t="s">
        <v>1148</v>
      </c>
      <c r="B241" s="2">
        <v>48.21</v>
      </c>
    </row>
    <row r="242" spans="1:2" x14ac:dyDescent="0.3">
      <c r="A242" s="6" t="s">
        <v>784</v>
      </c>
      <c r="B242" s="2">
        <v>48.03</v>
      </c>
    </row>
    <row r="243" spans="1:2" x14ac:dyDescent="0.3">
      <c r="A243" s="6" t="s">
        <v>378</v>
      </c>
      <c r="B243" s="2">
        <v>47.97</v>
      </c>
    </row>
    <row r="244" spans="1:2" x14ac:dyDescent="0.3">
      <c r="A244" s="6" t="s">
        <v>1800</v>
      </c>
      <c r="B244" s="2">
        <v>45.91</v>
      </c>
    </row>
    <row r="245" spans="1:2" x14ac:dyDescent="0.3">
      <c r="A245" s="6" t="s">
        <v>925</v>
      </c>
      <c r="B245" s="2">
        <v>45.71</v>
      </c>
    </row>
    <row r="246" spans="1:2" x14ac:dyDescent="0.3">
      <c r="A246" s="6" t="s">
        <v>389</v>
      </c>
      <c r="B246" s="2">
        <v>45.33</v>
      </c>
    </row>
    <row r="247" spans="1:2" x14ac:dyDescent="0.3">
      <c r="A247" s="6" t="s">
        <v>2548</v>
      </c>
      <c r="B247" s="2">
        <v>45.129999999999995</v>
      </c>
    </row>
    <row r="248" spans="1:2" x14ac:dyDescent="0.3">
      <c r="A248" s="6" t="s">
        <v>1286</v>
      </c>
      <c r="B248" s="2">
        <v>45.08</v>
      </c>
    </row>
    <row r="249" spans="1:2" x14ac:dyDescent="0.3">
      <c r="A249" s="6" t="s">
        <v>2294</v>
      </c>
      <c r="B249" s="2">
        <v>45.050000000000004</v>
      </c>
    </row>
    <row r="250" spans="1:2" x14ac:dyDescent="0.3">
      <c r="A250" s="6" t="s">
        <v>669</v>
      </c>
      <c r="B250" s="2">
        <v>44.5</v>
      </c>
    </row>
    <row r="251" spans="1:2" x14ac:dyDescent="0.3">
      <c r="A251" s="6" t="s">
        <v>58</v>
      </c>
      <c r="B251" s="2">
        <v>44.06</v>
      </c>
    </row>
    <row r="252" spans="1:2" x14ac:dyDescent="0.3">
      <c r="A252" s="6" t="s">
        <v>1084</v>
      </c>
      <c r="B252" s="2">
        <v>43.87</v>
      </c>
    </row>
    <row r="253" spans="1:2" x14ac:dyDescent="0.3">
      <c r="A253" s="6" t="s">
        <v>392</v>
      </c>
      <c r="B253" s="2">
        <v>43.71</v>
      </c>
    </row>
    <row r="254" spans="1:2" x14ac:dyDescent="0.3">
      <c r="A254" s="6" t="s">
        <v>734</v>
      </c>
      <c r="B254" s="2">
        <v>43.61</v>
      </c>
    </row>
    <row r="255" spans="1:2" x14ac:dyDescent="0.3">
      <c r="A255" s="6" t="s">
        <v>2012</v>
      </c>
      <c r="B255" s="2">
        <v>43.36</v>
      </c>
    </row>
    <row r="256" spans="1:2" x14ac:dyDescent="0.3">
      <c r="A256" s="6" t="s">
        <v>1477</v>
      </c>
      <c r="B256" s="2">
        <v>42.26</v>
      </c>
    </row>
    <row r="257" spans="1:2" x14ac:dyDescent="0.3">
      <c r="A257" s="6" t="s">
        <v>667</v>
      </c>
      <c r="B257" s="2">
        <v>41.82</v>
      </c>
    </row>
    <row r="258" spans="1:2" x14ac:dyDescent="0.3">
      <c r="A258" s="6" t="s">
        <v>1161</v>
      </c>
      <c r="B258" s="2">
        <v>41.69</v>
      </c>
    </row>
    <row r="259" spans="1:2" x14ac:dyDescent="0.3">
      <c r="A259" s="6" t="s">
        <v>2503</v>
      </c>
      <c r="B259" s="2">
        <v>41.44</v>
      </c>
    </row>
    <row r="260" spans="1:2" x14ac:dyDescent="0.3">
      <c r="A260" s="6" t="s">
        <v>2197</v>
      </c>
      <c r="B260" s="2">
        <v>41.28</v>
      </c>
    </row>
    <row r="261" spans="1:2" x14ac:dyDescent="0.3">
      <c r="A261" s="6" t="s">
        <v>983</v>
      </c>
      <c r="B261" s="2">
        <v>40.909999999999997</v>
      </c>
    </row>
    <row r="262" spans="1:2" x14ac:dyDescent="0.3">
      <c r="A262" s="6" t="s">
        <v>769</v>
      </c>
      <c r="B262" s="2">
        <v>40.849999999999994</v>
      </c>
    </row>
    <row r="263" spans="1:2" x14ac:dyDescent="0.3">
      <c r="A263" s="6" t="s">
        <v>1258</v>
      </c>
      <c r="B263" s="2">
        <v>40.75</v>
      </c>
    </row>
    <row r="264" spans="1:2" x14ac:dyDescent="0.3">
      <c r="A264" s="6" t="s">
        <v>2298</v>
      </c>
      <c r="B264" s="2">
        <v>40.75</v>
      </c>
    </row>
    <row r="265" spans="1:2" x14ac:dyDescent="0.3">
      <c r="A265" s="6" t="s">
        <v>277</v>
      </c>
      <c r="B265" s="2">
        <v>40.340000000000003</v>
      </c>
    </row>
    <row r="266" spans="1:2" x14ac:dyDescent="0.3">
      <c r="A266" s="6" t="s">
        <v>239</v>
      </c>
      <c r="B266" s="2">
        <v>40.14</v>
      </c>
    </row>
    <row r="267" spans="1:2" x14ac:dyDescent="0.3">
      <c r="A267" s="6" t="s">
        <v>1618</v>
      </c>
      <c r="B267" s="2">
        <v>39.79</v>
      </c>
    </row>
    <row r="268" spans="1:2" x14ac:dyDescent="0.3">
      <c r="A268" s="6" t="s">
        <v>1977</v>
      </c>
      <c r="B268" s="2">
        <v>39.67</v>
      </c>
    </row>
    <row r="269" spans="1:2" x14ac:dyDescent="0.3">
      <c r="A269" s="6" t="s">
        <v>554</v>
      </c>
      <c r="B269" s="2">
        <v>39.67</v>
      </c>
    </row>
    <row r="270" spans="1:2" x14ac:dyDescent="0.3">
      <c r="A270" s="6" t="s">
        <v>2246</v>
      </c>
      <c r="B270" s="2">
        <v>39.43</v>
      </c>
    </row>
    <row r="271" spans="1:2" x14ac:dyDescent="0.3">
      <c r="A271" s="6" t="s">
        <v>1122</v>
      </c>
      <c r="B271" s="2">
        <v>38.86</v>
      </c>
    </row>
    <row r="272" spans="1:2" x14ac:dyDescent="0.3">
      <c r="A272" s="6" t="s">
        <v>227</v>
      </c>
      <c r="B272" s="2">
        <v>38.32</v>
      </c>
    </row>
    <row r="273" spans="1:2" x14ac:dyDescent="0.3">
      <c r="A273" s="6" t="s">
        <v>1638</v>
      </c>
      <c r="B273" s="2">
        <v>37.53</v>
      </c>
    </row>
    <row r="274" spans="1:2" x14ac:dyDescent="0.3">
      <c r="A274" s="6" t="s">
        <v>1669</v>
      </c>
      <c r="B274" s="2">
        <v>36.75</v>
      </c>
    </row>
    <row r="275" spans="1:2" x14ac:dyDescent="0.3">
      <c r="A275" s="6" t="s">
        <v>1163</v>
      </c>
      <c r="B275" s="2">
        <v>36.33</v>
      </c>
    </row>
    <row r="276" spans="1:2" x14ac:dyDescent="0.3">
      <c r="A276" s="6" t="s">
        <v>590</v>
      </c>
      <c r="B276" s="2">
        <v>36.26</v>
      </c>
    </row>
    <row r="277" spans="1:2" x14ac:dyDescent="0.3">
      <c r="A277" s="6" t="s">
        <v>1099</v>
      </c>
      <c r="B277" s="2">
        <v>36.21</v>
      </c>
    </row>
    <row r="278" spans="1:2" x14ac:dyDescent="0.3">
      <c r="A278" s="6" t="s">
        <v>1986</v>
      </c>
      <c r="B278" s="2">
        <v>36.020000000000003</v>
      </c>
    </row>
    <row r="279" spans="1:2" x14ac:dyDescent="0.3">
      <c r="A279" s="6" t="s">
        <v>2688</v>
      </c>
      <c r="B279" s="2">
        <v>36</v>
      </c>
    </row>
    <row r="280" spans="1:2" x14ac:dyDescent="0.3">
      <c r="A280" s="6" t="s">
        <v>1544</v>
      </c>
      <c r="B280" s="2">
        <v>35.979999999999997</v>
      </c>
    </row>
    <row r="281" spans="1:2" x14ac:dyDescent="0.3">
      <c r="A281" s="6" t="s">
        <v>674</v>
      </c>
      <c r="B281" s="2">
        <v>35.89</v>
      </c>
    </row>
    <row r="282" spans="1:2" x14ac:dyDescent="0.3">
      <c r="A282" s="6" t="s">
        <v>1926</v>
      </c>
      <c r="B282" s="2">
        <v>35.510000000000005</v>
      </c>
    </row>
    <row r="283" spans="1:2" x14ac:dyDescent="0.3">
      <c r="A283" s="6" t="s">
        <v>680</v>
      </c>
      <c r="B283" s="2">
        <v>35.51</v>
      </c>
    </row>
    <row r="284" spans="1:2" x14ac:dyDescent="0.3">
      <c r="A284" s="6" t="s">
        <v>1042</v>
      </c>
      <c r="B284" s="2">
        <v>35.04</v>
      </c>
    </row>
    <row r="285" spans="1:2" x14ac:dyDescent="0.3">
      <c r="A285" s="6" t="s">
        <v>32</v>
      </c>
      <c r="B285" s="2">
        <v>33.97</v>
      </c>
    </row>
    <row r="286" spans="1:2" x14ac:dyDescent="0.3">
      <c r="A286" s="6" t="s">
        <v>1620</v>
      </c>
      <c r="B286" s="2">
        <v>33.93</v>
      </c>
    </row>
    <row r="287" spans="1:2" x14ac:dyDescent="0.3">
      <c r="A287" s="6" t="s">
        <v>228</v>
      </c>
      <c r="B287" s="2">
        <v>33.93</v>
      </c>
    </row>
    <row r="288" spans="1:2" x14ac:dyDescent="0.3">
      <c r="A288" s="6" t="s">
        <v>1186</v>
      </c>
      <c r="B288" s="2">
        <v>33.78</v>
      </c>
    </row>
    <row r="289" spans="1:2" x14ac:dyDescent="0.3">
      <c r="A289" s="6" t="s">
        <v>1736</v>
      </c>
      <c r="B289" s="2">
        <v>33.56</v>
      </c>
    </row>
    <row r="290" spans="1:2" x14ac:dyDescent="0.3">
      <c r="A290" s="6" t="s">
        <v>1074</v>
      </c>
      <c r="B290" s="2">
        <v>33.5</v>
      </c>
    </row>
    <row r="291" spans="1:2" x14ac:dyDescent="0.3">
      <c r="A291" s="6" t="s">
        <v>2578</v>
      </c>
      <c r="B291" s="2">
        <v>33.47</v>
      </c>
    </row>
    <row r="292" spans="1:2" x14ac:dyDescent="0.3">
      <c r="A292" s="6" t="s">
        <v>1734</v>
      </c>
      <c r="B292" s="2">
        <v>33.42</v>
      </c>
    </row>
    <row r="293" spans="1:2" x14ac:dyDescent="0.3">
      <c r="A293" s="6" t="s">
        <v>1963</v>
      </c>
      <c r="B293" s="2">
        <v>33.370000000000005</v>
      </c>
    </row>
    <row r="294" spans="1:2" x14ac:dyDescent="0.3">
      <c r="A294" s="6" t="s">
        <v>1102</v>
      </c>
      <c r="B294" s="2">
        <v>33.24</v>
      </c>
    </row>
    <row r="295" spans="1:2" x14ac:dyDescent="0.3">
      <c r="A295" s="6" t="s">
        <v>2145</v>
      </c>
      <c r="B295" s="2">
        <v>32.64</v>
      </c>
    </row>
    <row r="296" spans="1:2" x14ac:dyDescent="0.3">
      <c r="A296" s="6" t="s">
        <v>2199</v>
      </c>
      <c r="B296" s="2">
        <v>32.61999999999999</v>
      </c>
    </row>
    <row r="297" spans="1:2" x14ac:dyDescent="0.3">
      <c r="A297" s="6" t="s">
        <v>61</v>
      </c>
      <c r="B297" s="2">
        <v>32.35</v>
      </c>
    </row>
    <row r="298" spans="1:2" x14ac:dyDescent="0.3">
      <c r="A298" s="6" t="s">
        <v>2455</v>
      </c>
      <c r="B298" s="2">
        <v>32</v>
      </c>
    </row>
    <row r="299" spans="1:2" x14ac:dyDescent="0.3">
      <c r="A299" s="6" t="s">
        <v>1831</v>
      </c>
      <c r="B299" s="2">
        <v>31.830000000000002</v>
      </c>
    </row>
    <row r="300" spans="1:2" x14ac:dyDescent="0.3">
      <c r="A300" s="6" t="s">
        <v>2381</v>
      </c>
      <c r="B300" s="2">
        <v>31.69</v>
      </c>
    </row>
    <row r="301" spans="1:2" x14ac:dyDescent="0.3">
      <c r="A301" s="6" t="s">
        <v>1223</v>
      </c>
      <c r="B301" s="2">
        <v>31.200000000000003</v>
      </c>
    </row>
    <row r="302" spans="1:2" x14ac:dyDescent="0.3">
      <c r="A302" s="6" t="s">
        <v>1282</v>
      </c>
      <c r="B302" s="2">
        <v>30.8</v>
      </c>
    </row>
    <row r="303" spans="1:2" x14ac:dyDescent="0.3">
      <c r="A303" s="6" t="s">
        <v>119</v>
      </c>
      <c r="B303" s="2">
        <v>30.130000000000003</v>
      </c>
    </row>
    <row r="304" spans="1:2" x14ac:dyDescent="0.3">
      <c r="A304" s="6" t="s">
        <v>533</v>
      </c>
      <c r="B304" s="2">
        <v>29.93</v>
      </c>
    </row>
    <row r="305" spans="1:2" x14ac:dyDescent="0.3">
      <c r="A305" s="6" t="s">
        <v>2683</v>
      </c>
      <c r="B305" s="2">
        <v>29.07</v>
      </c>
    </row>
    <row r="306" spans="1:2" x14ac:dyDescent="0.3">
      <c r="A306" s="6" t="s">
        <v>2205</v>
      </c>
      <c r="B306" s="2">
        <v>29.05</v>
      </c>
    </row>
    <row r="307" spans="1:2" x14ac:dyDescent="0.3">
      <c r="A307" s="6" t="s">
        <v>712</v>
      </c>
      <c r="B307" s="2">
        <v>28.589999999999996</v>
      </c>
    </row>
    <row r="308" spans="1:2" x14ac:dyDescent="0.3">
      <c r="A308" s="6" t="s">
        <v>1687</v>
      </c>
      <c r="B308" s="2">
        <v>28.279999999999994</v>
      </c>
    </row>
    <row r="309" spans="1:2" x14ac:dyDescent="0.3">
      <c r="A309" s="6" t="s">
        <v>1088</v>
      </c>
      <c r="B309" s="2">
        <v>28.09</v>
      </c>
    </row>
    <row r="310" spans="1:2" x14ac:dyDescent="0.3">
      <c r="A310" s="6" t="s">
        <v>752</v>
      </c>
      <c r="B310" s="2">
        <v>28</v>
      </c>
    </row>
    <row r="311" spans="1:2" x14ac:dyDescent="0.3">
      <c r="A311" s="6" t="s">
        <v>122</v>
      </c>
      <c r="B311" s="2">
        <v>27.94</v>
      </c>
    </row>
    <row r="312" spans="1:2" x14ac:dyDescent="0.3">
      <c r="A312" s="6" t="s">
        <v>965</v>
      </c>
      <c r="B312" s="2">
        <v>27.88</v>
      </c>
    </row>
    <row r="313" spans="1:2" x14ac:dyDescent="0.3">
      <c r="A313" s="6" t="s">
        <v>1822</v>
      </c>
      <c r="B313" s="2">
        <v>27.03</v>
      </c>
    </row>
    <row r="314" spans="1:2" x14ac:dyDescent="0.3">
      <c r="A314" s="6" t="s">
        <v>301</v>
      </c>
      <c r="B314" s="2">
        <v>26.39</v>
      </c>
    </row>
    <row r="315" spans="1:2" x14ac:dyDescent="0.3">
      <c r="A315" s="6" t="s">
        <v>1671</v>
      </c>
      <c r="B315" s="2">
        <v>26.35</v>
      </c>
    </row>
    <row r="316" spans="1:2" x14ac:dyDescent="0.3">
      <c r="A316" s="6" t="s">
        <v>14</v>
      </c>
      <c r="B316" s="2">
        <v>25.58</v>
      </c>
    </row>
    <row r="317" spans="1:2" x14ac:dyDescent="0.3">
      <c r="A317" s="6" t="s">
        <v>2126</v>
      </c>
      <c r="B317" s="2">
        <v>25.3</v>
      </c>
    </row>
    <row r="318" spans="1:2" x14ac:dyDescent="0.3">
      <c r="A318" s="6" t="s">
        <v>1568</v>
      </c>
      <c r="B318" s="2">
        <v>25.089999999999996</v>
      </c>
    </row>
    <row r="319" spans="1:2" x14ac:dyDescent="0.3">
      <c r="A319" s="6" t="s">
        <v>2474</v>
      </c>
      <c r="B319" s="2">
        <v>24.93</v>
      </c>
    </row>
    <row r="320" spans="1:2" x14ac:dyDescent="0.3">
      <c r="A320" s="6" t="s">
        <v>1946</v>
      </c>
      <c r="B320" s="2">
        <v>24.88</v>
      </c>
    </row>
    <row r="321" spans="1:2" x14ac:dyDescent="0.3">
      <c r="A321" s="6" t="s">
        <v>1267</v>
      </c>
      <c r="B321" s="2">
        <v>24.87</v>
      </c>
    </row>
    <row r="322" spans="1:2" x14ac:dyDescent="0.3">
      <c r="A322" s="6" t="s">
        <v>154</v>
      </c>
      <c r="B322" s="2">
        <v>24.709999999999997</v>
      </c>
    </row>
    <row r="323" spans="1:2" x14ac:dyDescent="0.3">
      <c r="A323" s="6" t="s">
        <v>1886</v>
      </c>
      <c r="B323" s="2">
        <v>24.65</v>
      </c>
    </row>
    <row r="324" spans="1:2" x14ac:dyDescent="0.3">
      <c r="A324" s="6" t="s">
        <v>1661</v>
      </c>
      <c r="B324" s="2">
        <v>24.630000000000003</v>
      </c>
    </row>
    <row r="325" spans="1:2" x14ac:dyDescent="0.3">
      <c r="A325" s="6" t="s">
        <v>1429</v>
      </c>
      <c r="B325" s="2">
        <v>24.47</v>
      </c>
    </row>
    <row r="326" spans="1:2" x14ac:dyDescent="0.3">
      <c r="A326" s="6" t="s">
        <v>1457</v>
      </c>
      <c r="B326" s="2">
        <v>24.18</v>
      </c>
    </row>
    <row r="327" spans="1:2" x14ac:dyDescent="0.3">
      <c r="A327" s="6" t="s">
        <v>1044</v>
      </c>
      <c r="B327" s="2">
        <v>24.1</v>
      </c>
    </row>
    <row r="328" spans="1:2" x14ac:dyDescent="0.3">
      <c r="A328" s="6" t="s">
        <v>2259</v>
      </c>
      <c r="B328" s="2">
        <v>23.97</v>
      </c>
    </row>
    <row r="329" spans="1:2" x14ac:dyDescent="0.3">
      <c r="A329" s="6" t="s">
        <v>346</v>
      </c>
      <c r="B329" s="2">
        <v>23.52</v>
      </c>
    </row>
    <row r="330" spans="1:2" x14ac:dyDescent="0.3">
      <c r="A330" s="6" t="s">
        <v>895</v>
      </c>
      <c r="B330" s="2">
        <v>23.32</v>
      </c>
    </row>
    <row r="331" spans="1:2" x14ac:dyDescent="0.3">
      <c r="A331" s="6" t="s">
        <v>1655</v>
      </c>
      <c r="B331" s="2">
        <v>23.240000000000002</v>
      </c>
    </row>
    <row r="332" spans="1:2" x14ac:dyDescent="0.3">
      <c r="A332" s="6" t="s">
        <v>1200</v>
      </c>
      <c r="B332" s="2">
        <v>23.24</v>
      </c>
    </row>
    <row r="333" spans="1:2" x14ac:dyDescent="0.3">
      <c r="A333" s="6" t="s">
        <v>2624</v>
      </c>
      <c r="B333" s="2">
        <v>22.84</v>
      </c>
    </row>
    <row r="334" spans="1:2" x14ac:dyDescent="0.3">
      <c r="A334" s="6" t="s">
        <v>583</v>
      </c>
      <c r="B334" s="2">
        <v>22.54</v>
      </c>
    </row>
    <row r="335" spans="1:2" x14ac:dyDescent="0.3">
      <c r="A335" s="6" t="s">
        <v>1378</v>
      </c>
      <c r="B335" s="2">
        <v>22.48</v>
      </c>
    </row>
    <row r="336" spans="1:2" x14ac:dyDescent="0.3">
      <c r="A336" s="6" t="s">
        <v>530</v>
      </c>
      <c r="B336" s="2">
        <v>22.45</v>
      </c>
    </row>
    <row r="337" spans="1:2" x14ac:dyDescent="0.3">
      <c r="A337" s="6" t="s">
        <v>1557</v>
      </c>
      <c r="B337" s="2">
        <v>22.41</v>
      </c>
    </row>
    <row r="338" spans="1:2" x14ac:dyDescent="0.3">
      <c r="A338" s="6" t="s">
        <v>363</v>
      </c>
      <c r="B338" s="2">
        <v>22.24</v>
      </c>
    </row>
    <row r="339" spans="1:2" x14ac:dyDescent="0.3">
      <c r="A339" s="6" t="s">
        <v>1688</v>
      </c>
      <c r="B339" s="2">
        <v>22.09</v>
      </c>
    </row>
    <row r="340" spans="1:2" x14ac:dyDescent="0.3">
      <c r="A340" s="6" t="s">
        <v>2100</v>
      </c>
      <c r="B340" s="2">
        <v>21.87</v>
      </c>
    </row>
    <row r="341" spans="1:2" x14ac:dyDescent="0.3">
      <c r="A341" s="6" t="s">
        <v>1287</v>
      </c>
      <c r="B341" s="2">
        <v>21.83</v>
      </c>
    </row>
    <row r="342" spans="1:2" x14ac:dyDescent="0.3">
      <c r="A342" s="6" t="s">
        <v>1912</v>
      </c>
      <c r="B342" s="2">
        <v>21.299999999999997</v>
      </c>
    </row>
    <row r="343" spans="1:2" x14ac:dyDescent="0.3">
      <c r="A343" s="6" t="s">
        <v>722</v>
      </c>
      <c r="B343" s="2">
        <v>20.490000000000002</v>
      </c>
    </row>
    <row r="344" spans="1:2" x14ac:dyDescent="0.3">
      <c r="A344" s="6" t="s">
        <v>2661</v>
      </c>
      <c r="B344" s="2">
        <v>20.39</v>
      </c>
    </row>
    <row r="345" spans="1:2" x14ac:dyDescent="0.3">
      <c r="A345" s="6" t="s">
        <v>2625</v>
      </c>
      <c r="B345" s="2">
        <v>20.34</v>
      </c>
    </row>
    <row r="346" spans="1:2" x14ac:dyDescent="0.3">
      <c r="A346" s="6" t="s">
        <v>495</v>
      </c>
      <c r="B346" s="2">
        <v>20.199999999999996</v>
      </c>
    </row>
    <row r="347" spans="1:2" x14ac:dyDescent="0.3">
      <c r="A347" s="6" t="s">
        <v>1369</v>
      </c>
      <c r="B347" s="2">
        <v>19.919999999999998</v>
      </c>
    </row>
    <row r="348" spans="1:2" x14ac:dyDescent="0.3">
      <c r="A348" s="6" t="s">
        <v>637</v>
      </c>
      <c r="B348" s="2">
        <v>19.78</v>
      </c>
    </row>
    <row r="349" spans="1:2" x14ac:dyDescent="0.3">
      <c r="A349" s="6" t="s">
        <v>626</v>
      </c>
      <c r="B349" s="2">
        <v>19.489999999999998</v>
      </c>
    </row>
    <row r="350" spans="1:2" x14ac:dyDescent="0.3">
      <c r="A350" s="6" t="s">
        <v>1190</v>
      </c>
      <c r="B350" s="2">
        <v>19.419999999999998</v>
      </c>
    </row>
    <row r="351" spans="1:2" x14ac:dyDescent="0.3">
      <c r="A351" s="6" t="s">
        <v>1826</v>
      </c>
      <c r="B351" s="2">
        <v>19.41</v>
      </c>
    </row>
    <row r="352" spans="1:2" x14ac:dyDescent="0.3">
      <c r="A352" s="6" t="s">
        <v>1760</v>
      </c>
      <c r="B352" s="2">
        <v>19.39</v>
      </c>
    </row>
    <row r="353" spans="1:2" x14ac:dyDescent="0.3">
      <c r="A353" s="6" t="s">
        <v>564</v>
      </c>
      <c r="B353" s="2">
        <v>19.239999999999998</v>
      </c>
    </row>
    <row r="354" spans="1:2" x14ac:dyDescent="0.3">
      <c r="A354" s="6" t="s">
        <v>1863</v>
      </c>
      <c r="B354" s="2">
        <v>18.869999999999997</v>
      </c>
    </row>
    <row r="355" spans="1:2" x14ac:dyDescent="0.3">
      <c r="A355" s="6" t="s">
        <v>1951</v>
      </c>
      <c r="B355" s="2">
        <v>18.600000000000001</v>
      </c>
    </row>
    <row r="356" spans="1:2" x14ac:dyDescent="0.3">
      <c r="A356" s="6" t="s">
        <v>791</v>
      </c>
      <c r="B356" s="2">
        <v>18.510000000000002</v>
      </c>
    </row>
    <row r="357" spans="1:2" x14ac:dyDescent="0.3">
      <c r="A357" s="6" t="s">
        <v>760</v>
      </c>
      <c r="B357" s="2">
        <v>18.45</v>
      </c>
    </row>
    <row r="358" spans="1:2" x14ac:dyDescent="0.3">
      <c r="A358" s="6" t="s">
        <v>2498</v>
      </c>
      <c r="B358" s="2">
        <v>18.45</v>
      </c>
    </row>
    <row r="359" spans="1:2" x14ac:dyDescent="0.3">
      <c r="A359" s="6" t="s">
        <v>2101</v>
      </c>
      <c r="B359" s="2">
        <v>18.329999999999998</v>
      </c>
    </row>
    <row r="360" spans="1:2" x14ac:dyDescent="0.3">
      <c r="A360" s="6" t="s">
        <v>246</v>
      </c>
      <c r="B360" s="2">
        <v>18.25</v>
      </c>
    </row>
    <row r="361" spans="1:2" x14ac:dyDescent="0.3">
      <c r="A361" s="6" t="s">
        <v>1207</v>
      </c>
      <c r="B361" s="2">
        <v>17.96</v>
      </c>
    </row>
    <row r="362" spans="1:2" x14ac:dyDescent="0.3">
      <c r="A362" s="6" t="s">
        <v>492</v>
      </c>
      <c r="B362" s="2">
        <v>17.91</v>
      </c>
    </row>
    <row r="363" spans="1:2" x14ac:dyDescent="0.3">
      <c r="A363" s="6" t="s">
        <v>450</v>
      </c>
      <c r="B363" s="2">
        <v>17.38</v>
      </c>
    </row>
    <row r="364" spans="1:2" x14ac:dyDescent="0.3">
      <c r="A364" s="6" t="s">
        <v>910</v>
      </c>
      <c r="B364" s="2">
        <v>17.25</v>
      </c>
    </row>
    <row r="365" spans="1:2" x14ac:dyDescent="0.3">
      <c r="A365" s="6" t="s">
        <v>820</v>
      </c>
      <c r="B365" s="2">
        <v>17.07</v>
      </c>
    </row>
    <row r="366" spans="1:2" x14ac:dyDescent="0.3">
      <c r="A366" s="6" t="s">
        <v>992</v>
      </c>
      <c r="B366" s="2">
        <v>17.07</v>
      </c>
    </row>
    <row r="367" spans="1:2" x14ac:dyDescent="0.3">
      <c r="A367" s="6" t="s">
        <v>2179</v>
      </c>
      <c r="B367" s="2">
        <v>16.93</v>
      </c>
    </row>
    <row r="368" spans="1:2" x14ac:dyDescent="0.3">
      <c r="A368" s="6" t="s">
        <v>1799</v>
      </c>
      <c r="B368" s="2">
        <v>16.850000000000001</v>
      </c>
    </row>
    <row r="369" spans="1:2" x14ac:dyDescent="0.3">
      <c r="A369" s="6" t="s">
        <v>1652</v>
      </c>
      <c r="B369" s="2">
        <v>16.850000000000001</v>
      </c>
    </row>
    <row r="370" spans="1:2" x14ac:dyDescent="0.3">
      <c r="A370" s="6" t="s">
        <v>2528</v>
      </c>
      <c r="B370" s="2">
        <v>16.73</v>
      </c>
    </row>
    <row r="371" spans="1:2" x14ac:dyDescent="0.3">
      <c r="A371" s="6" t="s">
        <v>1183</v>
      </c>
      <c r="B371" s="2">
        <v>16.59</v>
      </c>
    </row>
    <row r="372" spans="1:2" x14ac:dyDescent="0.3">
      <c r="A372" s="6" t="s">
        <v>139</v>
      </c>
      <c r="B372" s="2">
        <v>16.479999999999997</v>
      </c>
    </row>
    <row r="373" spans="1:2" x14ac:dyDescent="0.3">
      <c r="A373" s="6" t="s">
        <v>1433</v>
      </c>
      <c r="B373" s="2">
        <v>16.340000000000003</v>
      </c>
    </row>
    <row r="374" spans="1:2" x14ac:dyDescent="0.3">
      <c r="A374" s="6" t="s">
        <v>681</v>
      </c>
      <c r="B374" s="2">
        <v>16.060000000000002</v>
      </c>
    </row>
    <row r="375" spans="1:2" x14ac:dyDescent="0.3">
      <c r="A375" s="6" t="s">
        <v>596</v>
      </c>
      <c r="B375" s="2">
        <v>15.919999999999998</v>
      </c>
    </row>
    <row r="376" spans="1:2" x14ac:dyDescent="0.3">
      <c r="A376" s="6" t="s">
        <v>1463</v>
      </c>
      <c r="B376" s="2">
        <v>15.61</v>
      </c>
    </row>
    <row r="377" spans="1:2" x14ac:dyDescent="0.3">
      <c r="A377" s="6" t="s">
        <v>1288</v>
      </c>
      <c r="B377" s="2">
        <v>15.55</v>
      </c>
    </row>
    <row r="378" spans="1:2" x14ac:dyDescent="0.3">
      <c r="A378" s="6" t="s">
        <v>1828</v>
      </c>
      <c r="B378" s="2">
        <v>15.39</v>
      </c>
    </row>
    <row r="379" spans="1:2" x14ac:dyDescent="0.3">
      <c r="A379" s="6" t="s">
        <v>325</v>
      </c>
      <c r="B379" s="2">
        <v>15.19</v>
      </c>
    </row>
    <row r="380" spans="1:2" x14ac:dyDescent="0.3">
      <c r="A380" s="6" t="s">
        <v>1521</v>
      </c>
      <c r="B380" s="2">
        <v>14.939999999999998</v>
      </c>
    </row>
    <row r="381" spans="1:2" x14ac:dyDescent="0.3">
      <c r="A381" s="6" t="s">
        <v>185</v>
      </c>
      <c r="B381" s="2">
        <v>14.930000000000017</v>
      </c>
    </row>
    <row r="382" spans="1:2" x14ac:dyDescent="0.3">
      <c r="A382" s="6" t="s">
        <v>602</v>
      </c>
      <c r="B382" s="2">
        <v>14.92</v>
      </c>
    </row>
    <row r="383" spans="1:2" x14ac:dyDescent="0.3">
      <c r="A383" s="6" t="s">
        <v>1375</v>
      </c>
      <c r="B383" s="2">
        <v>14.8</v>
      </c>
    </row>
    <row r="384" spans="1:2" x14ac:dyDescent="0.3">
      <c r="A384" s="6" t="s">
        <v>1931</v>
      </c>
      <c r="B384" s="2">
        <v>14.75</v>
      </c>
    </row>
    <row r="385" spans="1:2" x14ac:dyDescent="0.3">
      <c r="A385" s="6" t="s">
        <v>780</v>
      </c>
      <c r="B385" s="2">
        <v>14.65</v>
      </c>
    </row>
    <row r="386" spans="1:2" x14ac:dyDescent="0.3">
      <c r="A386" s="6" t="s">
        <v>921</v>
      </c>
      <c r="B386" s="2">
        <v>14.600000000000001</v>
      </c>
    </row>
    <row r="387" spans="1:2" x14ac:dyDescent="0.3">
      <c r="A387" s="6" t="s">
        <v>1467</v>
      </c>
      <c r="B387" s="2">
        <v>14.53</v>
      </c>
    </row>
    <row r="388" spans="1:2" x14ac:dyDescent="0.3">
      <c r="A388" s="6" t="s">
        <v>259</v>
      </c>
      <c r="B388" s="2">
        <v>14.45</v>
      </c>
    </row>
    <row r="389" spans="1:2" x14ac:dyDescent="0.3">
      <c r="A389" s="6" t="s">
        <v>2013</v>
      </c>
      <c r="B389" s="2">
        <v>13.97</v>
      </c>
    </row>
    <row r="390" spans="1:2" x14ac:dyDescent="0.3">
      <c r="A390" s="6" t="s">
        <v>1957</v>
      </c>
      <c r="B390" s="2">
        <v>13.4</v>
      </c>
    </row>
    <row r="391" spans="1:2" x14ac:dyDescent="0.3">
      <c r="A391" s="6" t="s">
        <v>1791</v>
      </c>
      <c r="B391" s="2">
        <v>13.349999999999998</v>
      </c>
    </row>
    <row r="392" spans="1:2" x14ac:dyDescent="0.3">
      <c r="A392" s="6" t="s">
        <v>2176</v>
      </c>
      <c r="B392" s="2">
        <v>13.100000000000001</v>
      </c>
    </row>
    <row r="393" spans="1:2" x14ac:dyDescent="0.3">
      <c r="A393" s="6" t="s">
        <v>736</v>
      </c>
      <c r="B393" s="2">
        <v>13.01</v>
      </c>
    </row>
    <row r="394" spans="1:2" x14ac:dyDescent="0.3">
      <c r="A394" s="6" t="s">
        <v>1885</v>
      </c>
      <c r="B394" s="2">
        <v>12.74</v>
      </c>
    </row>
    <row r="395" spans="1:2" x14ac:dyDescent="0.3">
      <c r="A395" s="6" t="s">
        <v>1625</v>
      </c>
      <c r="B395" s="2">
        <v>12.68</v>
      </c>
    </row>
    <row r="396" spans="1:2" x14ac:dyDescent="0.3">
      <c r="A396" s="6" t="s">
        <v>195</v>
      </c>
      <c r="B396" s="2">
        <v>12.38</v>
      </c>
    </row>
    <row r="397" spans="1:2" x14ac:dyDescent="0.3">
      <c r="A397" s="6" t="s">
        <v>90</v>
      </c>
      <c r="B397" s="2">
        <v>12.23</v>
      </c>
    </row>
    <row r="398" spans="1:2" x14ac:dyDescent="0.3">
      <c r="A398" s="6" t="s">
        <v>2657</v>
      </c>
      <c r="B398" s="2">
        <v>12.13</v>
      </c>
    </row>
    <row r="399" spans="1:2" x14ac:dyDescent="0.3">
      <c r="A399" s="6" t="s">
        <v>1776</v>
      </c>
      <c r="B399" s="2">
        <v>11.99</v>
      </c>
    </row>
    <row r="400" spans="1:2" x14ac:dyDescent="0.3">
      <c r="A400" s="6" t="s">
        <v>1173</v>
      </c>
      <c r="B400" s="2">
        <v>11.86</v>
      </c>
    </row>
    <row r="401" spans="1:2" x14ac:dyDescent="0.3">
      <c r="A401" s="6" t="s">
        <v>892</v>
      </c>
      <c r="B401" s="2">
        <v>11.85</v>
      </c>
    </row>
    <row r="402" spans="1:2" x14ac:dyDescent="0.3">
      <c r="A402" s="6" t="s">
        <v>848</v>
      </c>
      <c r="B402" s="2">
        <v>11.82</v>
      </c>
    </row>
    <row r="403" spans="1:2" x14ac:dyDescent="0.3">
      <c r="A403" s="6" t="s">
        <v>2212</v>
      </c>
      <c r="B403" s="2">
        <v>11.389999999999999</v>
      </c>
    </row>
    <row r="404" spans="1:2" x14ac:dyDescent="0.3">
      <c r="A404" s="6" t="s">
        <v>197</v>
      </c>
      <c r="B404" s="2">
        <v>11.09</v>
      </c>
    </row>
    <row r="405" spans="1:2" x14ac:dyDescent="0.3">
      <c r="A405" s="6" t="s">
        <v>2424</v>
      </c>
      <c r="B405" s="2">
        <v>11</v>
      </c>
    </row>
    <row r="406" spans="1:2" x14ac:dyDescent="0.3">
      <c r="A406" s="6" t="s">
        <v>369</v>
      </c>
      <c r="B406" s="2">
        <v>10.9</v>
      </c>
    </row>
    <row r="407" spans="1:2" x14ac:dyDescent="0.3">
      <c r="A407" s="6" t="s">
        <v>1994</v>
      </c>
      <c r="B407" s="2">
        <v>10.49</v>
      </c>
    </row>
    <row r="408" spans="1:2" x14ac:dyDescent="0.3">
      <c r="A408" s="6" t="s">
        <v>2104</v>
      </c>
      <c r="B408" s="2">
        <v>10.48</v>
      </c>
    </row>
    <row r="409" spans="1:2" x14ac:dyDescent="0.3">
      <c r="A409" s="6" t="s">
        <v>1811</v>
      </c>
      <c r="B409" s="2">
        <v>10.329999999999998</v>
      </c>
    </row>
    <row r="410" spans="1:2" x14ac:dyDescent="0.3">
      <c r="A410" s="6" t="s">
        <v>468</v>
      </c>
      <c r="B410" s="2">
        <v>9.99</v>
      </c>
    </row>
    <row r="411" spans="1:2" x14ac:dyDescent="0.3">
      <c r="A411" s="6" t="s">
        <v>2450</v>
      </c>
      <c r="B411" s="2">
        <v>9.9899999999999984</v>
      </c>
    </row>
    <row r="412" spans="1:2" x14ac:dyDescent="0.3">
      <c r="A412" s="6" t="s">
        <v>2188</v>
      </c>
      <c r="B412" s="2">
        <v>9.7800000000000011</v>
      </c>
    </row>
    <row r="413" spans="1:2" x14ac:dyDescent="0.3">
      <c r="A413" s="6" t="s">
        <v>771</v>
      </c>
      <c r="B413" s="2">
        <v>9.74</v>
      </c>
    </row>
    <row r="414" spans="1:2" x14ac:dyDescent="0.3">
      <c r="A414" s="6" t="s">
        <v>1452</v>
      </c>
      <c r="B414" s="2">
        <v>9.7100000000000009</v>
      </c>
    </row>
    <row r="415" spans="1:2" x14ac:dyDescent="0.3">
      <c r="A415" s="6" t="s">
        <v>902</v>
      </c>
      <c r="B415" s="2">
        <v>9.6999999999999993</v>
      </c>
    </row>
    <row r="416" spans="1:2" x14ac:dyDescent="0.3">
      <c r="A416" s="6" t="s">
        <v>928</v>
      </c>
      <c r="B416" s="2">
        <v>9.6799999999999944</v>
      </c>
    </row>
    <row r="417" spans="1:2" x14ac:dyDescent="0.3">
      <c r="A417" s="6" t="s">
        <v>951</v>
      </c>
      <c r="B417" s="2">
        <v>9.66</v>
      </c>
    </row>
    <row r="418" spans="1:2" x14ac:dyDescent="0.3">
      <c r="A418" s="6" t="s">
        <v>1178</v>
      </c>
      <c r="B418" s="2">
        <v>9.64</v>
      </c>
    </row>
    <row r="419" spans="1:2" x14ac:dyDescent="0.3">
      <c r="A419" s="6" t="s">
        <v>2463</v>
      </c>
      <c r="B419" s="2">
        <v>9.51</v>
      </c>
    </row>
    <row r="420" spans="1:2" x14ac:dyDescent="0.3">
      <c r="A420" s="6" t="s">
        <v>2641</v>
      </c>
      <c r="B420" s="2">
        <v>9.39</v>
      </c>
    </row>
    <row r="421" spans="1:2" x14ac:dyDescent="0.3">
      <c r="A421" s="6" t="s">
        <v>2385</v>
      </c>
      <c r="B421" s="2">
        <v>9.39</v>
      </c>
    </row>
    <row r="422" spans="1:2" x14ac:dyDescent="0.3">
      <c r="A422" s="6" t="s">
        <v>2573</v>
      </c>
      <c r="B422" s="2">
        <v>9.35</v>
      </c>
    </row>
    <row r="423" spans="1:2" x14ac:dyDescent="0.3">
      <c r="A423" s="6" t="s">
        <v>1341</v>
      </c>
      <c r="B423" s="2">
        <v>9.33</v>
      </c>
    </row>
    <row r="424" spans="1:2" x14ac:dyDescent="0.3">
      <c r="A424" s="6" t="s">
        <v>1038</v>
      </c>
      <c r="B424" s="2">
        <v>9.31</v>
      </c>
    </row>
    <row r="425" spans="1:2" x14ac:dyDescent="0.3">
      <c r="A425" s="6" t="s">
        <v>523</v>
      </c>
      <c r="B425" s="2">
        <v>9.2899999999999991</v>
      </c>
    </row>
    <row r="426" spans="1:2" x14ac:dyDescent="0.3">
      <c r="A426" s="6" t="s">
        <v>2209</v>
      </c>
      <c r="B426" s="2">
        <v>9.1900000000000013</v>
      </c>
    </row>
    <row r="427" spans="1:2" x14ac:dyDescent="0.3">
      <c r="A427" s="6" t="s">
        <v>900</v>
      </c>
      <c r="B427" s="2">
        <v>9.07</v>
      </c>
    </row>
    <row r="428" spans="1:2" x14ac:dyDescent="0.3">
      <c r="A428" s="6" t="s">
        <v>2558</v>
      </c>
      <c r="B428" s="2">
        <v>9.0399999999999991</v>
      </c>
    </row>
    <row r="429" spans="1:2" x14ac:dyDescent="0.3">
      <c r="A429" s="6" t="s">
        <v>815</v>
      </c>
      <c r="B429" s="2">
        <v>8.5999999999999961</v>
      </c>
    </row>
    <row r="430" spans="1:2" x14ac:dyDescent="0.3">
      <c r="A430" s="6" t="s">
        <v>2033</v>
      </c>
      <c r="B430" s="2">
        <v>8.5</v>
      </c>
    </row>
    <row r="431" spans="1:2" x14ac:dyDescent="0.3">
      <c r="A431" s="6" t="s">
        <v>1172</v>
      </c>
      <c r="B431" s="2">
        <v>8.49</v>
      </c>
    </row>
    <row r="432" spans="1:2" x14ac:dyDescent="0.3">
      <c r="A432" s="6" t="s">
        <v>2206</v>
      </c>
      <c r="B432" s="2">
        <v>8.4499999999999993</v>
      </c>
    </row>
    <row r="433" spans="1:2" x14ac:dyDescent="0.3">
      <c r="A433" s="6" t="s">
        <v>971</v>
      </c>
      <c r="B433" s="2">
        <v>8.3800000000000008</v>
      </c>
    </row>
    <row r="434" spans="1:2" x14ac:dyDescent="0.3">
      <c r="A434" s="6" t="s">
        <v>978</v>
      </c>
      <c r="B434" s="2">
        <v>8.33</v>
      </c>
    </row>
    <row r="435" spans="1:2" x14ac:dyDescent="0.3">
      <c r="A435" s="6" t="s">
        <v>478</v>
      </c>
      <c r="B435" s="2">
        <v>8.2100000000000009</v>
      </c>
    </row>
    <row r="436" spans="1:2" x14ac:dyDescent="0.3">
      <c r="A436" s="6" t="s">
        <v>1487</v>
      </c>
      <c r="B436" s="2">
        <v>8.18</v>
      </c>
    </row>
    <row r="437" spans="1:2" x14ac:dyDescent="0.3">
      <c r="A437" s="6" t="s">
        <v>1505</v>
      </c>
      <c r="B437" s="2">
        <v>8.08</v>
      </c>
    </row>
    <row r="438" spans="1:2" x14ac:dyDescent="0.3">
      <c r="A438" s="6" t="s">
        <v>1785</v>
      </c>
      <c r="B438" s="2">
        <v>8.02</v>
      </c>
    </row>
    <row r="439" spans="1:2" x14ac:dyDescent="0.3">
      <c r="A439" s="6" t="s">
        <v>657</v>
      </c>
      <c r="B439" s="2">
        <v>7.99</v>
      </c>
    </row>
    <row r="440" spans="1:2" x14ac:dyDescent="0.3">
      <c r="A440" s="6" t="s">
        <v>151</v>
      </c>
      <c r="B440" s="2">
        <v>7.88</v>
      </c>
    </row>
    <row r="441" spans="1:2" x14ac:dyDescent="0.3">
      <c r="A441" s="6" t="s">
        <v>2380</v>
      </c>
      <c r="B441" s="2">
        <v>7.8100000000000005</v>
      </c>
    </row>
    <row r="442" spans="1:2" x14ac:dyDescent="0.3">
      <c r="A442" s="6" t="s">
        <v>2254</v>
      </c>
      <c r="B442" s="2">
        <v>7.79</v>
      </c>
    </row>
    <row r="443" spans="1:2" x14ac:dyDescent="0.3">
      <c r="A443" s="6" t="s">
        <v>1111</v>
      </c>
      <c r="B443" s="2">
        <v>7.3999999999999995</v>
      </c>
    </row>
    <row r="444" spans="1:2" x14ac:dyDescent="0.3">
      <c r="A444" s="6" t="s">
        <v>879</v>
      </c>
      <c r="B444" s="2">
        <v>7.38</v>
      </c>
    </row>
    <row r="445" spans="1:2" x14ac:dyDescent="0.3">
      <c r="A445" s="6" t="s">
        <v>1251</v>
      </c>
      <c r="B445" s="2">
        <v>7.22</v>
      </c>
    </row>
    <row r="446" spans="1:2" x14ac:dyDescent="0.3">
      <c r="A446" s="6" t="s">
        <v>1211</v>
      </c>
      <c r="B446" s="2">
        <v>7.16</v>
      </c>
    </row>
    <row r="447" spans="1:2" x14ac:dyDescent="0.3">
      <c r="A447" s="6" t="s">
        <v>1414</v>
      </c>
      <c r="B447" s="2">
        <v>7.14</v>
      </c>
    </row>
    <row r="448" spans="1:2" x14ac:dyDescent="0.3">
      <c r="A448" s="6" t="s">
        <v>1657</v>
      </c>
      <c r="B448" s="2">
        <v>7.01</v>
      </c>
    </row>
    <row r="449" spans="1:2" x14ac:dyDescent="0.3">
      <c r="A449" s="6" t="s">
        <v>372</v>
      </c>
      <c r="B449" s="2">
        <v>6.97</v>
      </c>
    </row>
    <row r="450" spans="1:2" x14ac:dyDescent="0.3">
      <c r="A450" s="6" t="s">
        <v>959</v>
      </c>
      <c r="B450" s="2">
        <v>6.97</v>
      </c>
    </row>
    <row r="451" spans="1:2" x14ac:dyDescent="0.3">
      <c r="A451" s="6" t="s">
        <v>285</v>
      </c>
      <c r="B451" s="2">
        <v>6.93</v>
      </c>
    </row>
    <row r="452" spans="1:2" x14ac:dyDescent="0.3">
      <c r="A452" s="6" t="s">
        <v>1035</v>
      </c>
      <c r="B452" s="2">
        <v>6.92</v>
      </c>
    </row>
    <row r="453" spans="1:2" x14ac:dyDescent="0.3">
      <c r="A453" s="6" t="s">
        <v>589</v>
      </c>
      <c r="B453" s="2">
        <v>6.6800000000000006</v>
      </c>
    </row>
    <row r="454" spans="1:2" x14ac:dyDescent="0.3">
      <c r="A454" s="6" t="s">
        <v>2088</v>
      </c>
      <c r="B454" s="2">
        <v>6.55</v>
      </c>
    </row>
    <row r="455" spans="1:2" x14ac:dyDescent="0.3">
      <c r="A455" s="6" t="s">
        <v>714</v>
      </c>
      <c r="B455" s="2">
        <v>6.55</v>
      </c>
    </row>
    <row r="456" spans="1:2" x14ac:dyDescent="0.3">
      <c r="A456" s="6" t="s">
        <v>702</v>
      </c>
      <c r="B456" s="2">
        <v>6.42</v>
      </c>
    </row>
    <row r="457" spans="1:2" x14ac:dyDescent="0.3">
      <c r="A457" s="6" t="s">
        <v>683</v>
      </c>
      <c r="B457" s="2">
        <v>6.3799999999999937</v>
      </c>
    </row>
    <row r="458" spans="1:2" x14ac:dyDescent="0.3">
      <c r="A458" s="6" t="s">
        <v>861</v>
      </c>
      <c r="B458" s="2">
        <v>6.22</v>
      </c>
    </row>
    <row r="459" spans="1:2" x14ac:dyDescent="0.3">
      <c r="A459" s="6" t="s">
        <v>445</v>
      </c>
      <c r="B459" s="2">
        <v>6.18</v>
      </c>
    </row>
    <row r="460" spans="1:2" x14ac:dyDescent="0.3">
      <c r="A460" s="6" t="s">
        <v>1051</v>
      </c>
      <c r="B460" s="2">
        <v>6.15</v>
      </c>
    </row>
    <row r="461" spans="1:2" x14ac:dyDescent="0.3">
      <c r="A461" s="6" t="s">
        <v>2541</v>
      </c>
      <c r="B461" s="2">
        <v>6.08</v>
      </c>
    </row>
    <row r="462" spans="1:2" x14ac:dyDescent="0.3">
      <c r="A462" s="6" t="s">
        <v>341</v>
      </c>
      <c r="B462" s="2">
        <v>6.07</v>
      </c>
    </row>
    <row r="463" spans="1:2" x14ac:dyDescent="0.3">
      <c r="A463" s="6" t="s">
        <v>29</v>
      </c>
      <c r="B463" s="2">
        <v>5.97</v>
      </c>
    </row>
    <row r="464" spans="1:2" x14ac:dyDescent="0.3">
      <c r="A464" s="6" t="s">
        <v>2326</v>
      </c>
      <c r="B464" s="2">
        <v>5.95</v>
      </c>
    </row>
    <row r="465" spans="1:2" x14ac:dyDescent="0.3">
      <c r="A465" s="6" t="s">
        <v>256</v>
      </c>
      <c r="B465" s="2">
        <v>5.89</v>
      </c>
    </row>
    <row r="466" spans="1:2" x14ac:dyDescent="0.3">
      <c r="A466" s="6" t="s">
        <v>100</v>
      </c>
      <c r="B466" s="2">
        <v>5.87</v>
      </c>
    </row>
    <row r="467" spans="1:2" x14ac:dyDescent="0.3">
      <c r="A467" s="6" t="s">
        <v>193</v>
      </c>
      <c r="B467" s="2">
        <v>5.84</v>
      </c>
    </row>
    <row r="468" spans="1:2" x14ac:dyDescent="0.3">
      <c r="A468" s="6" t="s">
        <v>587</v>
      </c>
      <c r="B468" s="2">
        <v>5.6</v>
      </c>
    </row>
    <row r="469" spans="1:2" x14ac:dyDescent="0.3">
      <c r="A469" s="6" t="s">
        <v>612</v>
      </c>
      <c r="B469" s="2">
        <v>5.44</v>
      </c>
    </row>
    <row r="470" spans="1:2" x14ac:dyDescent="0.3">
      <c r="A470" s="6" t="s">
        <v>462</v>
      </c>
      <c r="B470" s="2">
        <v>5.21</v>
      </c>
    </row>
    <row r="471" spans="1:2" x14ac:dyDescent="0.3">
      <c r="A471" s="6" t="s">
        <v>601</v>
      </c>
      <c r="B471" s="2">
        <v>5.18</v>
      </c>
    </row>
    <row r="472" spans="1:2" x14ac:dyDescent="0.3">
      <c r="A472" s="6" t="s">
        <v>1275</v>
      </c>
      <c r="B472" s="2">
        <v>5.08</v>
      </c>
    </row>
    <row r="473" spans="1:2" x14ac:dyDescent="0.3">
      <c r="A473" s="6" t="s">
        <v>1511</v>
      </c>
      <c r="B473" s="2">
        <v>5</v>
      </c>
    </row>
    <row r="474" spans="1:2" x14ac:dyDescent="0.3">
      <c r="A474" s="6" t="s">
        <v>1727</v>
      </c>
      <c r="B474" s="2">
        <v>4.8099999999999996</v>
      </c>
    </row>
    <row r="475" spans="1:2" x14ac:dyDescent="0.3">
      <c r="A475" s="6" t="s">
        <v>789</v>
      </c>
      <c r="B475" s="2">
        <v>4.38</v>
      </c>
    </row>
    <row r="476" spans="1:2" x14ac:dyDescent="0.3">
      <c r="A476" s="6" t="s">
        <v>180</v>
      </c>
      <c r="B476" s="2">
        <v>4.3499999999999996</v>
      </c>
    </row>
    <row r="477" spans="1:2" x14ac:dyDescent="0.3">
      <c r="A477" s="6" t="s">
        <v>295</v>
      </c>
      <c r="B477" s="2">
        <v>4.3</v>
      </c>
    </row>
    <row r="478" spans="1:2" x14ac:dyDescent="0.3">
      <c r="A478" s="6" t="s">
        <v>2064</v>
      </c>
      <c r="B478" s="2">
        <v>4.2</v>
      </c>
    </row>
    <row r="479" spans="1:2" x14ac:dyDescent="0.3">
      <c r="A479" s="6" t="s">
        <v>212</v>
      </c>
      <c r="B479" s="2">
        <v>4.2</v>
      </c>
    </row>
    <row r="480" spans="1:2" x14ac:dyDescent="0.3">
      <c r="A480" s="6" t="s">
        <v>2501</v>
      </c>
      <c r="B480" s="2">
        <v>4.2</v>
      </c>
    </row>
    <row r="481" spans="1:2" x14ac:dyDescent="0.3">
      <c r="A481" s="6" t="s">
        <v>2537</v>
      </c>
      <c r="B481" s="2">
        <v>4.18</v>
      </c>
    </row>
    <row r="482" spans="1:2" x14ac:dyDescent="0.3">
      <c r="A482" s="6" t="s">
        <v>1368</v>
      </c>
      <c r="B482" s="2">
        <v>4.1399999999999997</v>
      </c>
    </row>
    <row r="483" spans="1:2" x14ac:dyDescent="0.3">
      <c r="A483" s="6" t="s">
        <v>2166</v>
      </c>
      <c r="B483" s="2">
        <v>4.1100000000000003</v>
      </c>
    </row>
    <row r="484" spans="1:2" x14ac:dyDescent="0.3">
      <c r="A484" s="6" t="s">
        <v>1334</v>
      </c>
      <c r="B484" s="2">
        <v>4.07</v>
      </c>
    </row>
    <row r="485" spans="1:2" x14ac:dyDescent="0.3">
      <c r="A485" s="6" t="s">
        <v>1574</v>
      </c>
      <c r="B485" s="2">
        <v>3.91</v>
      </c>
    </row>
    <row r="486" spans="1:2" x14ac:dyDescent="0.3">
      <c r="A486" s="6" t="s">
        <v>1868</v>
      </c>
      <c r="B486" s="2">
        <v>3.72</v>
      </c>
    </row>
    <row r="487" spans="1:2" x14ac:dyDescent="0.3">
      <c r="A487" s="6" t="s">
        <v>2627</v>
      </c>
      <c r="B487" s="2">
        <v>3.63</v>
      </c>
    </row>
    <row r="488" spans="1:2" x14ac:dyDescent="0.3">
      <c r="A488" s="6" t="s">
        <v>1722</v>
      </c>
      <c r="B488" s="2">
        <v>3.5599999999999987</v>
      </c>
    </row>
    <row r="489" spans="1:2" x14ac:dyDescent="0.3">
      <c r="A489" s="6" t="s">
        <v>1408</v>
      </c>
      <c r="B489" s="2">
        <v>3.52</v>
      </c>
    </row>
    <row r="490" spans="1:2" x14ac:dyDescent="0.3">
      <c r="A490" s="6" t="s">
        <v>314</v>
      </c>
      <c r="B490" s="2">
        <v>3.5</v>
      </c>
    </row>
    <row r="491" spans="1:2" x14ac:dyDescent="0.3">
      <c r="A491" s="6" t="s">
        <v>875</v>
      </c>
      <c r="B491" s="2">
        <v>3.45</v>
      </c>
    </row>
    <row r="492" spans="1:2" x14ac:dyDescent="0.3">
      <c r="A492" s="6" t="s">
        <v>997</v>
      </c>
      <c r="B492" s="2">
        <v>3.36</v>
      </c>
    </row>
    <row r="493" spans="1:2" x14ac:dyDescent="0.3">
      <c r="A493" s="6" t="s">
        <v>727</v>
      </c>
      <c r="B493" s="2">
        <v>3.35</v>
      </c>
    </row>
    <row r="494" spans="1:2" x14ac:dyDescent="0.3">
      <c r="A494" s="6" t="s">
        <v>437</v>
      </c>
      <c r="B494" s="2">
        <v>3.28</v>
      </c>
    </row>
    <row r="495" spans="1:2" x14ac:dyDescent="0.3">
      <c r="A495" s="6" t="s">
        <v>1877</v>
      </c>
      <c r="B495" s="2">
        <v>3.26</v>
      </c>
    </row>
    <row r="496" spans="1:2" x14ac:dyDescent="0.3">
      <c r="A496" s="6" t="s">
        <v>689</v>
      </c>
      <c r="B496" s="2">
        <v>3.18</v>
      </c>
    </row>
    <row r="497" spans="1:2" x14ac:dyDescent="0.3">
      <c r="A497" s="6" t="s">
        <v>433</v>
      </c>
      <c r="B497" s="2">
        <v>3.15</v>
      </c>
    </row>
    <row r="498" spans="1:2" x14ac:dyDescent="0.3">
      <c r="A498" s="6" t="s">
        <v>1514</v>
      </c>
      <c r="B498" s="2">
        <v>2.88</v>
      </c>
    </row>
    <row r="499" spans="1:2" x14ac:dyDescent="0.3">
      <c r="A499" s="6" t="s">
        <v>1277</v>
      </c>
      <c r="B499" s="2">
        <v>2.88</v>
      </c>
    </row>
    <row r="500" spans="1:2" x14ac:dyDescent="0.3">
      <c r="A500" s="6" t="s">
        <v>156</v>
      </c>
      <c r="B500" s="2">
        <v>2.83</v>
      </c>
    </row>
    <row r="501" spans="1:2" x14ac:dyDescent="0.3">
      <c r="A501" s="6" t="s">
        <v>2230</v>
      </c>
      <c r="B501" s="2">
        <v>2.82</v>
      </c>
    </row>
    <row r="502" spans="1:2" x14ac:dyDescent="0.3">
      <c r="A502" s="6" t="s">
        <v>128</v>
      </c>
      <c r="B502" s="2">
        <v>2.79</v>
      </c>
    </row>
    <row r="503" spans="1:2" x14ac:dyDescent="0.3">
      <c r="A503" s="6" t="s">
        <v>1298</v>
      </c>
      <c r="B503" s="2">
        <v>2.77</v>
      </c>
    </row>
    <row r="504" spans="1:2" x14ac:dyDescent="0.3">
      <c r="A504" s="6" t="s">
        <v>2343</v>
      </c>
      <c r="B504" s="2">
        <v>2.72</v>
      </c>
    </row>
    <row r="505" spans="1:2" x14ac:dyDescent="0.3">
      <c r="A505" s="6" t="s">
        <v>336</v>
      </c>
      <c r="B505" s="2">
        <v>2.69</v>
      </c>
    </row>
    <row r="506" spans="1:2" x14ac:dyDescent="0.3">
      <c r="A506" s="6" t="s">
        <v>2021</v>
      </c>
      <c r="B506" s="2">
        <v>2.6599999999999997</v>
      </c>
    </row>
    <row r="507" spans="1:2" x14ac:dyDescent="0.3">
      <c r="A507" s="6" t="s">
        <v>2388</v>
      </c>
      <c r="B507" s="2">
        <v>2.58</v>
      </c>
    </row>
    <row r="508" spans="1:2" x14ac:dyDescent="0.3">
      <c r="A508" s="6" t="s">
        <v>2277</v>
      </c>
      <c r="B508" s="2">
        <v>2.5099999999999998</v>
      </c>
    </row>
    <row r="509" spans="1:2" x14ac:dyDescent="0.3">
      <c r="A509" s="6" t="s">
        <v>1359</v>
      </c>
      <c r="B509" s="2">
        <v>2.41</v>
      </c>
    </row>
    <row r="510" spans="1:2" x14ac:dyDescent="0.3">
      <c r="A510" s="6" t="s">
        <v>2482</v>
      </c>
      <c r="B510" s="2">
        <v>2.3900000000000006</v>
      </c>
    </row>
    <row r="511" spans="1:2" x14ac:dyDescent="0.3">
      <c r="A511" s="6" t="s">
        <v>465</v>
      </c>
      <c r="B511" s="2">
        <v>2.36</v>
      </c>
    </row>
    <row r="512" spans="1:2" x14ac:dyDescent="0.3">
      <c r="A512" s="6" t="s">
        <v>558</v>
      </c>
      <c r="B512" s="2">
        <v>2.34</v>
      </c>
    </row>
    <row r="513" spans="1:2" x14ac:dyDescent="0.3">
      <c r="A513" s="6" t="s">
        <v>743</v>
      </c>
      <c r="B513" s="2">
        <v>2.3199999999999998</v>
      </c>
    </row>
    <row r="514" spans="1:2" x14ac:dyDescent="0.3">
      <c r="A514" s="6" t="s">
        <v>1846</v>
      </c>
      <c r="B514" s="2">
        <v>2.11</v>
      </c>
    </row>
    <row r="515" spans="1:2" x14ac:dyDescent="0.3">
      <c r="A515" s="6" t="s">
        <v>2112</v>
      </c>
      <c r="B515" s="2">
        <v>1.99</v>
      </c>
    </row>
    <row r="516" spans="1:2" x14ac:dyDescent="0.3">
      <c r="A516" s="6" t="s">
        <v>2286</v>
      </c>
      <c r="B516" s="2">
        <v>1.82</v>
      </c>
    </row>
    <row r="517" spans="1:2" x14ac:dyDescent="0.3">
      <c r="A517" s="6" t="s">
        <v>573</v>
      </c>
      <c r="B517" s="2">
        <v>1.67</v>
      </c>
    </row>
    <row r="518" spans="1:2" x14ac:dyDescent="0.3">
      <c r="A518" s="6" t="s">
        <v>487</v>
      </c>
      <c r="B518" s="2">
        <v>1.57</v>
      </c>
    </row>
    <row r="519" spans="1:2" x14ac:dyDescent="0.3">
      <c r="A519" s="6" t="s">
        <v>624</v>
      </c>
      <c r="B519" s="2">
        <v>1.4</v>
      </c>
    </row>
    <row r="520" spans="1:2" x14ac:dyDescent="0.3">
      <c r="A520" s="6" t="s">
        <v>2544</v>
      </c>
      <c r="B520" s="2">
        <v>1.36</v>
      </c>
    </row>
    <row r="521" spans="1:2" x14ac:dyDescent="0.3">
      <c r="A521" s="6" t="s">
        <v>1595</v>
      </c>
      <c r="B521" s="2">
        <v>1.34</v>
      </c>
    </row>
    <row r="522" spans="1:2" x14ac:dyDescent="0.3">
      <c r="A522" s="6" t="s">
        <v>2406</v>
      </c>
      <c r="B522" s="2">
        <v>1.32</v>
      </c>
    </row>
    <row r="523" spans="1:2" x14ac:dyDescent="0.3">
      <c r="A523" s="6" t="s">
        <v>94</v>
      </c>
      <c r="B523" s="2">
        <v>1.03</v>
      </c>
    </row>
    <row r="524" spans="1:2" x14ac:dyDescent="0.3">
      <c r="A524" s="6" t="s">
        <v>1356</v>
      </c>
      <c r="B524" s="2">
        <v>0.67</v>
      </c>
    </row>
    <row r="525" spans="1:2" x14ac:dyDescent="0.3">
      <c r="A525" s="6" t="s">
        <v>1357</v>
      </c>
      <c r="B525" s="2">
        <v>0.56000000000000005</v>
      </c>
    </row>
    <row r="526" spans="1:2" x14ac:dyDescent="0.3">
      <c r="A526" s="6" t="s">
        <v>2456</v>
      </c>
      <c r="B526" s="2">
        <v>0.48</v>
      </c>
    </row>
    <row r="527" spans="1:2" x14ac:dyDescent="0.3">
      <c r="A527" s="6" t="s">
        <v>593</v>
      </c>
      <c r="B527" s="2">
        <v>0.47</v>
      </c>
    </row>
    <row r="528" spans="1:2" x14ac:dyDescent="0.3">
      <c r="A528" s="6" t="s">
        <v>1241</v>
      </c>
      <c r="B528" s="2">
        <v>0.10999999999999943</v>
      </c>
    </row>
    <row r="529" spans="1:2" x14ac:dyDescent="0.3">
      <c r="A529" s="6" t="s">
        <v>2700</v>
      </c>
      <c r="B529" s="2">
        <v>0</v>
      </c>
    </row>
    <row r="530" spans="1:2" x14ac:dyDescent="0.3">
      <c r="A530" s="6" t="s">
        <v>2319</v>
      </c>
      <c r="B530" s="2">
        <v>0</v>
      </c>
    </row>
    <row r="531" spans="1:2" x14ac:dyDescent="0.3">
      <c r="A531" s="6" t="s">
        <v>383</v>
      </c>
      <c r="B531" s="2">
        <v>-9.0000000000000746E-2</v>
      </c>
    </row>
    <row r="532" spans="1:2" x14ac:dyDescent="0.3">
      <c r="A532" s="6" t="s">
        <v>732</v>
      </c>
      <c r="B532" s="2">
        <v>-0.12000000000000011</v>
      </c>
    </row>
    <row r="533" spans="1:2" x14ac:dyDescent="0.3">
      <c r="A533" s="6" t="s">
        <v>1610</v>
      </c>
      <c r="B533" s="2">
        <v>-0.35000000000000142</v>
      </c>
    </row>
    <row r="534" spans="1:2" x14ac:dyDescent="0.3">
      <c r="A534" s="6" t="s">
        <v>1279</v>
      </c>
      <c r="B534" s="2">
        <v>-0.53999999999999959</v>
      </c>
    </row>
    <row r="535" spans="1:2" x14ac:dyDescent="0.3">
      <c r="A535" s="6" t="s">
        <v>2486</v>
      </c>
      <c r="B535" s="2">
        <v>-0.6</v>
      </c>
    </row>
    <row r="536" spans="1:2" x14ac:dyDescent="0.3">
      <c r="A536" s="6" t="s">
        <v>1871</v>
      </c>
      <c r="B536" s="2">
        <v>-0.99</v>
      </c>
    </row>
    <row r="537" spans="1:2" x14ac:dyDescent="0.3">
      <c r="A537" s="6" t="s">
        <v>973</v>
      </c>
      <c r="B537" s="2">
        <v>-1.120000000000001</v>
      </c>
    </row>
    <row r="538" spans="1:2" x14ac:dyDescent="0.3">
      <c r="A538" s="6" t="s">
        <v>578</v>
      </c>
      <c r="B538" s="2">
        <v>-1.2299999999999995</v>
      </c>
    </row>
    <row r="539" spans="1:2" x14ac:dyDescent="0.3">
      <c r="A539" s="6" t="s">
        <v>2039</v>
      </c>
      <c r="B539" s="2">
        <v>-1.5000000000000018</v>
      </c>
    </row>
    <row r="540" spans="1:2" x14ac:dyDescent="0.3">
      <c r="A540" s="6" t="s">
        <v>622</v>
      </c>
      <c r="B540" s="2">
        <v>-1.53</v>
      </c>
    </row>
    <row r="541" spans="1:2" x14ac:dyDescent="0.3">
      <c r="A541" s="6" t="s">
        <v>293</v>
      </c>
      <c r="B541" s="2">
        <v>-1.7999999999999998</v>
      </c>
    </row>
    <row r="542" spans="1:2" x14ac:dyDescent="0.3">
      <c r="A542" s="6" t="s">
        <v>2164</v>
      </c>
      <c r="B542" s="2">
        <v>-1.97</v>
      </c>
    </row>
    <row r="543" spans="1:2" x14ac:dyDescent="0.3">
      <c r="A543" s="6" t="s">
        <v>887</v>
      </c>
      <c r="B543" s="2">
        <v>-2.5299999999999998</v>
      </c>
    </row>
    <row r="544" spans="1:2" x14ac:dyDescent="0.3">
      <c r="A544" s="6" t="s">
        <v>2669</v>
      </c>
      <c r="B544" s="2">
        <v>-3.09</v>
      </c>
    </row>
    <row r="545" spans="1:2" x14ac:dyDescent="0.3">
      <c r="A545" s="6" t="s">
        <v>407</v>
      </c>
      <c r="B545" s="2">
        <v>-4.47</v>
      </c>
    </row>
    <row r="546" spans="1:2" x14ac:dyDescent="0.3">
      <c r="A546" s="6" t="s">
        <v>9</v>
      </c>
      <c r="B546" s="2">
        <v>-4.5600000000000023</v>
      </c>
    </row>
    <row r="547" spans="1:2" x14ac:dyDescent="0.3">
      <c r="A547" s="6" t="s">
        <v>343</v>
      </c>
      <c r="B547" s="2">
        <v>-5.620000000000001</v>
      </c>
    </row>
    <row r="548" spans="1:2" x14ac:dyDescent="0.3">
      <c r="A548" s="6" t="s">
        <v>1817</v>
      </c>
      <c r="B548" s="2">
        <v>-5.6999999999999993</v>
      </c>
    </row>
    <row r="549" spans="1:2" x14ac:dyDescent="0.3">
      <c r="A549" s="6" t="s">
        <v>2042</v>
      </c>
      <c r="B549" s="2">
        <v>-6.2700000000000005</v>
      </c>
    </row>
    <row r="550" spans="1:2" x14ac:dyDescent="0.3">
      <c r="A550" s="6" t="s">
        <v>1898</v>
      </c>
      <c r="B550" s="2">
        <v>-6.379999999999999</v>
      </c>
    </row>
    <row r="551" spans="1:2" x14ac:dyDescent="0.3">
      <c r="A551" s="6" t="s">
        <v>989</v>
      </c>
      <c r="B551" s="2">
        <v>-6.4</v>
      </c>
    </row>
    <row r="552" spans="1:2" x14ac:dyDescent="0.3">
      <c r="A552" s="6" t="s">
        <v>1813</v>
      </c>
      <c r="B552" s="2">
        <v>-6.4500000000000011</v>
      </c>
    </row>
    <row r="553" spans="1:2" x14ac:dyDescent="0.3">
      <c r="A553" s="6" t="s">
        <v>884</v>
      </c>
      <c r="B553" s="2">
        <v>-6.51</v>
      </c>
    </row>
    <row r="554" spans="1:2" x14ac:dyDescent="0.3">
      <c r="A554" s="6" t="s">
        <v>2466</v>
      </c>
      <c r="B554" s="2">
        <v>-6.6600000000000037</v>
      </c>
    </row>
    <row r="555" spans="1:2" x14ac:dyDescent="0.3">
      <c r="A555" s="6" t="s">
        <v>1448</v>
      </c>
      <c r="B555" s="2">
        <v>-7.8499999999999943</v>
      </c>
    </row>
    <row r="556" spans="1:2" x14ac:dyDescent="0.3">
      <c r="A556" s="6" t="s">
        <v>1502</v>
      </c>
      <c r="B556" s="2">
        <v>-7.9600000000000026</v>
      </c>
    </row>
    <row r="557" spans="1:2" x14ac:dyDescent="0.3">
      <c r="A557" s="6" t="s">
        <v>22</v>
      </c>
      <c r="B557" s="2">
        <v>-8.34</v>
      </c>
    </row>
    <row r="558" spans="1:2" x14ac:dyDescent="0.3">
      <c r="A558" s="6" t="s">
        <v>1547</v>
      </c>
      <c r="B558" s="2">
        <v>-8.3500000000000014</v>
      </c>
    </row>
    <row r="559" spans="1:2" x14ac:dyDescent="0.3">
      <c r="A559" s="6" t="s">
        <v>1916</v>
      </c>
      <c r="B559" s="2">
        <v>-8.48</v>
      </c>
    </row>
    <row r="560" spans="1:2" x14ac:dyDescent="0.3">
      <c r="A560" s="6" t="s">
        <v>788</v>
      </c>
      <c r="B560" s="2">
        <v>-8.8699999999999992</v>
      </c>
    </row>
    <row r="561" spans="1:2" x14ac:dyDescent="0.3">
      <c r="A561" s="6" t="s">
        <v>945</v>
      </c>
      <c r="B561" s="2">
        <v>-9.1099999999999977</v>
      </c>
    </row>
    <row r="562" spans="1:2" x14ac:dyDescent="0.3">
      <c r="A562" s="6" t="s">
        <v>334</v>
      </c>
      <c r="B562" s="2">
        <v>-9.26</v>
      </c>
    </row>
    <row r="563" spans="1:2" x14ac:dyDescent="0.3">
      <c r="A563" s="6" t="s">
        <v>2614</v>
      </c>
      <c r="B563" s="2">
        <v>-9.27</v>
      </c>
    </row>
    <row r="564" spans="1:2" x14ac:dyDescent="0.3">
      <c r="A564" s="6" t="s">
        <v>167</v>
      </c>
      <c r="B564" s="2">
        <v>-11.02</v>
      </c>
    </row>
    <row r="565" spans="1:2" x14ac:dyDescent="0.3">
      <c r="A565" s="6" t="s">
        <v>1797</v>
      </c>
      <c r="B565" s="2">
        <v>-11.599999999999994</v>
      </c>
    </row>
    <row r="566" spans="1:2" x14ac:dyDescent="0.3">
      <c r="A566" s="6" t="s">
        <v>2124</v>
      </c>
      <c r="B566" s="2">
        <v>-12.830000000000002</v>
      </c>
    </row>
    <row r="567" spans="1:2" x14ac:dyDescent="0.3">
      <c r="A567" s="6" t="s">
        <v>410</v>
      </c>
      <c r="B567" s="2">
        <v>-13.27</v>
      </c>
    </row>
    <row r="568" spans="1:2" x14ac:dyDescent="0.3">
      <c r="A568" s="6" t="s">
        <v>1631</v>
      </c>
      <c r="B568" s="2">
        <v>-13.460000000000004</v>
      </c>
    </row>
    <row r="569" spans="1:2" x14ac:dyDescent="0.3">
      <c r="A569" s="6" t="s">
        <v>1113</v>
      </c>
      <c r="B569" s="2">
        <v>-14.110000000000001</v>
      </c>
    </row>
    <row r="570" spans="1:2" x14ac:dyDescent="0.3">
      <c r="A570" s="6" t="s">
        <v>889</v>
      </c>
      <c r="B570" s="2">
        <v>-15.760000000000002</v>
      </c>
    </row>
    <row r="571" spans="1:2" x14ac:dyDescent="0.3">
      <c r="A571" s="6" t="s">
        <v>1935</v>
      </c>
      <c r="B571" s="2">
        <v>-16.63</v>
      </c>
    </row>
    <row r="572" spans="1:2" x14ac:dyDescent="0.3">
      <c r="A572" s="6" t="s">
        <v>319</v>
      </c>
      <c r="B572" s="2">
        <v>-17.02</v>
      </c>
    </row>
    <row r="573" spans="1:2" x14ac:dyDescent="0.3">
      <c r="A573" s="6" t="s">
        <v>1571</v>
      </c>
      <c r="B573" s="2">
        <v>-19.149999999999999</v>
      </c>
    </row>
    <row r="574" spans="1:2" x14ac:dyDescent="0.3">
      <c r="A574" s="6" t="s">
        <v>2383</v>
      </c>
      <c r="B574" s="2">
        <v>-21.58</v>
      </c>
    </row>
    <row r="575" spans="1:2" x14ac:dyDescent="0.3">
      <c r="A575" s="6" t="s">
        <v>2313</v>
      </c>
      <c r="B575" s="2">
        <v>-22.9</v>
      </c>
    </row>
    <row r="576" spans="1:2" x14ac:dyDescent="0.3">
      <c r="A576" s="6" t="s">
        <v>1648</v>
      </c>
      <c r="B576" s="2">
        <v>-25.59</v>
      </c>
    </row>
    <row r="577" spans="1:2" x14ac:dyDescent="0.3">
      <c r="A577" s="6" t="s">
        <v>2423</v>
      </c>
      <c r="B577" s="2">
        <v>-26.489999999999995</v>
      </c>
    </row>
    <row r="578" spans="1:2" x14ac:dyDescent="0.3">
      <c r="A578" s="6" t="s">
        <v>2174</v>
      </c>
      <c r="B578" s="2">
        <v>-27.59</v>
      </c>
    </row>
    <row r="579" spans="1:2" x14ac:dyDescent="0.3">
      <c r="A579" s="6" t="s">
        <v>1541</v>
      </c>
      <c r="B579" s="2">
        <v>-28.729999999999997</v>
      </c>
    </row>
    <row r="580" spans="1:2" x14ac:dyDescent="0.3">
      <c r="A580" s="6" t="s">
        <v>1193</v>
      </c>
      <c r="B580" s="2">
        <v>-28.87</v>
      </c>
    </row>
    <row r="581" spans="1:2" x14ac:dyDescent="0.3">
      <c r="A581" s="6" t="s">
        <v>220</v>
      </c>
      <c r="B581" s="2">
        <v>-29.44</v>
      </c>
    </row>
    <row r="582" spans="1:2" x14ac:dyDescent="0.3">
      <c r="A582" s="6" t="s">
        <v>917</v>
      </c>
      <c r="B582" s="2">
        <v>-29.81</v>
      </c>
    </row>
    <row r="583" spans="1:2" x14ac:dyDescent="0.3">
      <c r="A583" s="6" t="s">
        <v>202</v>
      </c>
      <c r="B583" s="2">
        <v>-31.349999999999994</v>
      </c>
    </row>
    <row r="584" spans="1:2" x14ac:dyDescent="0.3">
      <c r="A584" s="6" t="s">
        <v>131</v>
      </c>
      <c r="B584" s="2">
        <v>-31.86</v>
      </c>
    </row>
    <row r="585" spans="1:2" x14ac:dyDescent="0.3">
      <c r="A585" s="6" t="s">
        <v>1474</v>
      </c>
      <c r="B585" s="2">
        <v>-32.340000000000003</v>
      </c>
    </row>
    <row r="586" spans="1:2" x14ac:dyDescent="0.3">
      <c r="A586" s="6" t="s">
        <v>307</v>
      </c>
      <c r="B586" s="2">
        <v>-34.380000000000003</v>
      </c>
    </row>
    <row r="587" spans="1:2" x14ac:dyDescent="0.3">
      <c r="A587" s="6" t="s">
        <v>1383</v>
      </c>
      <c r="B587" s="2">
        <v>-38.22</v>
      </c>
    </row>
    <row r="588" spans="1:2" x14ac:dyDescent="0.3">
      <c r="A588" s="6" t="s">
        <v>1920</v>
      </c>
      <c r="B588" s="2">
        <v>-39.64</v>
      </c>
    </row>
    <row r="589" spans="1:2" x14ac:dyDescent="0.3">
      <c r="A589" s="6" t="s">
        <v>2244</v>
      </c>
      <c r="B589" s="2">
        <v>-40.029999999999994</v>
      </c>
    </row>
    <row r="590" spans="1:2" x14ac:dyDescent="0.3">
      <c r="A590" s="6" t="s">
        <v>1497</v>
      </c>
      <c r="B590" s="2">
        <v>-40.730000000000004</v>
      </c>
    </row>
    <row r="591" spans="1:2" x14ac:dyDescent="0.3">
      <c r="A591" s="6" t="s">
        <v>1221</v>
      </c>
      <c r="B591" s="2">
        <v>-40.75</v>
      </c>
    </row>
    <row r="592" spans="1:2" x14ac:dyDescent="0.3">
      <c r="A592" s="6" t="s">
        <v>223</v>
      </c>
      <c r="B592" s="2">
        <v>-41.43</v>
      </c>
    </row>
    <row r="593" spans="1:2" x14ac:dyDescent="0.3">
      <c r="A593" s="6" t="s">
        <v>1693</v>
      </c>
      <c r="B593" s="2">
        <v>-41.940000000000005</v>
      </c>
    </row>
    <row r="594" spans="1:2" x14ac:dyDescent="0.3">
      <c r="A594" s="6" t="s">
        <v>77</v>
      </c>
      <c r="B594" s="2">
        <v>-46.43</v>
      </c>
    </row>
    <row r="595" spans="1:2" x14ac:dyDescent="0.3">
      <c r="A595" s="6" t="s">
        <v>176</v>
      </c>
      <c r="B595" s="2">
        <v>-48.12</v>
      </c>
    </row>
    <row r="596" spans="1:2" x14ac:dyDescent="0.3">
      <c r="A596" s="6" t="s">
        <v>204</v>
      </c>
      <c r="B596" s="2">
        <v>-48.34</v>
      </c>
    </row>
    <row r="597" spans="1:2" x14ac:dyDescent="0.3">
      <c r="A597" s="6" t="s">
        <v>249</v>
      </c>
      <c r="B597" s="2">
        <v>-53.73</v>
      </c>
    </row>
    <row r="598" spans="1:2" x14ac:dyDescent="0.3">
      <c r="A598" s="6" t="s">
        <v>422</v>
      </c>
      <c r="B598" s="2">
        <v>-54.88</v>
      </c>
    </row>
    <row r="599" spans="1:2" x14ac:dyDescent="0.3">
      <c r="A599" s="6" t="s">
        <v>69</v>
      </c>
      <c r="B599" s="2">
        <v>-56.660000000000004</v>
      </c>
    </row>
    <row r="600" spans="1:2" x14ac:dyDescent="0.3">
      <c r="A600" s="6" t="s">
        <v>107</v>
      </c>
      <c r="B600" s="2">
        <v>-56.790000000000006</v>
      </c>
    </row>
    <row r="601" spans="1:2" x14ac:dyDescent="0.3">
      <c r="A601" s="6" t="s">
        <v>1762</v>
      </c>
      <c r="B601" s="2">
        <v>-59.080000000000005</v>
      </c>
    </row>
    <row r="602" spans="1:2" x14ac:dyDescent="0.3">
      <c r="A602" s="6" t="s">
        <v>1677</v>
      </c>
      <c r="B602" s="2">
        <v>-62.45</v>
      </c>
    </row>
    <row r="603" spans="1:2" x14ac:dyDescent="0.3">
      <c r="A603" s="6" t="s">
        <v>1312</v>
      </c>
      <c r="B603" s="2">
        <v>-66.010000000000005</v>
      </c>
    </row>
    <row r="604" spans="1:2" x14ac:dyDescent="0.3">
      <c r="A604" s="6" t="s">
        <v>940</v>
      </c>
      <c r="B604" s="2">
        <v>-69.06</v>
      </c>
    </row>
    <row r="605" spans="1:2" x14ac:dyDescent="0.3">
      <c r="A605" s="6" t="s">
        <v>1641</v>
      </c>
      <c r="B605" s="2">
        <v>-72.239999999999995</v>
      </c>
    </row>
    <row r="606" spans="1:2" x14ac:dyDescent="0.3">
      <c r="A606" s="6" t="s">
        <v>891</v>
      </c>
      <c r="B606" s="2">
        <v>-73.63000000000001</v>
      </c>
    </row>
    <row r="607" spans="1:2" x14ac:dyDescent="0.3">
      <c r="A607" s="6" t="s">
        <v>717</v>
      </c>
      <c r="B607" s="2">
        <v>-77.13</v>
      </c>
    </row>
    <row r="608" spans="1:2" x14ac:dyDescent="0.3">
      <c r="A608" s="6" t="s">
        <v>1033</v>
      </c>
      <c r="B608" s="2">
        <v>-79.709999999999994</v>
      </c>
    </row>
    <row r="609" spans="1:2" x14ac:dyDescent="0.3">
      <c r="A609" s="6" t="s">
        <v>809</v>
      </c>
      <c r="B609" s="2">
        <v>-83.289999999999992</v>
      </c>
    </row>
    <row r="610" spans="1:2" x14ac:dyDescent="0.3">
      <c r="A610" s="6" t="s">
        <v>1129</v>
      </c>
      <c r="B610" s="2">
        <v>-87.22</v>
      </c>
    </row>
    <row r="611" spans="1:2" x14ac:dyDescent="0.3">
      <c r="A611" s="6" t="s">
        <v>1097</v>
      </c>
      <c r="B611" s="2">
        <v>-95.67</v>
      </c>
    </row>
    <row r="612" spans="1:2" x14ac:dyDescent="0.3">
      <c r="A612" s="6" t="s">
        <v>873</v>
      </c>
      <c r="B612" s="2">
        <v>-99.52000000000001</v>
      </c>
    </row>
    <row r="613" spans="1:2" x14ac:dyDescent="0.3">
      <c r="A613" s="6" t="s">
        <v>1676</v>
      </c>
      <c r="B613" s="2">
        <v>-123.14000000000001</v>
      </c>
    </row>
    <row r="614" spans="1:2" x14ac:dyDescent="0.3">
      <c r="A614" s="6" t="s">
        <v>2060</v>
      </c>
      <c r="B614" s="2">
        <v>-148.88</v>
      </c>
    </row>
    <row r="615" spans="1:2" x14ac:dyDescent="0.3">
      <c r="A615" s="6" t="s">
        <v>1263</v>
      </c>
      <c r="B615" s="2">
        <v>-163.85000000000002</v>
      </c>
    </row>
    <row r="616" spans="1:2" x14ac:dyDescent="0.3">
      <c r="A616" s="6" t="s">
        <v>817</v>
      </c>
      <c r="B616" s="2">
        <v>-169.42000000000002</v>
      </c>
    </row>
    <row r="617" spans="1:2" x14ac:dyDescent="0.3">
      <c r="A617" s="6" t="s">
        <v>2071</v>
      </c>
      <c r="B617" s="2">
        <v>-172.32999999999998</v>
      </c>
    </row>
    <row r="618" spans="1:2" x14ac:dyDescent="0.3">
      <c r="A618" s="6" t="s">
        <v>2632</v>
      </c>
      <c r="B618" s="2">
        <v>-177.72</v>
      </c>
    </row>
    <row r="619" spans="1:2" x14ac:dyDescent="0.3">
      <c r="A619" s="6" t="s">
        <v>813</v>
      </c>
      <c r="B619" s="2">
        <v>-182.45</v>
      </c>
    </row>
    <row r="620" spans="1:2" x14ac:dyDescent="0.3">
      <c r="A620" s="6" t="s">
        <v>2472</v>
      </c>
      <c r="B620" s="2">
        <v>-189.13</v>
      </c>
    </row>
    <row r="621" spans="1:2" x14ac:dyDescent="0.3">
      <c r="A621" s="6" t="s">
        <v>1423</v>
      </c>
      <c r="B621" s="2">
        <v>-190.32</v>
      </c>
    </row>
    <row r="622" spans="1:2" x14ac:dyDescent="0.3">
      <c r="A622" s="6" t="s">
        <v>2412</v>
      </c>
      <c r="B622" s="2">
        <v>-209.90000000000003</v>
      </c>
    </row>
    <row r="623" spans="1:2" x14ac:dyDescent="0.3">
      <c r="A623" s="6" t="s">
        <v>1198</v>
      </c>
      <c r="B623" s="2">
        <v>-243.16</v>
      </c>
    </row>
    <row r="624" spans="1:2" x14ac:dyDescent="0.3">
      <c r="A624" s="6" t="s">
        <v>509</v>
      </c>
      <c r="B624" s="2">
        <v>-265.86</v>
      </c>
    </row>
    <row r="625" spans="1:2" x14ac:dyDescent="0.3">
      <c r="A625" s="6" t="s">
        <v>352</v>
      </c>
      <c r="B625" s="2">
        <v>-275.10000000000002</v>
      </c>
    </row>
    <row r="626" spans="1:2" x14ac:dyDescent="0.3">
      <c r="A626" s="6" t="s">
        <v>1720</v>
      </c>
      <c r="B626" s="2">
        <v>-317.03000000000003</v>
      </c>
    </row>
    <row r="627" spans="1:2" x14ac:dyDescent="0.3">
      <c r="A627" s="6" t="s">
        <v>1361</v>
      </c>
      <c r="B627" s="2">
        <v>-368.08</v>
      </c>
    </row>
    <row r="628" spans="1:2" x14ac:dyDescent="0.3">
      <c r="A628" s="6" t="s">
        <v>2365</v>
      </c>
      <c r="B628" s="2">
        <v>-443.21999999999997</v>
      </c>
    </row>
    <row r="629" spans="1:2" x14ac:dyDescent="0.3">
      <c r="A629" s="6" t="s">
        <v>237</v>
      </c>
      <c r="B629" s="2">
        <v>-462.86</v>
      </c>
    </row>
    <row r="630" spans="1:2" x14ac:dyDescent="0.3">
      <c r="A630" s="6" t="s">
        <v>225</v>
      </c>
      <c r="B630" s="2">
        <v>-750.61999999999989</v>
      </c>
    </row>
    <row r="631" spans="1:2" x14ac:dyDescent="0.3">
      <c r="A631" s="6" t="s">
        <v>1320</v>
      </c>
      <c r="B631" s="2">
        <v>-1028.3199999999997</v>
      </c>
    </row>
    <row r="632" spans="1:2" x14ac:dyDescent="0.3">
      <c r="A632" s="6" t="s">
        <v>2117</v>
      </c>
      <c r="B632" s="2">
        <v>-1130.43</v>
      </c>
    </row>
    <row r="633" spans="1:2" x14ac:dyDescent="0.3">
      <c r="A633" s="6" t="s">
        <v>2053</v>
      </c>
      <c r="B633" s="2">
        <v>-1136.72</v>
      </c>
    </row>
    <row r="634" spans="1:2" x14ac:dyDescent="0.3">
      <c r="A634" s="6" t="s">
        <v>456</v>
      </c>
      <c r="B634" s="2">
        <v>-1165.9499999999998</v>
      </c>
    </row>
    <row r="635" spans="1:2" x14ac:dyDescent="0.3">
      <c r="A635" s="6" t="s">
        <v>907</v>
      </c>
      <c r="B635" s="2">
        <v>-1177.25</v>
      </c>
    </row>
    <row r="636" spans="1:2" x14ac:dyDescent="0.3">
      <c r="A636" s="6" t="s">
        <v>607</v>
      </c>
      <c r="B636" s="2">
        <v>-2283.8700000000003</v>
      </c>
    </row>
    <row r="637" spans="1:2" x14ac:dyDescent="0.3">
      <c r="A637" s="6" t="s">
        <v>1343</v>
      </c>
      <c r="B637" s="2">
        <v>-2965.19</v>
      </c>
    </row>
    <row r="638" spans="1:2" x14ac:dyDescent="0.3">
      <c r="A638" s="6" t="s">
        <v>2726</v>
      </c>
      <c r="B638" s="2">
        <v>39736.689999999966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172A4E-DF34-4C06-BDDB-41EA713DF063}">
  <dimension ref="A3:E52"/>
  <sheetViews>
    <sheetView topLeftCell="A60" workbookViewId="0">
      <selection activeCell="A52" sqref="A52"/>
    </sheetView>
  </sheetViews>
  <sheetFormatPr defaultRowHeight="14.4" x14ac:dyDescent="0.3"/>
  <cols>
    <col min="1" max="1" width="16.77734375" bestFit="1" customWidth="1"/>
    <col min="2" max="2" width="11.5546875" bestFit="1" customWidth="1"/>
    <col min="5" max="5" width="9.5546875" bestFit="1" customWidth="1"/>
  </cols>
  <sheetData>
    <row r="3" spans="1:5" x14ac:dyDescent="0.3">
      <c r="A3" s="5" t="s">
        <v>2725</v>
      </c>
      <c r="B3" t="s">
        <v>2724</v>
      </c>
    </row>
    <row r="4" spans="1:5" x14ac:dyDescent="0.3">
      <c r="A4" s="6" t="s">
        <v>488</v>
      </c>
      <c r="B4" s="2">
        <v>1319.7500000000002</v>
      </c>
      <c r="D4" t="str">
        <f>A4</f>
        <v>Alabama</v>
      </c>
      <c r="E4" s="2">
        <f>B4</f>
        <v>1319.7500000000002</v>
      </c>
    </row>
    <row r="5" spans="1:5" x14ac:dyDescent="0.3">
      <c r="A5" s="6" t="s">
        <v>95</v>
      </c>
      <c r="B5" s="2">
        <v>2547.8900000000003</v>
      </c>
      <c r="D5" t="str">
        <f t="shared" ref="D5:D52" si="0">A5</f>
        <v>Arizona</v>
      </c>
      <c r="E5" s="2">
        <f t="shared" ref="E5:E52" si="1">B5</f>
        <v>2547.8900000000003</v>
      </c>
    </row>
    <row r="6" spans="1:5" x14ac:dyDescent="0.3">
      <c r="A6" s="6" t="s">
        <v>101</v>
      </c>
      <c r="B6" s="2">
        <v>1724.32</v>
      </c>
      <c r="D6" t="str">
        <f t="shared" si="0"/>
        <v>Arkansas</v>
      </c>
      <c r="E6" s="2">
        <f t="shared" si="1"/>
        <v>1724.32</v>
      </c>
    </row>
    <row r="7" spans="1:5" x14ac:dyDescent="0.3">
      <c r="A7" s="6" t="s">
        <v>27</v>
      </c>
      <c r="B7" s="2">
        <v>55412.819999999942</v>
      </c>
      <c r="D7" t="str">
        <f t="shared" si="0"/>
        <v>California</v>
      </c>
      <c r="E7" s="2">
        <f t="shared" si="1"/>
        <v>55412.819999999942</v>
      </c>
    </row>
    <row r="8" spans="1:5" x14ac:dyDescent="0.3">
      <c r="A8" s="6" t="s">
        <v>278</v>
      </c>
      <c r="B8" s="2">
        <v>2938.5999999999995</v>
      </c>
      <c r="D8" t="str">
        <f t="shared" si="0"/>
        <v>Colorado</v>
      </c>
      <c r="E8" s="2">
        <f t="shared" si="1"/>
        <v>2938.5999999999995</v>
      </c>
    </row>
    <row r="9" spans="1:5" x14ac:dyDescent="0.3">
      <c r="A9" s="6" t="s">
        <v>613</v>
      </c>
      <c r="B9" s="2">
        <v>2865.73</v>
      </c>
      <c r="D9" t="str">
        <f t="shared" si="0"/>
        <v>Connecticut</v>
      </c>
      <c r="E9" s="2">
        <f t="shared" si="1"/>
        <v>2865.73</v>
      </c>
    </row>
    <row r="10" spans="1:5" x14ac:dyDescent="0.3">
      <c r="A10" s="6" t="s">
        <v>59</v>
      </c>
      <c r="B10" s="2">
        <v>1844.8300000000002</v>
      </c>
      <c r="D10" t="str">
        <f t="shared" si="0"/>
        <v>Delaware</v>
      </c>
      <c r="E10" s="2">
        <f t="shared" si="1"/>
        <v>1844.8300000000002</v>
      </c>
    </row>
    <row r="11" spans="1:5" x14ac:dyDescent="0.3">
      <c r="A11" s="6" t="s">
        <v>2044</v>
      </c>
      <c r="B11" s="2">
        <v>40.08</v>
      </c>
      <c r="D11" t="str">
        <f t="shared" si="0"/>
        <v>District of Columbia</v>
      </c>
      <c r="E11" s="2">
        <f t="shared" si="1"/>
        <v>40.08</v>
      </c>
    </row>
    <row r="12" spans="1:5" x14ac:dyDescent="0.3">
      <c r="A12" s="6" t="s">
        <v>123</v>
      </c>
      <c r="B12" s="2">
        <v>5483.69</v>
      </c>
      <c r="D12" t="str">
        <f t="shared" si="0"/>
        <v>Florida</v>
      </c>
      <c r="E12" s="2">
        <f t="shared" si="1"/>
        <v>5483.69</v>
      </c>
    </row>
    <row r="13" spans="1:5" x14ac:dyDescent="0.3">
      <c r="A13" s="6" t="s">
        <v>30</v>
      </c>
      <c r="B13" s="2">
        <v>7377.4699999999993</v>
      </c>
      <c r="D13" t="str">
        <f t="shared" si="0"/>
        <v>Georgia</v>
      </c>
      <c r="E13" s="2">
        <f t="shared" si="1"/>
        <v>7377.4699999999993</v>
      </c>
    </row>
    <row r="14" spans="1:5" x14ac:dyDescent="0.3">
      <c r="A14" s="6" t="s">
        <v>510</v>
      </c>
      <c r="B14" s="2">
        <v>764.24</v>
      </c>
      <c r="D14" t="str">
        <f t="shared" si="0"/>
        <v>Idaho</v>
      </c>
      <c r="E14" s="2">
        <f t="shared" si="1"/>
        <v>764.24</v>
      </c>
    </row>
    <row r="15" spans="1:5" x14ac:dyDescent="0.3">
      <c r="A15" s="6" t="s">
        <v>15</v>
      </c>
      <c r="B15" s="2">
        <v>7743.3200000000043</v>
      </c>
      <c r="D15" t="str">
        <f t="shared" si="0"/>
        <v>Illinois</v>
      </c>
      <c r="E15" s="2">
        <f t="shared" si="1"/>
        <v>7743.3200000000043</v>
      </c>
    </row>
    <row r="16" spans="1:5" x14ac:dyDescent="0.3">
      <c r="A16" s="6" t="s">
        <v>129</v>
      </c>
      <c r="B16" s="2">
        <v>9404.0199999999986</v>
      </c>
      <c r="D16" t="str">
        <f t="shared" si="0"/>
        <v>Indiana</v>
      </c>
      <c r="E16" s="2">
        <f t="shared" si="1"/>
        <v>9404.0199999999986</v>
      </c>
    </row>
    <row r="17" spans="1:5" x14ac:dyDescent="0.3">
      <c r="A17" s="6" t="s">
        <v>395</v>
      </c>
      <c r="B17" s="2">
        <v>459.92</v>
      </c>
      <c r="D17" t="str">
        <f t="shared" si="0"/>
        <v>Iowa</v>
      </c>
      <c r="E17" s="2">
        <f t="shared" si="1"/>
        <v>459.92</v>
      </c>
    </row>
    <row r="18" spans="1:5" x14ac:dyDescent="0.3">
      <c r="A18" s="6" t="s">
        <v>1283</v>
      </c>
      <c r="B18" s="2">
        <v>733.15</v>
      </c>
      <c r="D18" t="str">
        <f t="shared" si="0"/>
        <v>Kansas</v>
      </c>
      <c r="E18" s="2">
        <f t="shared" si="1"/>
        <v>733.15</v>
      </c>
    </row>
    <row r="19" spans="1:5" x14ac:dyDescent="0.3">
      <c r="A19" s="6" t="s">
        <v>33</v>
      </c>
      <c r="B19" s="2">
        <v>5085.2100000000009</v>
      </c>
      <c r="D19" t="str">
        <f t="shared" si="0"/>
        <v>Kentucky</v>
      </c>
      <c r="E19" s="2">
        <f t="shared" si="1"/>
        <v>5085.2100000000009</v>
      </c>
    </row>
    <row r="20" spans="1:5" x14ac:dyDescent="0.3">
      <c r="A20" s="6" t="s">
        <v>62</v>
      </c>
      <c r="B20" s="2">
        <v>2184.0099999999998</v>
      </c>
      <c r="D20" t="str">
        <f t="shared" si="0"/>
        <v>Louisiana</v>
      </c>
      <c r="E20" s="2">
        <f t="shared" si="1"/>
        <v>2184.0099999999998</v>
      </c>
    </row>
    <row r="21" spans="1:5" x14ac:dyDescent="0.3">
      <c r="A21" s="6" t="s">
        <v>531</v>
      </c>
      <c r="B21" s="2">
        <v>3663.51</v>
      </c>
      <c r="D21" t="str">
        <f t="shared" si="0"/>
        <v>Maryland</v>
      </c>
      <c r="E21" s="2">
        <f t="shared" si="1"/>
        <v>3663.51</v>
      </c>
    </row>
    <row r="22" spans="1:5" x14ac:dyDescent="0.3">
      <c r="A22" s="6" t="s">
        <v>434</v>
      </c>
      <c r="B22" s="2">
        <v>1667.3600000000001</v>
      </c>
      <c r="D22" t="str">
        <f t="shared" si="0"/>
        <v>Massachusetts</v>
      </c>
      <c r="E22" s="2">
        <f t="shared" si="1"/>
        <v>1667.3600000000001</v>
      </c>
    </row>
    <row r="23" spans="1:5" x14ac:dyDescent="0.3">
      <c r="A23" s="6" t="s">
        <v>110</v>
      </c>
      <c r="B23" s="2">
        <v>9607.02</v>
      </c>
      <c r="D23" t="str">
        <f t="shared" si="0"/>
        <v>Michigan</v>
      </c>
      <c r="E23" s="2">
        <f t="shared" si="1"/>
        <v>9607.02</v>
      </c>
    </row>
    <row r="24" spans="1:5" x14ac:dyDescent="0.3">
      <c r="A24" s="6" t="s">
        <v>315</v>
      </c>
      <c r="B24" s="2">
        <v>3892.2400000000002</v>
      </c>
      <c r="D24" t="str">
        <f t="shared" si="0"/>
        <v>Minnesota</v>
      </c>
      <c r="E24" s="2">
        <f t="shared" si="1"/>
        <v>3892.2400000000002</v>
      </c>
    </row>
    <row r="25" spans="1:5" x14ac:dyDescent="0.3">
      <c r="A25" s="6" t="s">
        <v>329</v>
      </c>
      <c r="B25" s="2">
        <v>1139.93</v>
      </c>
      <c r="D25" t="str">
        <f t="shared" si="0"/>
        <v>Mississippi</v>
      </c>
      <c r="E25" s="2">
        <f t="shared" si="1"/>
        <v>1139.93</v>
      </c>
    </row>
    <row r="26" spans="1:5" x14ac:dyDescent="0.3">
      <c r="A26" s="6" t="s">
        <v>186</v>
      </c>
      <c r="B26" s="2">
        <v>8200.1</v>
      </c>
      <c r="D26" t="str">
        <f t="shared" si="0"/>
        <v>Missouri</v>
      </c>
      <c r="E26" s="2">
        <f t="shared" si="1"/>
        <v>8200.1</v>
      </c>
    </row>
    <row r="27" spans="1:5" x14ac:dyDescent="0.3">
      <c r="A27" s="6" t="s">
        <v>515</v>
      </c>
      <c r="B27" s="2">
        <v>1229.3300000000002</v>
      </c>
      <c r="D27" t="str">
        <f t="shared" si="0"/>
        <v>Montana</v>
      </c>
      <c r="E27" s="2">
        <f t="shared" si="1"/>
        <v>1229.3300000000002</v>
      </c>
    </row>
    <row r="28" spans="1:5" x14ac:dyDescent="0.3">
      <c r="A28" s="6" t="s">
        <v>996</v>
      </c>
      <c r="B28" s="2">
        <v>1003.51</v>
      </c>
      <c r="D28" t="str">
        <f t="shared" si="0"/>
        <v>Nebraska</v>
      </c>
      <c r="E28" s="2">
        <f t="shared" si="1"/>
        <v>1003.51</v>
      </c>
    </row>
    <row r="29" spans="1:5" x14ac:dyDescent="0.3">
      <c r="A29" s="6" t="s">
        <v>126</v>
      </c>
      <c r="B29" s="2">
        <v>148.97999999999999</v>
      </c>
      <c r="D29" t="str">
        <f t="shared" si="0"/>
        <v>Nevada</v>
      </c>
      <c r="E29" s="2">
        <f t="shared" si="1"/>
        <v>148.97999999999999</v>
      </c>
    </row>
    <row r="30" spans="1:5" x14ac:dyDescent="0.3">
      <c r="A30" s="6" t="s">
        <v>685</v>
      </c>
      <c r="B30" s="2">
        <v>334.74</v>
      </c>
      <c r="D30" t="str">
        <f t="shared" si="0"/>
        <v>New Hampshire</v>
      </c>
      <c r="E30" s="2">
        <f t="shared" si="1"/>
        <v>334.74</v>
      </c>
    </row>
    <row r="31" spans="1:5" x14ac:dyDescent="0.3">
      <c r="A31" s="6" t="s">
        <v>177</v>
      </c>
      <c r="B31" s="2">
        <v>4420.3500000000004</v>
      </c>
      <c r="D31" t="str">
        <f t="shared" si="0"/>
        <v>New Jersey</v>
      </c>
      <c r="E31" s="2">
        <f t="shared" si="1"/>
        <v>4420.3500000000004</v>
      </c>
    </row>
    <row r="32" spans="1:5" x14ac:dyDescent="0.3">
      <c r="A32" s="6" t="s">
        <v>399</v>
      </c>
      <c r="B32" s="2">
        <v>952.28</v>
      </c>
      <c r="D32" t="str">
        <f t="shared" si="0"/>
        <v>New Mexico</v>
      </c>
      <c r="E32" s="2">
        <f t="shared" si="1"/>
        <v>952.28</v>
      </c>
    </row>
    <row r="33" spans="1:5" x14ac:dyDescent="0.3">
      <c r="A33" s="6" t="s">
        <v>149</v>
      </c>
      <c r="B33" s="2">
        <v>26676.939999999988</v>
      </c>
      <c r="D33" t="str">
        <f t="shared" si="0"/>
        <v>New York</v>
      </c>
      <c r="E33" s="2">
        <f t="shared" si="1"/>
        <v>26676.939999999988</v>
      </c>
    </row>
    <row r="34" spans="1:5" x14ac:dyDescent="0.3">
      <c r="A34" s="6" t="s">
        <v>245</v>
      </c>
      <c r="B34" s="2">
        <v>6431.69</v>
      </c>
      <c r="D34" t="str">
        <f t="shared" si="0"/>
        <v>North Carolina</v>
      </c>
      <c r="E34" s="2">
        <f t="shared" si="1"/>
        <v>6431.69</v>
      </c>
    </row>
    <row r="35" spans="1:5" x14ac:dyDescent="0.3">
      <c r="A35" s="6" t="s">
        <v>2675</v>
      </c>
      <c r="B35" s="2">
        <v>919.90999999999985</v>
      </c>
      <c r="D35" t="str">
        <f t="shared" si="0"/>
        <v>North Dakota</v>
      </c>
      <c r="E35" s="2">
        <f t="shared" si="1"/>
        <v>919.90999999999985</v>
      </c>
    </row>
    <row r="36" spans="1:5" x14ac:dyDescent="0.3">
      <c r="A36" s="6" t="s">
        <v>78</v>
      </c>
      <c r="B36" s="2">
        <v>6868.03</v>
      </c>
      <c r="D36" t="str">
        <f t="shared" si="0"/>
        <v>Ohio</v>
      </c>
      <c r="E36" s="2">
        <f t="shared" si="1"/>
        <v>6868.03</v>
      </c>
    </row>
    <row r="37" spans="1:5" x14ac:dyDescent="0.3">
      <c r="A37" s="6" t="s">
        <v>840</v>
      </c>
      <c r="B37" s="2">
        <v>935.11999999999989</v>
      </c>
      <c r="D37" t="str">
        <f t="shared" si="0"/>
        <v>Oklahoma</v>
      </c>
      <c r="E37" s="2">
        <f t="shared" si="1"/>
        <v>935.11999999999989</v>
      </c>
    </row>
    <row r="38" spans="1:5" x14ac:dyDescent="0.3">
      <c r="A38" s="6" t="s">
        <v>91</v>
      </c>
      <c r="B38" s="2">
        <v>480.53</v>
      </c>
      <c r="D38" t="str">
        <f t="shared" si="0"/>
        <v>Oregon</v>
      </c>
      <c r="E38" s="2">
        <f t="shared" si="1"/>
        <v>480.53</v>
      </c>
    </row>
    <row r="39" spans="1:5" x14ac:dyDescent="0.3">
      <c r="A39" s="6" t="s">
        <v>23</v>
      </c>
      <c r="B39" s="2">
        <v>13775.590000000002</v>
      </c>
      <c r="D39" t="str">
        <f t="shared" si="0"/>
        <v>Pennsylvania</v>
      </c>
      <c r="E39" s="2">
        <f t="shared" si="1"/>
        <v>13775.590000000002</v>
      </c>
    </row>
    <row r="40" spans="1:5" x14ac:dyDescent="0.3">
      <c r="A40" s="6" t="s">
        <v>1529</v>
      </c>
      <c r="B40" s="2">
        <v>1759.8300000000004</v>
      </c>
      <c r="D40" t="str">
        <f t="shared" si="0"/>
        <v>Rhode Island</v>
      </c>
      <c r="E40" s="2">
        <f t="shared" si="1"/>
        <v>1759.8300000000004</v>
      </c>
    </row>
    <row r="41" spans="1:5" x14ac:dyDescent="0.3">
      <c r="A41" s="6" t="s">
        <v>70</v>
      </c>
      <c r="B41" s="2">
        <v>1036.98</v>
      </c>
      <c r="D41" t="str">
        <f t="shared" si="0"/>
        <v>South Carolina</v>
      </c>
      <c r="E41" s="2">
        <f t="shared" si="1"/>
        <v>1036.98</v>
      </c>
    </row>
    <row r="42" spans="1:5" x14ac:dyDescent="0.3">
      <c r="A42" s="6" t="s">
        <v>140</v>
      </c>
      <c r="B42" s="2">
        <v>580.5</v>
      </c>
      <c r="D42" t="str">
        <f t="shared" si="0"/>
        <v>South Dakota</v>
      </c>
      <c r="E42" s="2">
        <f t="shared" si="1"/>
        <v>580.5</v>
      </c>
    </row>
    <row r="43" spans="1:5" x14ac:dyDescent="0.3">
      <c r="A43" s="6" t="s">
        <v>120</v>
      </c>
      <c r="B43" s="2">
        <v>4930.4300000000012</v>
      </c>
      <c r="D43" t="str">
        <f t="shared" si="0"/>
        <v>Tennessee</v>
      </c>
      <c r="E43" s="2">
        <f t="shared" si="1"/>
        <v>4930.4300000000012</v>
      </c>
    </row>
    <row r="44" spans="1:5" x14ac:dyDescent="0.3">
      <c r="A44" s="6" t="s">
        <v>10</v>
      </c>
      <c r="B44" s="2">
        <v>13273.080000000004</v>
      </c>
      <c r="D44" t="str">
        <f t="shared" si="0"/>
        <v>Texas</v>
      </c>
      <c r="E44" s="2">
        <f t="shared" si="1"/>
        <v>13273.080000000004</v>
      </c>
    </row>
    <row r="45" spans="1:5" x14ac:dyDescent="0.3">
      <c r="A45" s="6" t="s">
        <v>296</v>
      </c>
      <c r="B45" s="2">
        <v>944.05</v>
      </c>
      <c r="D45" t="str">
        <f t="shared" si="0"/>
        <v>Utah</v>
      </c>
      <c r="E45" s="2">
        <f t="shared" si="1"/>
        <v>944.05</v>
      </c>
    </row>
    <row r="46" spans="1:5" x14ac:dyDescent="0.3">
      <c r="A46" s="6" t="s">
        <v>2322</v>
      </c>
      <c r="B46" s="2">
        <v>637.17999999999995</v>
      </c>
      <c r="D46" t="str">
        <f t="shared" si="0"/>
        <v>Vermont</v>
      </c>
      <c r="E46" s="2">
        <f t="shared" si="1"/>
        <v>637.17999999999995</v>
      </c>
    </row>
    <row r="47" spans="1:5" x14ac:dyDescent="0.3">
      <c r="A47" s="6" t="s">
        <v>55</v>
      </c>
      <c r="B47" s="2">
        <v>3059.0100000000011</v>
      </c>
      <c r="D47" t="str">
        <f t="shared" si="0"/>
        <v>Virginia</v>
      </c>
      <c r="E47" s="2">
        <f t="shared" si="1"/>
        <v>3059.0100000000011</v>
      </c>
    </row>
    <row r="48" spans="1:5" x14ac:dyDescent="0.3">
      <c r="A48" s="6" t="s">
        <v>164</v>
      </c>
      <c r="B48" s="2">
        <v>17044.760000000006</v>
      </c>
      <c r="D48" t="str">
        <f t="shared" si="0"/>
        <v>Washington</v>
      </c>
      <c r="E48" s="2">
        <f t="shared" si="1"/>
        <v>17044.760000000006</v>
      </c>
    </row>
    <row r="49" spans="1:5" x14ac:dyDescent="0.3">
      <c r="A49" s="6" t="s">
        <v>2687</v>
      </c>
      <c r="B49" s="2">
        <v>536.48</v>
      </c>
      <c r="D49" t="str">
        <f t="shared" si="0"/>
        <v>West Virginia</v>
      </c>
      <c r="E49" s="2">
        <f t="shared" si="1"/>
        <v>536.48</v>
      </c>
    </row>
    <row r="50" spans="1:5" x14ac:dyDescent="0.3">
      <c r="A50" s="6" t="s">
        <v>157</v>
      </c>
      <c r="B50" s="2">
        <v>2018.58</v>
      </c>
      <c r="D50" t="str">
        <f t="shared" si="0"/>
        <v>Wisconsin</v>
      </c>
      <c r="E50" s="2">
        <f t="shared" si="1"/>
        <v>2018.58</v>
      </c>
    </row>
    <row r="51" spans="1:5" x14ac:dyDescent="0.3">
      <c r="D51">
        <f t="shared" si="0"/>
        <v>0</v>
      </c>
      <c r="E51" s="2">
        <f t="shared" si="1"/>
        <v>0</v>
      </c>
    </row>
    <row r="52" spans="1:5" x14ac:dyDescent="0.3">
      <c r="D52">
        <f t="shared" si="0"/>
        <v>0</v>
      </c>
      <c r="E52" s="2">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3B975-336B-4762-8989-B6D701A59318}">
  <dimension ref="A1:K9994"/>
  <sheetViews>
    <sheetView topLeftCell="A2" workbookViewId="0">
      <selection activeCell="D1" activeCellId="1" sqref="B1:B1048576 D1:D1048576"/>
    </sheetView>
  </sheetViews>
  <sheetFormatPr defaultRowHeight="14.4" x14ac:dyDescent="0.3"/>
  <cols>
    <col min="1" max="3" width="11.88671875" customWidth="1"/>
    <col min="4" max="4" width="20.44140625" bestFit="1" customWidth="1"/>
    <col min="5" max="5" width="16.77734375" bestFit="1" customWidth="1"/>
    <col min="6" max="6" width="13.109375" bestFit="1" customWidth="1"/>
    <col min="7" max="7" width="14.109375" customWidth="1"/>
    <col min="8" max="8" width="106.5546875" bestFit="1" customWidth="1"/>
    <col min="9" max="9" width="9" bestFit="1" customWidth="1"/>
    <col min="10" max="10" width="10" customWidth="1"/>
    <col min="11" max="11" width="8.6640625" bestFit="1" customWidth="1"/>
  </cols>
  <sheetData>
    <row r="1" spans="1:11" x14ac:dyDescent="0.3">
      <c r="A1" t="s">
        <v>0</v>
      </c>
      <c r="B1" t="s">
        <v>2722</v>
      </c>
      <c r="C1" t="s">
        <v>2723</v>
      </c>
      <c r="D1" t="s">
        <v>1</v>
      </c>
      <c r="E1" t="s">
        <v>2</v>
      </c>
      <c r="F1" t="s">
        <v>3</v>
      </c>
      <c r="G1" t="s">
        <v>4</v>
      </c>
      <c r="H1" t="s">
        <v>5</v>
      </c>
      <c r="I1" s="2" t="s">
        <v>6</v>
      </c>
      <c r="J1" s="2" t="s">
        <v>7</v>
      </c>
      <c r="K1" s="2" t="s">
        <v>8</v>
      </c>
    </row>
    <row r="2" spans="1:11" x14ac:dyDescent="0.3">
      <c r="A2" s="1">
        <v>41642</v>
      </c>
      <c r="B2" s="3">
        <f>YEAR(A2)</f>
        <v>2014</v>
      </c>
      <c r="C2" s="3">
        <f>MONTH(A2)</f>
        <v>1</v>
      </c>
      <c r="D2" t="s">
        <v>9</v>
      </c>
      <c r="E2" t="s">
        <v>10</v>
      </c>
      <c r="F2" t="s">
        <v>11</v>
      </c>
      <c r="G2" t="s">
        <v>12</v>
      </c>
      <c r="H2" t="s">
        <v>13</v>
      </c>
      <c r="I2" s="2">
        <v>16.45</v>
      </c>
      <c r="J2" s="3" t="s">
        <v>2721</v>
      </c>
      <c r="K2" s="2">
        <v>5.55</v>
      </c>
    </row>
    <row r="3" spans="1:11" x14ac:dyDescent="0.3">
      <c r="A3" s="1">
        <v>41643</v>
      </c>
      <c r="B3" s="3">
        <f>YEAR(A3)</f>
        <v>2014</v>
      </c>
      <c r="C3" s="3">
        <f>MONTH(A3)</f>
        <v>1</v>
      </c>
      <c r="D3" t="s">
        <v>14</v>
      </c>
      <c r="E3" t="s">
        <v>15</v>
      </c>
      <c r="F3" t="s">
        <v>11</v>
      </c>
      <c r="G3" t="s">
        <v>16</v>
      </c>
      <c r="H3" t="s">
        <v>17</v>
      </c>
      <c r="I3" s="2">
        <v>11.78</v>
      </c>
      <c r="J3" s="3">
        <v>3</v>
      </c>
      <c r="K3" s="2">
        <v>4.2699999999999996</v>
      </c>
    </row>
    <row r="4" spans="1:11" x14ac:dyDescent="0.3">
      <c r="A4" s="1">
        <v>41643</v>
      </c>
      <c r="B4" s="3">
        <f>YEAR(A4)</f>
        <v>2014</v>
      </c>
      <c r="C4" s="3">
        <f>MONTH(A4)</f>
        <v>1</v>
      </c>
      <c r="D4" t="s">
        <v>14</v>
      </c>
      <c r="E4" t="s">
        <v>15</v>
      </c>
      <c r="F4" t="s">
        <v>11</v>
      </c>
      <c r="G4" t="s">
        <v>18</v>
      </c>
      <c r="H4" t="s">
        <v>19</v>
      </c>
      <c r="I4" s="2">
        <v>272.74</v>
      </c>
      <c r="J4" s="3">
        <v>3</v>
      </c>
      <c r="K4" s="2">
        <v>-64.77</v>
      </c>
    </row>
    <row r="5" spans="1:11" x14ac:dyDescent="0.3">
      <c r="A5" s="1">
        <v>41643</v>
      </c>
      <c r="B5" s="3">
        <f>YEAR(A5)</f>
        <v>2014</v>
      </c>
      <c r="C5" s="3">
        <f>MONTH(A5)</f>
        <v>1</v>
      </c>
      <c r="D5" t="s">
        <v>14</v>
      </c>
      <c r="E5" t="s">
        <v>15</v>
      </c>
      <c r="F5" t="s">
        <v>11</v>
      </c>
      <c r="G5" t="s">
        <v>20</v>
      </c>
      <c r="H5" t="s">
        <v>21</v>
      </c>
      <c r="I5" s="2">
        <v>3.54</v>
      </c>
      <c r="J5" s="3">
        <v>2</v>
      </c>
      <c r="K5" s="2">
        <v>-5.49</v>
      </c>
    </row>
    <row r="6" spans="1:11" x14ac:dyDescent="0.3">
      <c r="A6" s="1">
        <v>41644</v>
      </c>
      <c r="B6" s="3">
        <f>YEAR(A6)</f>
        <v>2014</v>
      </c>
      <c r="C6" s="3">
        <f>MONTH(A6)</f>
        <v>1</v>
      </c>
      <c r="D6" t="s">
        <v>22</v>
      </c>
      <c r="E6" t="s">
        <v>23</v>
      </c>
      <c r="F6" t="s">
        <v>11</v>
      </c>
      <c r="G6" t="s">
        <v>24</v>
      </c>
      <c r="H6" t="s">
        <v>25</v>
      </c>
      <c r="I6" s="2">
        <v>19.54</v>
      </c>
      <c r="J6" s="3">
        <v>3</v>
      </c>
      <c r="K6" s="2">
        <v>4.88</v>
      </c>
    </row>
    <row r="7" spans="1:11" x14ac:dyDescent="0.3">
      <c r="A7" s="1">
        <v>41645</v>
      </c>
      <c r="B7" s="3">
        <f>YEAR(A7)</f>
        <v>2014</v>
      </c>
      <c r="C7" s="3">
        <f>MONTH(A7)</f>
        <v>1</v>
      </c>
      <c r="D7" t="s">
        <v>26</v>
      </c>
      <c r="E7" t="s">
        <v>27</v>
      </c>
      <c r="F7" t="s">
        <v>11</v>
      </c>
      <c r="G7" t="s">
        <v>12</v>
      </c>
      <c r="H7" t="s">
        <v>28</v>
      </c>
      <c r="I7" s="2">
        <v>19.440000000000001</v>
      </c>
      <c r="J7" s="3">
        <v>3</v>
      </c>
      <c r="K7" s="2">
        <v>9.33</v>
      </c>
    </row>
    <row r="8" spans="1:11" x14ac:dyDescent="0.3">
      <c r="A8" s="1">
        <v>41645</v>
      </c>
      <c r="B8" s="3">
        <f>YEAR(A8)</f>
        <v>2014</v>
      </c>
      <c r="C8" s="3">
        <f>MONTH(A8)</f>
        <v>1</v>
      </c>
      <c r="D8" t="s">
        <v>29</v>
      </c>
      <c r="E8" t="s">
        <v>30</v>
      </c>
      <c r="F8" t="s">
        <v>11</v>
      </c>
      <c r="G8" t="s">
        <v>24</v>
      </c>
      <c r="H8" t="s">
        <v>31</v>
      </c>
      <c r="I8" s="2">
        <v>12.78</v>
      </c>
      <c r="J8" s="3">
        <v>3</v>
      </c>
      <c r="K8" s="2">
        <v>5.24</v>
      </c>
    </row>
    <row r="9" spans="1:11" x14ac:dyDescent="0.3">
      <c r="A9" s="1">
        <v>41645</v>
      </c>
      <c r="B9" s="3">
        <f>YEAR(A9)</f>
        <v>2014</v>
      </c>
      <c r="C9" s="3">
        <f>MONTH(A9)</f>
        <v>1</v>
      </c>
      <c r="D9" t="s">
        <v>32</v>
      </c>
      <c r="E9" t="s">
        <v>33</v>
      </c>
      <c r="F9" t="s">
        <v>34</v>
      </c>
      <c r="G9" t="s">
        <v>35</v>
      </c>
      <c r="H9" t="s">
        <v>36</v>
      </c>
      <c r="I9" s="2">
        <v>2573.8200000000002</v>
      </c>
      <c r="J9" s="3">
        <v>9</v>
      </c>
      <c r="K9" s="2">
        <v>746.41</v>
      </c>
    </row>
    <row r="10" spans="1:11" x14ac:dyDescent="0.3">
      <c r="A10" s="1">
        <v>41645</v>
      </c>
      <c r="B10" s="3">
        <f>YEAR(A10)</f>
        <v>2014</v>
      </c>
      <c r="C10" s="3">
        <f>MONTH(A10)</f>
        <v>1</v>
      </c>
      <c r="D10" t="s">
        <v>32</v>
      </c>
      <c r="E10" t="s">
        <v>33</v>
      </c>
      <c r="F10" t="s">
        <v>11</v>
      </c>
      <c r="G10" t="s">
        <v>20</v>
      </c>
      <c r="H10" t="s">
        <v>37</v>
      </c>
      <c r="I10" s="2">
        <v>609.98</v>
      </c>
      <c r="J10" s="3">
        <v>2</v>
      </c>
      <c r="K10" s="2">
        <v>274.49</v>
      </c>
    </row>
    <row r="11" spans="1:11" x14ac:dyDescent="0.3">
      <c r="A11" s="1">
        <v>41645</v>
      </c>
      <c r="B11" s="3">
        <f>YEAR(A11)</f>
        <v>2014</v>
      </c>
      <c r="C11" s="3">
        <f>MONTH(A11)</f>
        <v>1</v>
      </c>
      <c r="D11" t="s">
        <v>32</v>
      </c>
      <c r="E11" t="s">
        <v>33</v>
      </c>
      <c r="F11" t="s">
        <v>11</v>
      </c>
      <c r="G11" t="s">
        <v>24</v>
      </c>
      <c r="H11" t="s">
        <v>38</v>
      </c>
      <c r="I11" s="2">
        <v>5.48</v>
      </c>
      <c r="J11" s="3">
        <v>2</v>
      </c>
      <c r="K11" s="2">
        <v>1.48</v>
      </c>
    </row>
    <row r="12" spans="1:11" x14ac:dyDescent="0.3">
      <c r="A12" s="1">
        <v>41645</v>
      </c>
      <c r="B12" s="3">
        <f>YEAR(A12)</f>
        <v>2014</v>
      </c>
      <c r="C12" s="3">
        <f>MONTH(A12)</f>
        <v>1</v>
      </c>
      <c r="D12" t="s">
        <v>32</v>
      </c>
      <c r="E12" t="s">
        <v>33</v>
      </c>
      <c r="F12" t="s">
        <v>39</v>
      </c>
      <c r="G12" t="s">
        <v>40</v>
      </c>
      <c r="H12" t="s">
        <v>41</v>
      </c>
      <c r="I12" s="2">
        <v>391.98</v>
      </c>
      <c r="J12" s="3">
        <v>2</v>
      </c>
      <c r="K12" s="2">
        <v>113.67</v>
      </c>
    </row>
    <row r="13" spans="1:11" x14ac:dyDescent="0.3">
      <c r="A13" s="1">
        <v>41645</v>
      </c>
      <c r="B13" s="3">
        <f>YEAR(A13)</f>
        <v>2014</v>
      </c>
      <c r="C13" s="3">
        <f>MONTH(A13)</f>
        <v>1</v>
      </c>
      <c r="D13" t="s">
        <v>32</v>
      </c>
      <c r="E13" t="s">
        <v>33</v>
      </c>
      <c r="F13" t="s">
        <v>39</v>
      </c>
      <c r="G13" t="s">
        <v>40</v>
      </c>
      <c r="H13" t="s">
        <v>42</v>
      </c>
      <c r="I13" s="2">
        <v>755.96</v>
      </c>
      <c r="J13" s="3">
        <v>4</v>
      </c>
      <c r="K13" s="2">
        <v>204.11</v>
      </c>
    </row>
    <row r="14" spans="1:11" x14ac:dyDescent="0.3">
      <c r="A14" s="1">
        <v>41645</v>
      </c>
      <c r="B14" s="3">
        <f>YEAR(A14)</f>
        <v>2014</v>
      </c>
      <c r="C14" s="3">
        <f>MONTH(A14)</f>
        <v>1</v>
      </c>
      <c r="D14" t="s">
        <v>32</v>
      </c>
      <c r="E14" t="s">
        <v>33</v>
      </c>
      <c r="F14" t="s">
        <v>11</v>
      </c>
      <c r="G14" t="s">
        <v>43</v>
      </c>
      <c r="H14" t="s">
        <v>44</v>
      </c>
      <c r="I14" s="2">
        <v>31.12</v>
      </c>
      <c r="J14" s="3">
        <v>4</v>
      </c>
      <c r="K14" s="2">
        <v>0.31</v>
      </c>
    </row>
    <row r="15" spans="1:11" x14ac:dyDescent="0.3">
      <c r="A15" s="1">
        <v>41645</v>
      </c>
      <c r="B15" s="3">
        <f>YEAR(A15)</f>
        <v>2014</v>
      </c>
      <c r="C15" s="3">
        <f>MONTH(A15)</f>
        <v>1</v>
      </c>
      <c r="D15" t="s">
        <v>32</v>
      </c>
      <c r="E15" t="s">
        <v>33</v>
      </c>
      <c r="F15" t="s">
        <v>11</v>
      </c>
      <c r="G15" t="s">
        <v>12</v>
      </c>
      <c r="H15" t="s">
        <v>45</v>
      </c>
      <c r="I15" s="2">
        <v>6.54</v>
      </c>
      <c r="J15" s="3">
        <v>1</v>
      </c>
      <c r="K15" s="2">
        <v>3.01</v>
      </c>
    </row>
    <row r="16" spans="1:11"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11</v>
      </c>
      <c r="G387" t="s">
        <v>20</v>
      </c>
      <c r="H387" t="s">
        <v>436</v>
      </c>
      <c r="I387" s="2">
        <v>7.49</v>
      </c>
      <c r="J387" s="3">
        <v>8</v>
      </c>
      <c r="K387" s="2">
        <v>-5.24</v>
      </c>
    </row>
    <row r="388" spans="1:11" x14ac:dyDescent="0.3">
      <c r="A388" s="1">
        <v>41752</v>
      </c>
      <c r="B388" s="3">
        <f>YEAR(A388)</f>
        <v>2014</v>
      </c>
      <c r="C388" s="3">
        <f>MONTH(A388)</f>
        <v>4</v>
      </c>
      <c r="D388" t="s">
        <v>562</v>
      </c>
      <c r="E388" t="s">
        <v>78</v>
      </c>
      <c r="F388" t="s">
        <v>34</v>
      </c>
      <c r="G388" t="s">
        <v>47</v>
      </c>
      <c r="H388" t="s">
        <v>563</v>
      </c>
      <c r="I388" s="2">
        <v>22.34</v>
      </c>
      <c r="J388" s="3">
        <v>4</v>
      </c>
      <c r="K388" s="2">
        <v>7.82</v>
      </c>
    </row>
    <row r="389" spans="1:11" x14ac:dyDescent="0.3">
      <c r="A389" s="1">
        <v>41752</v>
      </c>
      <c r="B389" s="3">
        <f>YEAR(A389)</f>
        <v>2014</v>
      </c>
      <c r="C389" s="3">
        <f>MONTH(A389)</f>
        <v>4</v>
      </c>
      <c r="D389" t="s">
        <v>180</v>
      </c>
      <c r="E389" t="s">
        <v>27</v>
      </c>
      <c r="F389" t="s">
        <v>11</v>
      </c>
      <c r="G389" t="s">
        <v>12</v>
      </c>
      <c r="H389" t="s">
        <v>264</v>
      </c>
      <c r="I389" s="2">
        <v>48.91</v>
      </c>
      <c r="J389" s="3">
        <v>1</v>
      </c>
      <c r="K389" s="2">
        <v>22.99</v>
      </c>
    </row>
    <row r="390" spans="1:11" x14ac:dyDescent="0.3">
      <c r="A390" s="1">
        <v>41754</v>
      </c>
      <c r="B390" s="3">
        <f>YEAR(A390)</f>
        <v>2014</v>
      </c>
      <c r="C390" s="3">
        <f>MONTH(A390)</f>
        <v>4</v>
      </c>
      <c r="D390" t="s">
        <v>564</v>
      </c>
      <c r="E390" t="s">
        <v>10</v>
      </c>
      <c r="F390" t="s">
        <v>11</v>
      </c>
      <c r="G390" t="s">
        <v>12</v>
      </c>
      <c r="H390" t="s">
        <v>565</v>
      </c>
      <c r="I390" s="2">
        <v>10.37</v>
      </c>
      <c r="J390" s="3">
        <v>2</v>
      </c>
      <c r="K390" s="2">
        <v>3.63</v>
      </c>
    </row>
    <row r="391" spans="1:11" x14ac:dyDescent="0.3">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
      <c r="A393" s="1">
        <v>41754</v>
      </c>
      <c r="B393" s="3">
        <f>YEAR(A393)</f>
        <v>2014</v>
      </c>
      <c r="C393" s="3">
        <f>MONTH(A393)</f>
        <v>4</v>
      </c>
      <c r="D393" t="s">
        <v>569</v>
      </c>
      <c r="E393" t="s">
        <v>27</v>
      </c>
      <c r="F393" t="s">
        <v>34</v>
      </c>
      <c r="G393" t="s">
        <v>47</v>
      </c>
      <c r="H393" t="s">
        <v>570</v>
      </c>
      <c r="I393" s="2">
        <v>303.25</v>
      </c>
      <c r="J393" s="3">
        <v>5</v>
      </c>
      <c r="K393" s="2">
        <v>63.68</v>
      </c>
    </row>
    <row r="394" spans="1:11" x14ac:dyDescent="0.3">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
      <c r="A396" s="1">
        <v>41755</v>
      </c>
      <c r="B396" s="3">
        <f>YEAR(A396)</f>
        <v>2014</v>
      </c>
      <c r="C396" s="3">
        <f>MONTH(A396)</f>
        <v>4</v>
      </c>
      <c r="D396" t="s">
        <v>573</v>
      </c>
      <c r="E396" t="s">
        <v>27</v>
      </c>
      <c r="F396" t="s">
        <v>34</v>
      </c>
      <c r="G396" t="s">
        <v>35</v>
      </c>
      <c r="H396" t="s">
        <v>574</v>
      </c>
      <c r="I396" s="2">
        <v>230.28</v>
      </c>
      <c r="J396" s="3">
        <v>3</v>
      </c>
      <c r="K396" s="2">
        <v>23.03</v>
      </c>
    </row>
    <row r="397" spans="1:11" x14ac:dyDescent="0.3">
      <c r="A397" s="1">
        <v>41755</v>
      </c>
      <c r="B397" s="3">
        <f>YEAR(A397)</f>
        <v>2014</v>
      </c>
      <c r="C397" s="3">
        <f>MONTH(A397)</f>
        <v>4</v>
      </c>
      <c r="D397" t="s">
        <v>573</v>
      </c>
      <c r="E397" t="s">
        <v>27</v>
      </c>
      <c r="F397" t="s">
        <v>11</v>
      </c>
      <c r="G397" t="s">
        <v>20</v>
      </c>
      <c r="H397" t="s">
        <v>575</v>
      </c>
      <c r="I397" s="2">
        <v>18.29</v>
      </c>
      <c r="J397" s="3">
        <v>6</v>
      </c>
      <c r="K397" s="2">
        <v>5.72</v>
      </c>
    </row>
    <row r="398" spans="1:11" x14ac:dyDescent="0.3">
      <c r="A398" s="1">
        <v>41755</v>
      </c>
      <c r="B398" s="3">
        <f>YEAR(A398)</f>
        <v>2014</v>
      </c>
      <c r="C398" s="3">
        <f>MONTH(A398)</f>
        <v>4</v>
      </c>
      <c r="D398" t="s">
        <v>576</v>
      </c>
      <c r="E398" t="s">
        <v>27</v>
      </c>
      <c r="F398" t="s">
        <v>11</v>
      </c>
      <c r="G398" t="s">
        <v>24</v>
      </c>
      <c r="H398" t="s">
        <v>577</v>
      </c>
      <c r="I398" s="2">
        <v>21.4</v>
      </c>
      <c r="J398" s="3">
        <v>5</v>
      </c>
      <c r="K398" s="2">
        <v>6.21</v>
      </c>
    </row>
    <row r="399" spans="1:11" x14ac:dyDescent="0.3">
      <c r="A399" s="1">
        <v>41755</v>
      </c>
      <c r="B399" s="3">
        <f>YEAR(A399)</f>
        <v>2014</v>
      </c>
      <c r="C399" s="3">
        <f>MONTH(A399)</f>
        <v>4</v>
      </c>
      <c r="D399" t="s">
        <v>576</v>
      </c>
      <c r="E399" t="s">
        <v>27</v>
      </c>
      <c r="F399" t="s">
        <v>11</v>
      </c>
      <c r="G399" t="s">
        <v>16</v>
      </c>
      <c r="H399" t="s">
        <v>250</v>
      </c>
      <c r="I399" s="2">
        <v>12.6</v>
      </c>
      <c r="J399" s="3">
        <v>2</v>
      </c>
      <c r="K399" s="2">
        <v>5.8</v>
      </c>
    </row>
    <row r="400" spans="1:11" x14ac:dyDescent="0.3">
      <c r="A400" s="1">
        <v>41757</v>
      </c>
      <c r="B400" s="3">
        <f>YEAR(A400)</f>
        <v>2014</v>
      </c>
      <c r="C400" s="3">
        <f>MONTH(A400)</f>
        <v>4</v>
      </c>
      <c r="D400" t="s">
        <v>578</v>
      </c>
      <c r="E400" t="s">
        <v>531</v>
      </c>
      <c r="F400" t="s">
        <v>11</v>
      </c>
      <c r="G400" t="s">
        <v>20</v>
      </c>
      <c r="H400" t="s">
        <v>579</v>
      </c>
      <c r="I400" s="2">
        <v>20.86</v>
      </c>
      <c r="J400" s="3">
        <v>2</v>
      </c>
      <c r="K400" s="2">
        <v>9.39</v>
      </c>
    </row>
    <row r="401" spans="1:11" x14ac:dyDescent="0.3">
      <c r="A401" s="1">
        <v>41757</v>
      </c>
      <c r="B401" s="3">
        <f>YEAR(A401)</f>
        <v>2014</v>
      </c>
      <c r="C401" s="3">
        <f>MONTH(A401)</f>
        <v>4</v>
      </c>
      <c r="D401" t="s">
        <v>578</v>
      </c>
      <c r="E401" t="s">
        <v>531</v>
      </c>
      <c r="F401" t="s">
        <v>11</v>
      </c>
      <c r="G401" t="s">
        <v>18</v>
      </c>
      <c r="H401" t="s">
        <v>580</v>
      </c>
      <c r="I401" s="2">
        <v>497.61</v>
      </c>
      <c r="J401" s="3">
        <v>9</v>
      </c>
      <c r="K401" s="2">
        <v>129.38</v>
      </c>
    </row>
    <row r="402" spans="1:11" x14ac:dyDescent="0.3">
      <c r="A402" s="1">
        <v>41757</v>
      </c>
      <c r="B402" s="3">
        <f>YEAR(A402)</f>
        <v>2014</v>
      </c>
      <c r="C402" s="3">
        <f>MONTH(A402)</f>
        <v>4</v>
      </c>
      <c r="D402" t="s">
        <v>578</v>
      </c>
      <c r="E402" t="s">
        <v>531</v>
      </c>
      <c r="F402" t="s">
        <v>11</v>
      </c>
      <c r="G402" t="s">
        <v>24</v>
      </c>
      <c r="H402" t="s">
        <v>581</v>
      </c>
      <c r="I402" s="2">
        <v>5.34</v>
      </c>
      <c r="J402" s="3">
        <v>2</v>
      </c>
      <c r="K402" s="2">
        <v>1.5</v>
      </c>
    </row>
    <row r="403" spans="1:11" x14ac:dyDescent="0.3">
      <c r="A403" s="1">
        <v>41757</v>
      </c>
      <c r="B403" s="3">
        <f>YEAR(A403)</f>
        <v>2014</v>
      </c>
      <c r="C403" s="3">
        <f>MONTH(A403)</f>
        <v>4</v>
      </c>
      <c r="D403" t="s">
        <v>578</v>
      </c>
      <c r="E403" t="s">
        <v>531</v>
      </c>
      <c r="F403" t="s">
        <v>11</v>
      </c>
      <c r="G403" t="s">
        <v>16</v>
      </c>
      <c r="H403" t="s">
        <v>582</v>
      </c>
      <c r="I403" s="2">
        <v>3.15</v>
      </c>
      <c r="J403" s="3">
        <v>1</v>
      </c>
      <c r="K403" s="2">
        <v>1.51</v>
      </c>
    </row>
    <row r="404" spans="1:11" x14ac:dyDescent="0.3">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
      <c r="A407" s="1">
        <v>41757</v>
      </c>
      <c r="B407" s="3">
        <f>YEAR(A407)</f>
        <v>2014</v>
      </c>
      <c r="C407" s="3">
        <f>MONTH(A407)</f>
        <v>4</v>
      </c>
      <c r="D407" t="s">
        <v>587</v>
      </c>
      <c r="E407" t="s">
        <v>27</v>
      </c>
      <c r="F407" t="s">
        <v>39</v>
      </c>
      <c r="G407" t="s">
        <v>40</v>
      </c>
      <c r="H407" t="s">
        <v>588</v>
      </c>
      <c r="I407" s="2">
        <v>1679.96</v>
      </c>
      <c r="J407" s="3">
        <v>5</v>
      </c>
      <c r="K407" s="2">
        <v>126</v>
      </c>
    </row>
    <row r="408" spans="1:11" x14ac:dyDescent="0.3">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
      <c r="A409" s="1">
        <v>41758</v>
      </c>
      <c r="B409" s="3">
        <f>YEAR(A409)</f>
        <v>2014</v>
      </c>
      <c r="C409" s="3">
        <f>MONTH(A409)</f>
        <v>4</v>
      </c>
      <c r="D409" t="s">
        <v>590</v>
      </c>
      <c r="E409" t="s">
        <v>149</v>
      </c>
      <c r="F409" t="s">
        <v>34</v>
      </c>
      <c r="G409" t="s">
        <v>47</v>
      </c>
      <c r="H409" t="s">
        <v>591</v>
      </c>
      <c r="I409" s="2">
        <v>17.46</v>
      </c>
      <c r="J409" s="3">
        <v>2</v>
      </c>
      <c r="K409" s="2">
        <v>5.94</v>
      </c>
    </row>
    <row r="410" spans="1:11" x14ac:dyDescent="0.3">
      <c r="A410" s="1">
        <v>41758</v>
      </c>
      <c r="B410" s="3">
        <f>YEAR(A410)</f>
        <v>2014</v>
      </c>
      <c r="C410" s="3">
        <f>MONTH(A410)</f>
        <v>4</v>
      </c>
      <c r="D410" t="s">
        <v>592</v>
      </c>
      <c r="E410" t="s">
        <v>62</v>
      </c>
      <c r="F410" t="s">
        <v>34</v>
      </c>
      <c r="G410" t="s">
        <v>35</v>
      </c>
      <c r="H410" t="s">
        <v>416</v>
      </c>
      <c r="I410" s="2">
        <v>51.96</v>
      </c>
      <c r="J410" s="3">
        <v>2</v>
      </c>
      <c r="K410" s="2">
        <v>12.99</v>
      </c>
    </row>
    <row r="411" spans="1:11" x14ac:dyDescent="0.3">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
      <c r="A413" s="1">
        <v>41758</v>
      </c>
      <c r="B413" s="3">
        <f>YEAR(A413)</f>
        <v>2014</v>
      </c>
      <c r="C413" s="3">
        <f>MONTH(A413)</f>
        <v>4</v>
      </c>
      <c r="D413" t="s">
        <v>593</v>
      </c>
      <c r="E413" t="s">
        <v>120</v>
      </c>
      <c r="F413" t="s">
        <v>11</v>
      </c>
      <c r="G413" t="s">
        <v>18</v>
      </c>
      <c r="H413" t="s">
        <v>595</v>
      </c>
      <c r="I413" s="2">
        <v>99.92</v>
      </c>
      <c r="J413" s="3">
        <v>5</v>
      </c>
      <c r="K413" s="2">
        <v>-1.25</v>
      </c>
    </row>
    <row r="414" spans="1:11" x14ac:dyDescent="0.3">
      <c r="A414" s="1">
        <v>41758</v>
      </c>
      <c r="B414" s="3">
        <f>YEAR(A414)</f>
        <v>2014</v>
      </c>
      <c r="C414" s="3">
        <f>MONTH(A414)</f>
        <v>4</v>
      </c>
      <c r="D414" t="s">
        <v>596</v>
      </c>
      <c r="E414" t="s">
        <v>59</v>
      </c>
      <c r="F414" t="s">
        <v>39</v>
      </c>
      <c r="G414" t="s">
        <v>40</v>
      </c>
      <c r="H414" t="s">
        <v>597</v>
      </c>
      <c r="I414" s="2">
        <v>19.98</v>
      </c>
      <c r="J414" s="3">
        <v>2</v>
      </c>
      <c r="K414" s="2">
        <v>5.19</v>
      </c>
    </row>
    <row r="415" spans="1:11" x14ac:dyDescent="0.3">
      <c r="A415" s="1">
        <v>41759</v>
      </c>
      <c r="B415" s="3">
        <f>YEAR(A415)</f>
        <v>2014</v>
      </c>
      <c r="C415" s="3">
        <f>MONTH(A415)</f>
        <v>4</v>
      </c>
      <c r="D415" t="s">
        <v>217</v>
      </c>
      <c r="E415" t="s">
        <v>329</v>
      </c>
      <c r="F415" t="s">
        <v>39</v>
      </c>
      <c r="G415" t="s">
        <v>52</v>
      </c>
      <c r="H415" t="s">
        <v>598</v>
      </c>
      <c r="I415" s="2">
        <v>47.79</v>
      </c>
      <c r="J415" s="3">
        <v>3</v>
      </c>
      <c r="K415" s="2">
        <v>16.25</v>
      </c>
    </row>
    <row r="416" spans="1:11" x14ac:dyDescent="0.3">
      <c r="A416" s="1">
        <v>41759</v>
      </c>
      <c r="B416" s="3">
        <f>YEAR(A416)</f>
        <v>2014</v>
      </c>
      <c r="C416" s="3">
        <f>MONTH(A416)</f>
        <v>4</v>
      </c>
      <c r="D416" t="s">
        <v>599</v>
      </c>
      <c r="E416" t="s">
        <v>33</v>
      </c>
      <c r="F416" t="s">
        <v>11</v>
      </c>
      <c r="G416" t="s">
        <v>24</v>
      </c>
      <c r="H416" t="s">
        <v>600</v>
      </c>
      <c r="I416" s="2">
        <v>174.95</v>
      </c>
      <c r="J416" s="3">
        <v>5</v>
      </c>
      <c r="K416" s="2">
        <v>45.49</v>
      </c>
    </row>
    <row r="417" spans="1:11" x14ac:dyDescent="0.3">
      <c r="A417" s="1">
        <v>41759</v>
      </c>
      <c r="B417" s="3">
        <f>YEAR(A417)</f>
        <v>2014</v>
      </c>
      <c r="C417" s="3">
        <f>MONTH(A417)</f>
        <v>4</v>
      </c>
      <c r="D417" t="s">
        <v>599</v>
      </c>
      <c r="E417" t="s">
        <v>33</v>
      </c>
      <c r="F417" t="s">
        <v>11</v>
      </c>
      <c r="G417" t="s">
        <v>18</v>
      </c>
      <c r="H417" t="s">
        <v>374</v>
      </c>
      <c r="I417" s="2">
        <v>826</v>
      </c>
      <c r="J417" s="3">
        <v>5</v>
      </c>
      <c r="K417" s="2">
        <v>214.76</v>
      </c>
    </row>
    <row r="418" spans="1:11" x14ac:dyDescent="0.3">
      <c r="A418" s="1">
        <v>41761</v>
      </c>
      <c r="B418" s="3">
        <f>YEAR(A418)</f>
        <v>2014</v>
      </c>
      <c r="C418" s="3">
        <f>MONTH(A418)</f>
        <v>5</v>
      </c>
      <c r="D418" t="s">
        <v>601</v>
      </c>
      <c r="E418" t="s">
        <v>78</v>
      </c>
      <c r="F418" t="s">
        <v>11</v>
      </c>
      <c r="G418" t="s">
        <v>92</v>
      </c>
      <c r="H418" t="s">
        <v>333</v>
      </c>
      <c r="I418" s="2">
        <v>26.14</v>
      </c>
      <c r="J418" s="3">
        <v>3</v>
      </c>
      <c r="K418" s="2">
        <v>1.96</v>
      </c>
    </row>
    <row r="419" spans="1:11" x14ac:dyDescent="0.3">
      <c r="A419" s="1">
        <v>41761</v>
      </c>
      <c r="B419" s="3">
        <f>YEAR(A419)</f>
        <v>2014</v>
      </c>
      <c r="C419" s="3">
        <f>MONTH(A419)</f>
        <v>5</v>
      </c>
      <c r="D419" t="s">
        <v>602</v>
      </c>
      <c r="E419" t="s">
        <v>123</v>
      </c>
      <c r="F419" t="s">
        <v>39</v>
      </c>
      <c r="G419" t="s">
        <v>603</v>
      </c>
      <c r="H419" t="s">
        <v>604</v>
      </c>
      <c r="I419" s="2">
        <v>479.98</v>
      </c>
      <c r="J419" s="3">
        <v>2</v>
      </c>
      <c r="K419" s="2">
        <v>90</v>
      </c>
    </row>
    <row r="420" spans="1:11" x14ac:dyDescent="0.3">
      <c r="A420" s="1">
        <v>41762</v>
      </c>
      <c r="B420" s="3">
        <f>YEAR(A420)</f>
        <v>2014</v>
      </c>
      <c r="C420" s="3">
        <f>MONTH(A420)</f>
        <v>5</v>
      </c>
      <c r="D420" t="s">
        <v>605</v>
      </c>
      <c r="E420" t="s">
        <v>157</v>
      </c>
      <c r="F420" t="s">
        <v>11</v>
      </c>
      <c r="G420" t="s">
        <v>16</v>
      </c>
      <c r="H420" t="s">
        <v>606</v>
      </c>
      <c r="I420" s="2">
        <v>21.56</v>
      </c>
      <c r="J420" s="3">
        <v>7</v>
      </c>
      <c r="K420" s="2">
        <v>10.35</v>
      </c>
    </row>
    <row r="421" spans="1:11" x14ac:dyDescent="0.3">
      <c r="A421" s="1">
        <v>41762</v>
      </c>
      <c r="B421" s="3">
        <f>YEAR(A421)</f>
        <v>2014</v>
      </c>
      <c r="C421" s="3">
        <f>MONTH(A421)</f>
        <v>5</v>
      </c>
      <c r="D421" t="s">
        <v>607</v>
      </c>
      <c r="E421" t="s">
        <v>149</v>
      </c>
      <c r="F421" t="s">
        <v>11</v>
      </c>
      <c r="G421" t="s">
        <v>20</v>
      </c>
      <c r="H421" t="s">
        <v>608</v>
      </c>
      <c r="I421" s="2">
        <v>40.18</v>
      </c>
      <c r="J421" s="3">
        <v>3</v>
      </c>
      <c r="K421" s="2">
        <v>14.56</v>
      </c>
    </row>
    <row r="422" spans="1:11" x14ac:dyDescent="0.3">
      <c r="A422" s="1">
        <v>41762</v>
      </c>
      <c r="B422" s="3">
        <f>YEAR(A422)</f>
        <v>2014</v>
      </c>
      <c r="C422" s="3">
        <f>MONTH(A422)</f>
        <v>5</v>
      </c>
      <c r="D422" t="s">
        <v>607</v>
      </c>
      <c r="E422" t="s">
        <v>149</v>
      </c>
      <c r="F422" t="s">
        <v>11</v>
      </c>
      <c r="G422" t="s">
        <v>20</v>
      </c>
      <c r="H422" t="s">
        <v>609</v>
      </c>
      <c r="I422" s="2">
        <v>10.9</v>
      </c>
      <c r="J422" s="3">
        <v>3</v>
      </c>
      <c r="K422" s="2">
        <v>3.95</v>
      </c>
    </row>
    <row r="423" spans="1:11" x14ac:dyDescent="0.3">
      <c r="A423" s="1">
        <v>41763</v>
      </c>
      <c r="B423" s="3">
        <f>YEAR(A423)</f>
        <v>2014</v>
      </c>
      <c r="C423" s="3">
        <f>MONTH(A423)</f>
        <v>5</v>
      </c>
      <c r="D423" t="s">
        <v>610</v>
      </c>
      <c r="E423" t="s">
        <v>110</v>
      </c>
      <c r="F423" t="s">
        <v>11</v>
      </c>
      <c r="G423" t="s">
        <v>20</v>
      </c>
      <c r="H423" t="s">
        <v>611</v>
      </c>
      <c r="I423" s="2">
        <v>46.8</v>
      </c>
      <c r="J423" s="3">
        <v>4</v>
      </c>
      <c r="K423" s="2">
        <v>21.06</v>
      </c>
    </row>
    <row r="424" spans="1:11" x14ac:dyDescent="0.3">
      <c r="A424" s="1">
        <v>41763</v>
      </c>
      <c r="B424" s="3">
        <f>YEAR(A424)</f>
        <v>2014</v>
      </c>
      <c r="C424" s="3">
        <f>MONTH(A424)</f>
        <v>5</v>
      </c>
      <c r="D424" t="s">
        <v>612</v>
      </c>
      <c r="E424" t="s">
        <v>613</v>
      </c>
      <c r="F424" t="s">
        <v>34</v>
      </c>
      <c r="G424" t="s">
        <v>47</v>
      </c>
      <c r="H424" t="s">
        <v>365</v>
      </c>
      <c r="I424" s="2">
        <v>27.46</v>
      </c>
      <c r="J424" s="3">
        <v>2</v>
      </c>
      <c r="K424" s="2">
        <v>9.89</v>
      </c>
    </row>
    <row r="425" spans="1:11" x14ac:dyDescent="0.3">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
      <c r="A426" s="1">
        <v>41763</v>
      </c>
      <c r="B426" s="3">
        <f>YEAR(A426)</f>
        <v>2014</v>
      </c>
      <c r="C426" s="3">
        <f>MONTH(A426)</f>
        <v>5</v>
      </c>
      <c r="D426" t="s">
        <v>417</v>
      </c>
      <c r="E426" t="s">
        <v>10</v>
      </c>
      <c r="F426" t="s">
        <v>11</v>
      </c>
      <c r="G426" t="s">
        <v>43</v>
      </c>
      <c r="H426" t="s">
        <v>614</v>
      </c>
      <c r="I426" s="2">
        <v>5.47</v>
      </c>
      <c r="J426" s="3">
        <v>6</v>
      </c>
      <c r="K426" s="2">
        <v>1.85</v>
      </c>
    </row>
    <row r="427" spans="1:11" x14ac:dyDescent="0.3">
      <c r="A427" s="1">
        <v>41763</v>
      </c>
      <c r="B427" s="3">
        <f>YEAR(A427)</f>
        <v>2014</v>
      </c>
      <c r="C427" s="3">
        <f>MONTH(A427)</f>
        <v>5</v>
      </c>
      <c r="D427" t="s">
        <v>615</v>
      </c>
      <c r="E427" t="s">
        <v>164</v>
      </c>
      <c r="F427" t="s">
        <v>34</v>
      </c>
      <c r="G427" t="s">
        <v>47</v>
      </c>
      <c r="H427" t="s">
        <v>616</v>
      </c>
      <c r="I427" s="2">
        <v>12.18</v>
      </c>
      <c r="J427" s="3">
        <v>7</v>
      </c>
      <c r="K427" s="2">
        <v>3.9</v>
      </c>
    </row>
    <row r="428" spans="1:11" x14ac:dyDescent="0.3">
      <c r="A428" s="1">
        <v>41763</v>
      </c>
      <c r="B428" s="3">
        <f>YEAR(A428)</f>
        <v>2014</v>
      </c>
      <c r="C428" s="3">
        <f>MONTH(A428)</f>
        <v>5</v>
      </c>
      <c r="D428" t="s">
        <v>615</v>
      </c>
      <c r="E428" t="s">
        <v>164</v>
      </c>
      <c r="F428" t="s">
        <v>11</v>
      </c>
      <c r="G428" t="s">
        <v>92</v>
      </c>
      <c r="H428" t="s">
        <v>617</v>
      </c>
      <c r="I428" s="2">
        <v>57.68</v>
      </c>
      <c r="J428" s="3">
        <v>4</v>
      </c>
      <c r="K428" s="2">
        <v>19.03</v>
      </c>
    </row>
    <row r="429" spans="1:11" x14ac:dyDescent="0.3">
      <c r="A429" s="1">
        <v>41764</v>
      </c>
      <c r="B429" s="3">
        <f>YEAR(A429)</f>
        <v>2014</v>
      </c>
      <c r="C429" s="3">
        <f>MONTH(A429)</f>
        <v>5</v>
      </c>
      <c r="D429" t="s">
        <v>618</v>
      </c>
      <c r="E429" t="s">
        <v>33</v>
      </c>
      <c r="F429" t="s">
        <v>11</v>
      </c>
      <c r="G429" t="s">
        <v>12</v>
      </c>
      <c r="H429" t="s">
        <v>619</v>
      </c>
      <c r="I429" s="2">
        <v>9.42</v>
      </c>
      <c r="J429" s="3">
        <v>3</v>
      </c>
      <c r="K429" s="2">
        <v>4.24</v>
      </c>
    </row>
    <row r="430" spans="1:11" x14ac:dyDescent="0.3">
      <c r="A430" s="1">
        <v>41764</v>
      </c>
      <c r="B430" s="3">
        <f>YEAR(A430)</f>
        <v>2014</v>
      </c>
      <c r="C430" s="3">
        <f>MONTH(A430)</f>
        <v>5</v>
      </c>
      <c r="D430" t="s">
        <v>618</v>
      </c>
      <c r="E430" t="s">
        <v>33</v>
      </c>
      <c r="F430" t="s">
        <v>11</v>
      </c>
      <c r="G430" t="s">
        <v>24</v>
      </c>
      <c r="H430" t="s">
        <v>620</v>
      </c>
      <c r="I430" s="2">
        <v>6.56</v>
      </c>
      <c r="J430" s="3">
        <v>2</v>
      </c>
      <c r="K430" s="2">
        <v>1.9</v>
      </c>
    </row>
    <row r="431" spans="1:11" x14ac:dyDescent="0.3">
      <c r="A431" s="1">
        <v>41764</v>
      </c>
      <c r="B431" s="3">
        <f>YEAR(A431)</f>
        <v>2014</v>
      </c>
      <c r="C431" s="3">
        <f>MONTH(A431)</f>
        <v>5</v>
      </c>
      <c r="D431" t="s">
        <v>618</v>
      </c>
      <c r="E431" t="s">
        <v>33</v>
      </c>
      <c r="F431" t="s">
        <v>11</v>
      </c>
      <c r="G431" t="s">
        <v>12</v>
      </c>
      <c r="H431" t="s">
        <v>621</v>
      </c>
      <c r="I431" s="2">
        <v>24.56</v>
      </c>
      <c r="J431" s="3">
        <v>2</v>
      </c>
      <c r="K431" s="2">
        <v>11.54</v>
      </c>
    </row>
    <row r="432" spans="1:11" x14ac:dyDescent="0.3">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
      <c r="A433" s="1">
        <v>41764</v>
      </c>
      <c r="B433" s="3">
        <f>YEAR(A433)</f>
        <v>2014</v>
      </c>
      <c r="C433" s="3">
        <f>MONTH(A433)</f>
        <v>5</v>
      </c>
      <c r="D433" t="s">
        <v>433</v>
      </c>
      <c r="E433" t="s">
        <v>15</v>
      </c>
      <c r="F433" t="s">
        <v>11</v>
      </c>
      <c r="G433" t="s">
        <v>18</v>
      </c>
      <c r="H433" t="s">
        <v>623</v>
      </c>
      <c r="I433" s="2">
        <v>45.25</v>
      </c>
      <c r="J433" s="3">
        <v>2</v>
      </c>
      <c r="K433" s="2">
        <v>3.96</v>
      </c>
    </row>
    <row r="434" spans="1:11" x14ac:dyDescent="0.3">
      <c r="A434" s="1">
        <v>41764</v>
      </c>
      <c r="B434" s="3">
        <f>YEAR(A434)</f>
        <v>2014</v>
      </c>
      <c r="C434" s="3">
        <f>MONTH(A434)</f>
        <v>5</v>
      </c>
      <c r="D434" t="s">
        <v>624</v>
      </c>
      <c r="E434" t="s">
        <v>55</v>
      </c>
      <c r="F434" t="s">
        <v>11</v>
      </c>
      <c r="G434" t="s">
        <v>20</v>
      </c>
      <c r="H434" t="s">
        <v>118</v>
      </c>
      <c r="I434" s="2">
        <v>11.88</v>
      </c>
      <c r="J434" s="3">
        <v>2</v>
      </c>
      <c r="K434" s="2">
        <v>5.35</v>
      </c>
    </row>
    <row r="435" spans="1:11" x14ac:dyDescent="0.3">
      <c r="A435" s="1">
        <v>41764</v>
      </c>
      <c r="B435" s="3">
        <f>YEAR(A435)</f>
        <v>2014</v>
      </c>
      <c r="C435" s="3">
        <f>MONTH(A435)</f>
        <v>5</v>
      </c>
      <c r="D435" t="s">
        <v>624</v>
      </c>
      <c r="E435" t="s">
        <v>55</v>
      </c>
      <c r="F435" t="s">
        <v>11</v>
      </c>
      <c r="G435" t="s">
        <v>12</v>
      </c>
      <c r="H435" t="s">
        <v>625</v>
      </c>
      <c r="I435" s="2">
        <v>35.44</v>
      </c>
      <c r="J435" s="3">
        <v>1</v>
      </c>
      <c r="K435" s="2">
        <v>16.66</v>
      </c>
    </row>
    <row r="436" spans="1:11" x14ac:dyDescent="0.3">
      <c r="A436" s="1">
        <v>41765</v>
      </c>
      <c r="B436" s="3">
        <f>YEAR(A436)</f>
        <v>2014</v>
      </c>
      <c r="C436" s="3">
        <f>MONTH(A436)</f>
        <v>5</v>
      </c>
      <c r="D436" t="s">
        <v>626</v>
      </c>
      <c r="E436" t="s">
        <v>27</v>
      </c>
      <c r="F436" t="s">
        <v>11</v>
      </c>
      <c r="G436" t="s">
        <v>20</v>
      </c>
      <c r="H436" t="s">
        <v>627</v>
      </c>
      <c r="I436" s="2">
        <v>140.74</v>
      </c>
      <c r="J436" s="3">
        <v>8</v>
      </c>
      <c r="K436" s="2">
        <v>52.78</v>
      </c>
    </row>
    <row r="437" spans="1:11" x14ac:dyDescent="0.3">
      <c r="A437" s="1">
        <v>41765</v>
      </c>
      <c r="B437" s="3">
        <f>YEAR(A437)</f>
        <v>2014</v>
      </c>
      <c r="C437" s="3">
        <f>MONTH(A437)</f>
        <v>5</v>
      </c>
      <c r="D437" t="s">
        <v>628</v>
      </c>
      <c r="E437" t="s">
        <v>27</v>
      </c>
      <c r="F437" t="s">
        <v>11</v>
      </c>
      <c r="G437" t="s">
        <v>16</v>
      </c>
      <c r="H437" t="s">
        <v>221</v>
      </c>
      <c r="I437" s="2">
        <v>5.78</v>
      </c>
      <c r="J437" s="3">
        <v>2</v>
      </c>
      <c r="K437" s="2">
        <v>2.72</v>
      </c>
    </row>
    <row r="438" spans="1:11" x14ac:dyDescent="0.3">
      <c r="A438" s="1">
        <v>41765</v>
      </c>
      <c r="B438" s="3">
        <f>YEAR(A438)</f>
        <v>2014</v>
      </c>
      <c r="C438" s="3">
        <f>MONTH(A438)</f>
        <v>5</v>
      </c>
      <c r="D438" t="s">
        <v>628</v>
      </c>
      <c r="E438" t="s">
        <v>27</v>
      </c>
      <c r="F438" t="s">
        <v>11</v>
      </c>
      <c r="G438" t="s">
        <v>24</v>
      </c>
      <c r="H438" t="s">
        <v>629</v>
      </c>
      <c r="I438" s="2">
        <v>107.94</v>
      </c>
      <c r="J438" s="3">
        <v>6</v>
      </c>
      <c r="K438" s="2">
        <v>30.22</v>
      </c>
    </row>
    <row r="439" spans="1:11" x14ac:dyDescent="0.3">
      <c r="A439" s="1">
        <v>41766</v>
      </c>
      <c r="B439" s="3">
        <f>YEAR(A439)</f>
        <v>2014</v>
      </c>
      <c r="C439" s="3">
        <f>MONTH(A439)</f>
        <v>5</v>
      </c>
      <c r="D439" t="s">
        <v>630</v>
      </c>
      <c r="E439" t="s">
        <v>434</v>
      </c>
      <c r="F439" t="s">
        <v>11</v>
      </c>
      <c r="G439" t="s">
        <v>20</v>
      </c>
      <c r="H439" t="s">
        <v>631</v>
      </c>
      <c r="I439" s="2">
        <v>16.14</v>
      </c>
      <c r="J439" s="3">
        <v>3</v>
      </c>
      <c r="K439" s="2">
        <v>7.91</v>
      </c>
    </row>
    <row r="440" spans="1:11" x14ac:dyDescent="0.3">
      <c r="A440" s="1">
        <v>41766</v>
      </c>
      <c r="B440" s="3">
        <f>YEAR(A440)</f>
        <v>2014</v>
      </c>
      <c r="C440" s="3">
        <f>MONTH(A440)</f>
        <v>5</v>
      </c>
      <c r="D440" t="s">
        <v>630</v>
      </c>
      <c r="E440" t="s">
        <v>434</v>
      </c>
      <c r="F440" t="s">
        <v>34</v>
      </c>
      <c r="G440" t="s">
        <v>145</v>
      </c>
      <c r="H440" t="s">
        <v>146</v>
      </c>
      <c r="I440" s="2">
        <v>194.25</v>
      </c>
      <c r="J440" s="3">
        <v>2</v>
      </c>
      <c r="K440" s="2">
        <v>-38.85</v>
      </c>
    </row>
    <row r="441" spans="1:11" x14ac:dyDescent="0.3">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
      <c r="A442" s="1">
        <v>41766</v>
      </c>
      <c r="B442" s="3">
        <f>YEAR(A442)</f>
        <v>2014</v>
      </c>
      <c r="C442" s="3">
        <f>MONTH(A442)</f>
        <v>5</v>
      </c>
      <c r="D442" t="s">
        <v>630</v>
      </c>
      <c r="E442" t="s">
        <v>434</v>
      </c>
      <c r="F442" t="s">
        <v>34</v>
      </c>
      <c r="G442" t="s">
        <v>35</v>
      </c>
      <c r="H442" t="s">
        <v>633</v>
      </c>
      <c r="I442" s="2">
        <v>872.32</v>
      </c>
      <c r="J442" s="3">
        <v>4</v>
      </c>
      <c r="K442" s="2">
        <v>244.25</v>
      </c>
    </row>
    <row r="443" spans="1:11" x14ac:dyDescent="0.3">
      <c r="A443" s="1">
        <v>41767</v>
      </c>
      <c r="B443" s="3">
        <f>YEAR(A443)</f>
        <v>2014</v>
      </c>
      <c r="C443" s="3">
        <f>MONTH(A443)</f>
        <v>5</v>
      </c>
      <c r="D443" t="s">
        <v>277</v>
      </c>
      <c r="E443" t="s">
        <v>23</v>
      </c>
      <c r="F443" t="s">
        <v>39</v>
      </c>
      <c r="G443" t="s">
        <v>603</v>
      </c>
      <c r="H443" t="s">
        <v>634</v>
      </c>
      <c r="I443" s="2">
        <v>1799.97</v>
      </c>
      <c r="J443" s="3">
        <v>5</v>
      </c>
      <c r="K443" s="2">
        <v>240</v>
      </c>
    </row>
    <row r="444" spans="1:11" x14ac:dyDescent="0.3">
      <c r="A444" s="1">
        <v>41768</v>
      </c>
      <c r="B444" s="3">
        <f>YEAR(A444)</f>
        <v>2014</v>
      </c>
      <c r="C444" s="3">
        <f>MONTH(A444)</f>
        <v>5</v>
      </c>
      <c r="D444" t="s">
        <v>635</v>
      </c>
      <c r="E444" t="s">
        <v>27</v>
      </c>
      <c r="F444" t="s">
        <v>39</v>
      </c>
      <c r="G444" t="s">
        <v>52</v>
      </c>
      <c r="H444" t="s">
        <v>477</v>
      </c>
      <c r="I444" s="2">
        <v>67.8</v>
      </c>
      <c r="J444" s="3">
        <v>4</v>
      </c>
      <c r="K444" s="2">
        <v>4.07</v>
      </c>
    </row>
    <row r="445" spans="1:11" x14ac:dyDescent="0.3">
      <c r="A445" s="1">
        <v>41768</v>
      </c>
      <c r="B445" s="3">
        <f>YEAR(A445)</f>
        <v>2014</v>
      </c>
      <c r="C445" s="3">
        <f>MONTH(A445)</f>
        <v>5</v>
      </c>
      <c r="D445" t="s">
        <v>635</v>
      </c>
      <c r="E445" t="s">
        <v>27</v>
      </c>
      <c r="F445" t="s">
        <v>39</v>
      </c>
      <c r="G445" t="s">
        <v>52</v>
      </c>
      <c r="H445" t="s">
        <v>636</v>
      </c>
      <c r="I445" s="2">
        <v>167.97</v>
      </c>
      <c r="J445" s="3">
        <v>3</v>
      </c>
      <c r="K445" s="2">
        <v>40.31</v>
      </c>
    </row>
    <row r="446" spans="1:11" x14ac:dyDescent="0.3">
      <c r="A446" s="1">
        <v>41768</v>
      </c>
      <c r="B446" s="3">
        <f>YEAR(A446)</f>
        <v>2014</v>
      </c>
      <c r="C446" s="3">
        <f>MONTH(A446)</f>
        <v>5</v>
      </c>
      <c r="D446" t="s">
        <v>637</v>
      </c>
      <c r="E446" t="s">
        <v>33</v>
      </c>
      <c r="F446" t="s">
        <v>11</v>
      </c>
      <c r="G446" t="s">
        <v>18</v>
      </c>
      <c r="H446" t="s">
        <v>638</v>
      </c>
      <c r="I446" s="2">
        <v>83.25</v>
      </c>
      <c r="J446" s="3">
        <v>3</v>
      </c>
      <c r="K446" s="2">
        <v>14.99</v>
      </c>
    </row>
    <row r="447" spans="1:11" x14ac:dyDescent="0.3">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
      <c r="A448" s="1">
        <v>41768</v>
      </c>
      <c r="B448" s="3">
        <f>YEAR(A448)</f>
        <v>2014</v>
      </c>
      <c r="C448" s="3">
        <f>MONTH(A448)</f>
        <v>5</v>
      </c>
      <c r="D448" t="s">
        <v>637</v>
      </c>
      <c r="E448" t="s">
        <v>33</v>
      </c>
      <c r="F448" t="s">
        <v>11</v>
      </c>
      <c r="G448" t="s">
        <v>16</v>
      </c>
      <c r="H448" t="s">
        <v>639</v>
      </c>
      <c r="I448" s="2">
        <v>20.65</v>
      </c>
      <c r="J448" s="3">
        <v>5</v>
      </c>
      <c r="K448" s="2">
        <v>9.5</v>
      </c>
    </row>
    <row r="449" spans="1:11" x14ac:dyDescent="0.3">
      <c r="A449" s="1">
        <v>41768</v>
      </c>
      <c r="B449" s="3">
        <f>YEAR(A449)</f>
        <v>2014</v>
      </c>
      <c r="C449" s="3">
        <f>MONTH(A449)</f>
        <v>5</v>
      </c>
      <c r="D449" t="s">
        <v>637</v>
      </c>
      <c r="E449" t="s">
        <v>33</v>
      </c>
      <c r="F449" t="s">
        <v>11</v>
      </c>
      <c r="G449" t="s">
        <v>12</v>
      </c>
      <c r="H449" t="s">
        <v>640</v>
      </c>
      <c r="I449" s="2">
        <v>45.36</v>
      </c>
      <c r="J449" s="3">
        <v>7</v>
      </c>
      <c r="K449" s="2">
        <v>21.77</v>
      </c>
    </row>
    <row r="450" spans="1:11" x14ac:dyDescent="0.3">
      <c r="A450" s="1">
        <v>41769</v>
      </c>
      <c r="B450" s="3">
        <f>YEAR(A450)</f>
        <v>2014</v>
      </c>
      <c r="C450" s="3">
        <f>MONTH(A450)</f>
        <v>5</v>
      </c>
      <c r="D450" t="s">
        <v>587</v>
      </c>
      <c r="E450" t="s">
        <v>164</v>
      </c>
      <c r="F450" t="s">
        <v>11</v>
      </c>
      <c r="G450" t="s">
        <v>63</v>
      </c>
      <c r="H450" t="s">
        <v>641</v>
      </c>
      <c r="I450" s="2">
        <v>158.13</v>
      </c>
      <c r="J450" s="3">
        <v>3</v>
      </c>
      <c r="K450" s="2">
        <v>77.48</v>
      </c>
    </row>
    <row r="451" spans="1:11" x14ac:dyDescent="0.3">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
      <c r="A452" s="1">
        <v>41769</v>
      </c>
      <c r="B452" s="3">
        <f>YEAR(A452)</f>
        <v>2014</v>
      </c>
      <c r="C452" s="3">
        <f>MONTH(A452)</f>
        <v>5</v>
      </c>
      <c r="D452" t="s">
        <v>643</v>
      </c>
      <c r="E452" t="s">
        <v>23</v>
      </c>
      <c r="F452" t="s">
        <v>34</v>
      </c>
      <c r="G452" t="s">
        <v>74</v>
      </c>
      <c r="H452" t="s">
        <v>644</v>
      </c>
      <c r="I452" s="2">
        <v>349.97</v>
      </c>
      <c r="J452" s="3">
        <v>7</v>
      </c>
      <c r="K452" s="2">
        <v>-216.98</v>
      </c>
    </row>
    <row r="453" spans="1:11" x14ac:dyDescent="0.3">
      <c r="A453" s="1">
        <v>41769</v>
      </c>
      <c r="B453" s="3">
        <f>YEAR(A453)</f>
        <v>2014</v>
      </c>
      <c r="C453" s="3">
        <f>MONTH(A453)</f>
        <v>5</v>
      </c>
      <c r="D453" t="s">
        <v>643</v>
      </c>
      <c r="E453" t="s">
        <v>23</v>
      </c>
      <c r="F453" t="s">
        <v>11</v>
      </c>
      <c r="G453" t="s">
        <v>24</v>
      </c>
      <c r="H453" t="s">
        <v>645</v>
      </c>
      <c r="I453" s="2">
        <v>22.32</v>
      </c>
      <c r="J453" s="3">
        <v>5</v>
      </c>
      <c r="K453" s="2">
        <v>5.3</v>
      </c>
    </row>
    <row r="454" spans="1:11" x14ac:dyDescent="0.3">
      <c r="A454" s="1">
        <v>41769</v>
      </c>
      <c r="B454" s="3">
        <f>YEAR(A454)</f>
        <v>2014</v>
      </c>
      <c r="C454" s="3">
        <f>MONTH(A454)</f>
        <v>5</v>
      </c>
      <c r="D454" t="s">
        <v>646</v>
      </c>
      <c r="E454" t="s">
        <v>27</v>
      </c>
      <c r="F454" t="s">
        <v>11</v>
      </c>
      <c r="G454" t="s">
        <v>12</v>
      </c>
      <c r="H454" t="s">
        <v>647</v>
      </c>
      <c r="I454" s="2">
        <v>39.96</v>
      </c>
      <c r="J454" s="3">
        <v>2</v>
      </c>
      <c r="K454" s="2">
        <v>19.18</v>
      </c>
    </row>
    <row r="455" spans="1:11" x14ac:dyDescent="0.3">
      <c r="A455" s="1">
        <v>41769</v>
      </c>
      <c r="B455" s="3">
        <f>YEAR(A455)</f>
        <v>2014</v>
      </c>
      <c r="C455" s="3">
        <f>MONTH(A455)</f>
        <v>5</v>
      </c>
      <c r="D455" t="s">
        <v>646</v>
      </c>
      <c r="E455" t="s">
        <v>27</v>
      </c>
      <c r="F455" t="s">
        <v>39</v>
      </c>
      <c r="G455" t="s">
        <v>40</v>
      </c>
      <c r="H455" t="s">
        <v>648</v>
      </c>
      <c r="I455" s="2">
        <v>1432</v>
      </c>
      <c r="J455" s="3">
        <v>5</v>
      </c>
      <c r="K455" s="2">
        <v>125.3</v>
      </c>
    </row>
    <row r="456" spans="1:11" x14ac:dyDescent="0.3">
      <c r="A456" s="1">
        <v>41769</v>
      </c>
      <c r="B456" s="3">
        <f>YEAR(A456)</f>
        <v>2014</v>
      </c>
      <c r="C456" s="3">
        <f>MONTH(A456)</f>
        <v>5</v>
      </c>
      <c r="D456" t="s">
        <v>646</v>
      </c>
      <c r="E456" t="s">
        <v>27</v>
      </c>
      <c r="F456" t="s">
        <v>11</v>
      </c>
      <c r="G456" t="s">
        <v>200</v>
      </c>
      <c r="H456" t="s">
        <v>649</v>
      </c>
      <c r="I456" s="2">
        <v>41.04</v>
      </c>
      <c r="J456" s="3">
        <v>6</v>
      </c>
      <c r="K456" s="2">
        <v>11.08</v>
      </c>
    </row>
    <row r="457" spans="1:11" x14ac:dyDescent="0.3">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
      <c r="A458" s="1">
        <v>41770</v>
      </c>
      <c r="B458" s="3">
        <f>YEAR(A458)</f>
        <v>2014</v>
      </c>
      <c r="C458" s="3">
        <f>MONTH(A458)</f>
        <v>5</v>
      </c>
      <c r="D458" t="s">
        <v>651</v>
      </c>
      <c r="E458" t="s">
        <v>10</v>
      </c>
      <c r="F458" t="s">
        <v>39</v>
      </c>
      <c r="G458" t="s">
        <v>52</v>
      </c>
      <c r="H458" t="s">
        <v>652</v>
      </c>
      <c r="I458" s="2">
        <v>58.11</v>
      </c>
      <c r="J458" s="3">
        <v>2</v>
      </c>
      <c r="K458" s="2">
        <v>7.26</v>
      </c>
    </row>
    <row r="459" spans="1:11" x14ac:dyDescent="0.3">
      <c r="A459" s="1">
        <v>41770</v>
      </c>
      <c r="B459" s="3">
        <f>YEAR(A459)</f>
        <v>2014</v>
      </c>
      <c r="C459" s="3">
        <f>MONTH(A459)</f>
        <v>5</v>
      </c>
      <c r="D459" t="s">
        <v>651</v>
      </c>
      <c r="E459" t="s">
        <v>10</v>
      </c>
      <c r="F459" t="s">
        <v>39</v>
      </c>
      <c r="G459" t="s">
        <v>40</v>
      </c>
      <c r="H459" t="s">
        <v>653</v>
      </c>
      <c r="I459" s="2">
        <v>100.79</v>
      </c>
      <c r="J459" s="3">
        <v>1</v>
      </c>
      <c r="K459" s="2">
        <v>6.3</v>
      </c>
    </row>
    <row r="460" spans="1:11" x14ac:dyDescent="0.3">
      <c r="A460" s="1">
        <v>41770</v>
      </c>
      <c r="B460" s="3">
        <f>YEAR(A460)</f>
        <v>2014</v>
      </c>
      <c r="C460" s="3">
        <f>MONTH(A460)</f>
        <v>5</v>
      </c>
      <c r="D460" t="s">
        <v>651</v>
      </c>
      <c r="E460" t="s">
        <v>10</v>
      </c>
      <c r="F460" t="s">
        <v>34</v>
      </c>
      <c r="G460" t="s">
        <v>47</v>
      </c>
      <c r="H460" t="s">
        <v>654</v>
      </c>
      <c r="I460" s="2">
        <v>66.11</v>
      </c>
      <c r="J460" s="3">
        <v>4</v>
      </c>
      <c r="K460" s="2">
        <v>-84.29</v>
      </c>
    </row>
    <row r="461" spans="1:11" x14ac:dyDescent="0.3">
      <c r="A461" s="1">
        <v>41770</v>
      </c>
      <c r="B461" s="3">
        <f>YEAR(A461)</f>
        <v>2014</v>
      </c>
      <c r="C461" s="3">
        <f>MONTH(A461)</f>
        <v>5</v>
      </c>
      <c r="D461" t="s">
        <v>655</v>
      </c>
      <c r="E461" t="s">
        <v>10</v>
      </c>
      <c r="F461" t="s">
        <v>39</v>
      </c>
      <c r="G461" t="s">
        <v>52</v>
      </c>
      <c r="H461" t="s">
        <v>656</v>
      </c>
      <c r="I461" s="2">
        <v>46.86</v>
      </c>
      <c r="J461" s="3">
        <v>2</v>
      </c>
      <c r="K461" s="2">
        <v>7.62</v>
      </c>
    </row>
    <row r="462" spans="1:11" x14ac:dyDescent="0.3">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
      <c r="A463" s="1">
        <v>41770</v>
      </c>
      <c r="B463" s="3">
        <f>YEAR(A463)</f>
        <v>2014</v>
      </c>
      <c r="C463" s="3">
        <f>MONTH(A463)</f>
        <v>5</v>
      </c>
      <c r="D463" t="s">
        <v>659</v>
      </c>
      <c r="E463" t="s">
        <v>10</v>
      </c>
      <c r="F463" t="s">
        <v>34</v>
      </c>
      <c r="G463" t="s">
        <v>35</v>
      </c>
      <c r="H463" t="s">
        <v>660</v>
      </c>
      <c r="I463" s="2">
        <v>1212.96</v>
      </c>
      <c r="J463" s="3">
        <v>8</v>
      </c>
      <c r="K463" s="2">
        <v>-69.31</v>
      </c>
    </row>
    <row r="464" spans="1:11" x14ac:dyDescent="0.3">
      <c r="A464" s="1">
        <v>41770</v>
      </c>
      <c r="B464" s="3">
        <f>YEAR(A464)</f>
        <v>2014</v>
      </c>
      <c r="C464" s="3">
        <f>MONTH(A464)</f>
        <v>5</v>
      </c>
      <c r="D464" t="s">
        <v>661</v>
      </c>
      <c r="E464" t="s">
        <v>15</v>
      </c>
      <c r="F464" t="s">
        <v>11</v>
      </c>
      <c r="G464" t="s">
        <v>12</v>
      </c>
      <c r="H464" t="s">
        <v>232</v>
      </c>
      <c r="I464" s="2">
        <v>17.47</v>
      </c>
      <c r="J464" s="3">
        <v>3</v>
      </c>
      <c r="K464" s="2">
        <v>5.68</v>
      </c>
    </row>
    <row r="465" spans="1:11" x14ac:dyDescent="0.3">
      <c r="A465" s="1">
        <v>41770</v>
      </c>
      <c r="B465" s="3">
        <f>YEAR(A465)</f>
        <v>2014</v>
      </c>
      <c r="C465" s="3">
        <f>MONTH(A465)</f>
        <v>5</v>
      </c>
      <c r="D465" t="s">
        <v>661</v>
      </c>
      <c r="E465" t="s">
        <v>15</v>
      </c>
      <c r="F465" t="s">
        <v>11</v>
      </c>
      <c r="G465" t="s">
        <v>20</v>
      </c>
      <c r="H465" t="s">
        <v>662</v>
      </c>
      <c r="I465" s="2">
        <v>104.58</v>
      </c>
      <c r="J465" s="3">
        <v>9</v>
      </c>
      <c r="K465" s="2">
        <v>-172.56</v>
      </c>
    </row>
    <row r="466" spans="1:11" x14ac:dyDescent="0.3">
      <c r="A466" s="1">
        <v>41771</v>
      </c>
      <c r="B466" s="3">
        <f>YEAR(A466)</f>
        <v>2014</v>
      </c>
      <c r="C466" s="3">
        <f>MONTH(A466)</f>
        <v>5</v>
      </c>
      <c r="D466" t="s">
        <v>100</v>
      </c>
      <c r="E466" t="s">
        <v>157</v>
      </c>
      <c r="F466" t="s">
        <v>34</v>
      </c>
      <c r="G466" t="s">
        <v>47</v>
      </c>
      <c r="H466" t="s">
        <v>60</v>
      </c>
      <c r="I466" s="2">
        <v>34.79</v>
      </c>
      <c r="J466" s="3">
        <v>7</v>
      </c>
      <c r="K466" s="2">
        <v>10.78</v>
      </c>
    </row>
    <row r="467" spans="1:11" x14ac:dyDescent="0.3">
      <c r="A467" s="1">
        <v>41771</v>
      </c>
      <c r="B467" s="3">
        <f>YEAR(A467)</f>
        <v>2014</v>
      </c>
      <c r="C467" s="3">
        <f>MONTH(A467)</f>
        <v>5</v>
      </c>
      <c r="D467" t="s">
        <v>277</v>
      </c>
      <c r="E467" t="s">
        <v>434</v>
      </c>
      <c r="F467" t="s">
        <v>34</v>
      </c>
      <c r="G467" t="s">
        <v>145</v>
      </c>
      <c r="H467" t="s">
        <v>663</v>
      </c>
      <c r="I467" s="2">
        <v>700.06</v>
      </c>
      <c r="J467" s="3">
        <v>3</v>
      </c>
      <c r="K467" s="2">
        <v>-130.01</v>
      </c>
    </row>
    <row r="468" spans="1:11" x14ac:dyDescent="0.3">
      <c r="A468" s="1">
        <v>41772</v>
      </c>
      <c r="B468" s="3">
        <f>YEAR(A468)</f>
        <v>2014</v>
      </c>
      <c r="C468" s="3">
        <f>MONTH(A468)</f>
        <v>5</v>
      </c>
      <c r="D468" t="s">
        <v>664</v>
      </c>
      <c r="E468" t="s">
        <v>296</v>
      </c>
      <c r="F468" t="s">
        <v>11</v>
      </c>
      <c r="G468" t="s">
        <v>18</v>
      </c>
      <c r="H468" t="s">
        <v>638</v>
      </c>
      <c r="I468" s="2">
        <v>55.5</v>
      </c>
      <c r="J468" s="3">
        <v>2</v>
      </c>
      <c r="K468" s="2">
        <v>9.99</v>
      </c>
    </row>
    <row r="469" spans="1:11" x14ac:dyDescent="0.3">
      <c r="A469" s="1">
        <v>41772</v>
      </c>
      <c r="B469" s="3">
        <f>YEAR(A469)</f>
        <v>2014</v>
      </c>
      <c r="C469" s="3">
        <f>MONTH(A469)</f>
        <v>5</v>
      </c>
      <c r="D469" t="s">
        <v>665</v>
      </c>
      <c r="E469" t="s">
        <v>123</v>
      </c>
      <c r="F469" t="s">
        <v>11</v>
      </c>
      <c r="G469" t="s">
        <v>43</v>
      </c>
      <c r="H469" t="s">
        <v>160</v>
      </c>
      <c r="I469" s="2">
        <v>7.1</v>
      </c>
      <c r="J469" s="3">
        <v>2</v>
      </c>
      <c r="K469" s="2">
        <v>2.4</v>
      </c>
    </row>
    <row r="470" spans="1:11" x14ac:dyDescent="0.3">
      <c r="A470" s="1">
        <v>41772</v>
      </c>
      <c r="B470" s="3">
        <f>YEAR(A470)</f>
        <v>2014</v>
      </c>
      <c r="C470" s="3">
        <f>MONTH(A470)</f>
        <v>5</v>
      </c>
      <c r="D470" t="s">
        <v>665</v>
      </c>
      <c r="E470" t="s">
        <v>123</v>
      </c>
      <c r="F470" t="s">
        <v>11</v>
      </c>
      <c r="G470" t="s">
        <v>20</v>
      </c>
      <c r="H470" t="s">
        <v>666</v>
      </c>
      <c r="I470" s="2">
        <v>398.35</v>
      </c>
      <c r="J470" s="3">
        <v>8</v>
      </c>
      <c r="K470" s="2">
        <v>-331.96</v>
      </c>
    </row>
    <row r="471" spans="1:11" x14ac:dyDescent="0.3">
      <c r="A471" s="1">
        <v>41772</v>
      </c>
      <c r="B471" s="3">
        <f>YEAR(A471)</f>
        <v>2014</v>
      </c>
      <c r="C471" s="3">
        <f>MONTH(A471)</f>
        <v>5</v>
      </c>
      <c r="D471" t="s">
        <v>667</v>
      </c>
      <c r="E471" t="s">
        <v>27</v>
      </c>
      <c r="F471" t="s">
        <v>39</v>
      </c>
      <c r="G471" t="s">
        <v>52</v>
      </c>
      <c r="H471" t="s">
        <v>668</v>
      </c>
      <c r="I471" s="2">
        <v>149.97</v>
      </c>
      <c r="J471" s="3">
        <v>3</v>
      </c>
      <c r="K471" s="2">
        <v>52.49</v>
      </c>
    </row>
    <row r="472" spans="1:11" x14ac:dyDescent="0.3">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
      <c r="A473" s="1">
        <v>41772</v>
      </c>
      <c r="B473" s="3">
        <f>YEAR(A473)</f>
        <v>2014</v>
      </c>
      <c r="C473" s="3">
        <f>MONTH(A473)</f>
        <v>5</v>
      </c>
      <c r="D473" t="s">
        <v>558</v>
      </c>
      <c r="E473" t="s">
        <v>27</v>
      </c>
      <c r="F473" t="s">
        <v>11</v>
      </c>
      <c r="G473" t="s">
        <v>12</v>
      </c>
      <c r="H473" t="s">
        <v>332</v>
      </c>
      <c r="I473" s="2">
        <v>8</v>
      </c>
      <c r="J473" s="3">
        <v>2</v>
      </c>
      <c r="K473" s="2">
        <v>3.84</v>
      </c>
    </row>
    <row r="474" spans="1:11" x14ac:dyDescent="0.3">
      <c r="A474" s="1">
        <v>41773</v>
      </c>
      <c r="B474" s="3">
        <f>YEAR(A474)</f>
        <v>2014</v>
      </c>
      <c r="C474" s="3">
        <f>MONTH(A474)</f>
        <v>5</v>
      </c>
      <c r="D474" t="s">
        <v>669</v>
      </c>
      <c r="E474" t="s">
        <v>123</v>
      </c>
      <c r="F474" t="s">
        <v>34</v>
      </c>
      <c r="G474" t="s">
        <v>47</v>
      </c>
      <c r="H474" t="s">
        <v>670</v>
      </c>
      <c r="I474" s="2">
        <v>310.88</v>
      </c>
      <c r="J474" s="3">
        <v>2</v>
      </c>
      <c r="K474" s="2">
        <v>23.32</v>
      </c>
    </row>
    <row r="475" spans="1:11" x14ac:dyDescent="0.3">
      <c r="A475" s="1">
        <v>41775</v>
      </c>
      <c r="B475" s="3">
        <f>YEAR(A475)</f>
        <v>2014</v>
      </c>
      <c r="C475" s="3">
        <f>MONTH(A475)</f>
        <v>5</v>
      </c>
      <c r="D475" t="s">
        <v>671</v>
      </c>
      <c r="E475" t="s">
        <v>27</v>
      </c>
      <c r="F475" t="s">
        <v>34</v>
      </c>
      <c r="G475" t="s">
        <v>35</v>
      </c>
      <c r="H475" t="s">
        <v>382</v>
      </c>
      <c r="I475" s="2">
        <v>232.88</v>
      </c>
      <c r="J475" s="3">
        <v>5</v>
      </c>
      <c r="K475" s="2">
        <v>17.47</v>
      </c>
    </row>
    <row r="476" spans="1:11" x14ac:dyDescent="0.3">
      <c r="A476" s="1">
        <v>41775</v>
      </c>
      <c r="B476" s="3">
        <f>YEAR(A476)</f>
        <v>2014</v>
      </c>
      <c r="C476" s="3">
        <f>MONTH(A476)</f>
        <v>5</v>
      </c>
      <c r="D476" t="s">
        <v>672</v>
      </c>
      <c r="E476" t="s">
        <v>27</v>
      </c>
      <c r="F476" t="s">
        <v>39</v>
      </c>
      <c r="G476" t="s">
        <v>52</v>
      </c>
      <c r="H476" t="s">
        <v>673</v>
      </c>
      <c r="I476" s="2">
        <v>56.4</v>
      </c>
      <c r="J476" s="3">
        <v>3</v>
      </c>
      <c r="K476" s="2">
        <v>3.38</v>
      </c>
    </row>
    <row r="477" spans="1:11" x14ac:dyDescent="0.3">
      <c r="A477" s="1">
        <v>41776</v>
      </c>
      <c r="B477" s="3">
        <f>YEAR(A477)</f>
        <v>2014</v>
      </c>
      <c r="C477" s="3">
        <f>MONTH(A477)</f>
        <v>5</v>
      </c>
      <c r="D477" t="s">
        <v>674</v>
      </c>
      <c r="E477" t="s">
        <v>157</v>
      </c>
      <c r="F477" t="s">
        <v>11</v>
      </c>
      <c r="G477" t="s">
        <v>20</v>
      </c>
      <c r="H477" t="s">
        <v>162</v>
      </c>
      <c r="I477" s="2">
        <v>91.68</v>
      </c>
      <c r="J477" s="3">
        <v>3</v>
      </c>
      <c r="K477" s="2">
        <v>45.84</v>
      </c>
    </row>
    <row r="478" spans="1:11" x14ac:dyDescent="0.3">
      <c r="A478" s="1">
        <v>41777</v>
      </c>
      <c r="B478" s="3">
        <f>YEAR(A478)</f>
        <v>2014</v>
      </c>
      <c r="C478" s="3">
        <f>MONTH(A478)</f>
        <v>5</v>
      </c>
      <c r="D478" t="s">
        <v>675</v>
      </c>
      <c r="E478" t="s">
        <v>78</v>
      </c>
      <c r="F478" t="s">
        <v>39</v>
      </c>
      <c r="G478" t="s">
        <v>40</v>
      </c>
      <c r="H478" t="s">
        <v>676</v>
      </c>
      <c r="I478" s="2">
        <v>779.8</v>
      </c>
      <c r="J478" s="3">
        <v>2</v>
      </c>
      <c r="K478" s="2">
        <v>-168.96</v>
      </c>
    </row>
    <row r="479" spans="1:11" x14ac:dyDescent="0.3">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
      <c r="A480" s="1">
        <v>41777</v>
      </c>
      <c r="B480" s="3">
        <f>YEAR(A480)</f>
        <v>2014</v>
      </c>
      <c r="C480" s="3">
        <f>MONTH(A480)</f>
        <v>5</v>
      </c>
      <c r="D480" t="s">
        <v>677</v>
      </c>
      <c r="E480" t="s">
        <v>78</v>
      </c>
      <c r="F480" t="s">
        <v>11</v>
      </c>
      <c r="G480" t="s">
        <v>12</v>
      </c>
      <c r="H480" t="s">
        <v>679</v>
      </c>
      <c r="I480" s="2">
        <v>15.94</v>
      </c>
      <c r="J480" s="3">
        <v>4</v>
      </c>
      <c r="K480" s="2">
        <v>5.78</v>
      </c>
    </row>
    <row r="481" spans="1:11" x14ac:dyDescent="0.3">
      <c r="A481" s="1">
        <v>41777</v>
      </c>
      <c r="B481" s="3">
        <f>YEAR(A481)</f>
        <v>2014</v>
      </c>
      <c r="C481" s="3">
        <f>MONTH(A481)</f>
        <v>5</v>
      </c>
      <c r="D481" t="s">
        <v>680</v>
      </c>
      <c r="E481" t="s">
        <v>10</v>
      </c>
      <c r="F481" t="s">
        <v>11</v>
      </c>
      <c r="G481" t="s">
        <v>12</v>
      </c>
      <c r="H481" t="s">
        <v>679</v>
      </c>
      <c r="I481" s="2">
        <v>3.98</v>
      </c>
      <c r="J481" s="3">
        <v>1</v>
      </c>
      <c r="K481" s="2">
        <v>1.44</v>
      </c>
    </row>
    <row r="482" spans="1:11" x14ac:dyDescent="0.3">
      <c r="A482" s="1">
        <v>41778</v>
      </c>
      <c r="B482" s="3">
        <f>YEAR(A482)</f>
        <v>2014</v>
      </c>
      <c r="C482" s="3">
        <f>MONTH(A482)</f>
        <v>5</v>
      </c>
      <c r="D482" t="s">
        <v>681</v>
      </c>
      <c r="E482" t="s">
        <v>110</v>
      </c>
      <c r="F482" t="s">
        <v>11</v>
      </c>
      <c r="G482" t="s">
        <v>20</v>
      </c>
      <c r="H482" t="s">
        <v>682</v>
      </c>
      <c r="I482" s="2">
        <v>57.42</v>
      </c>
      <c r="J482" s="3">
        <v>9</v>
      </c>
      <c r="K482" s="2">
        <v>26.41</v>
      </c>
    </row>
    <row r="483" spans="1:11" x14ac:dyDescent="0.3">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
      <c r="A484" s="1">
        <v>41779</v>
      </c>
      <c r="B484" s="3">
        <f>YEAR(A484)</f>
        <v>2014</v>
      </c>
      <c r="C484" s="3">
        <f>MONTH(A484)</f>
        <v>5</v>
      </c>
      <c r="D484" t="s">
        <v>684</v>
      </c>
      <c r="E484" t="s">
        <v>685</v>
      </c>
      <c r="F484" t="s">
        <v>11</v>
      </c>
      <c r="G484" t="s">
        <v>92</v>
      </c>
      <c r="H484" t="s">
        <v>686</v>
      </c>
      <c r="I484" s="2">
        <v>33.28</v>
      </c>
      <c r="J484" s="3">
        <v>4</v>
      </c>
      <c r="K484" s="2">
        <v>9.32</v>
      </c>
    </row>
    <row r="485" spans="1:11" x14ac:dyDescent="0.3">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
      <c r="A487" s="1">
        <v>41779</v>
      </c>
      <c r="B487" s="3">
        <f>YEAR(A487)</f>
        <v>2014</v>
      </c>
      <c r="C487" s="3">
        <f>MONTH(A487)</f>
        <v>5</v>
      </c>
      <c r="D487" t="s">
        <v>689</v>
      </c>
      <c r="E487" t="s">
        <v>10</v>
      </c>
      <c r="F487" t="s">
        <v>34</v>
      </c>
      <c r="G487" t="s">
        <v>47</v>
      </c>
      <c r="H487" t="s">
        <v>690</v>
      </c>
      <c r="I487" s="2">
        <v>10.33</v>
      </c>
      <c r="J487" s="3">
        <v>3</v>
      </c>
      <c r="K487" s="2">
        <v>-5.94</v>
      </c>
    </row>
    <row r="488" spans="1:11" x14ac:dyDescent="0.3">
      <c r="A488" s="1">
        <v>41779</v>
      </c>
      <c r="B488" s="3">
        <f>YEAR(A488)</f>
        <v>2014</v>
      </c>
      <c r="C488" s="3">
        <f>MONTH(A488)</f>
        <v>5</v>
      </c>
      <c r="D488" t="s">
        <v>689</v>
      </c>
      <c r="E488" t="s">
        <v>10</v>
      </c>
      <c r="F488" t="s">
        <v>11</v>
      </c>
      <c r="G488" t="s">
        <v>12</v>
      </c>
      <c r="H488" t="s">
        <v>524</v>
      </c>
      <c r="I488" s="2">
        <v>10.37</v>
      </c>
      <c r="J488" s="3">
        <v>2</v>
      </c>
      <c r="K488" s="2">
        <v>3.63</v>
      </c>
    </row>
    <row r="489" spans="1:11" x14ac:dyDescent="0.3">
      <c r="A489" s="1">
        <v>41779</v>
      </c>
      <c r="B489" s="3">
        <f>YEAR(A489)</f>
        <v>2014</v>
      </c>
      <c r="C489" s="3">
        <f>MONTH(A489)</f>
        <v>5</v>
      </c>
      <c r="D489" t="s">
        <v>689</v>
      </c>
      <c r="E489" t="s">
        <v>10</v>
      </c>
      <c r="F489" t="s">
        <v>39</v>
      </c>
      <c r="G489" t="s">
        <v>52</v>
      </c>
      <c r="H489" t="s">
        <v>691</v>
      </c>
      <c r="I489" s="2">
        <v>20.78</v>
      </c>
      <c r="J489" s="3">
        <v>2</v>
      </c>
      <c r="K489" s="2">
        <v>-3.64</v>
      </c>
    </row>
    <row r="490" spans="1:11" x14ac:dyDescent="0.3">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
      <c r="A491" s="1">
        <v>41780</v>
      </c>
      <c r="B491" s="3">
        <f>YEAR(A491)</f>
        <v>2014</v>
      </c>
      <c r="C491" s="3">
        <f>MONTH(A491)</f>
        <v>5</v>
      </c>
      <c r="D491" t="s">
        <v>692</v>
      </c>
      <c r="E491" t="s">
        <v>55</v>
      </c>
      <c r="F491" t="s">
        <v>11</v>
      </c>
      <c r="G491" t="s">
        <v>20</v>
      </c>
      <c r="H491" t="s">
        <v>693</v>
      </c>
      <c r="I491" s="2">
        <v>2715.93</v>
      </c>
      <c r="J491" s="3">
        <v>7</v>
      </c>
      <c r="K491" s="2">
        <v>1276.49</v>
      </c>
    </row>
    <row r="492" spans="1:11" x14ac:dyDescent="0.3">
      <c r="A492" s="1">
        <v>41780</v>
      </c>
      <c r="B492" s="3">
        <f>YEAR(A492)</f>
        <v>2014</v>
      </c>
      <c r="C492" s="3">
        <f>MONTH(A492)</f>
        <v>5</v>
      </c>
      <c r="D492" t="s">
        <v>692</v>
      </c>
      <c r="E492" t="s">
        <v>55</v>
      </c>
      <c r="F492" t="s">
        <v>39</v>
      </c>
      <c r="G492" t="s">
        <v>40</v>
      </c>
      <c r="H492" t="s">
        <v>694</v>
      </c>
      <c r="I492" s="2">
        <v>617.97</v>
      </c>
      <c r="J492" s="3">
        <v>3</v>
      </c>
      <c r="K492" s="2">
        <v>173.03</v>
      </c>
    </row>
    <row r="493" spans="1:11" x14ac:dyDescent="0.3">
      <c r="A493" s="1">
        <v>41780</v>
      </c>
      <c r="B493" s="3">
        <f>YEAR(A493)</f>
        <v>2014</v>
      </c>
      <c r="C493" s="3">
        <f>MONTH(A493)</f>
        <v>5</v>
      </c>
      <c r="D493" t="s">
        <v>695</v>
      </c>
      <c r="E493" t="s">
        <v>27</v>
      </c>
      <c r="F493" t="s">
        <v>11</v>
      </c>
      <c r="G493" t="s">
        <v>24</v>
      </c>
      <c r="H493" t="s">
        <v>76</v>
      </c>
      <c r="I493" s="2">
        <v>31.84</v>
      </c>
      <c r="J493" s="3">
        <v>8</v>
      </c>
      <c r="K493" s="2">
        <v>10.51</v>
      </c>
    </row>
    <row r="494" spans="1:11" x14ac:dyDescent="0.3">
      <c r="A494" s="1">
        <v>41780</v>
      </c>
      <c r="B494" s="3">
        <f>YEAR(A494)</f>
        <v>2014</v>
      </c>
      <c r="C494" s="3">
        <f>MONTH(A494)</f>
        <v>5</v>
      </c>
      <c r="D494" t="s">
        <v>696</v>
      </c>
      <c r="E494" t="s">
        <v>434</v>
      </c>
      <c r="F494" t="s">
        <v>11</v>
      </c>
      <c r="G494" t="s">
        <v>20</v>
      </c>
      <c r="H494" t="s">
        <v>697</v>
      </c>
      <c r="I494" s="2">
        <v>447.86</v>
      </c>
      <c r="J494" s="3">
        <v>7</v>
      </c>
      <c r="K494" s="2">
        <v>219.45</v>
      </c>
    </row>
    <row r="495" spans="1:11" x14ac:dyDescent="0.3">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
      <c r="A497" s="1">
        <v>41780</v>
      </c>
      <c r="B497" s="3">
        <f>YEAR(A497)</f>
        <v>2014</v>
      </c>
      <c r="C497" s="3">
        <f>MONTH(A497)</f>
        <v>5</v>
      </c>
      <c r="D497" t="s">
        <v>596</v>
      </c>
      <c r="E497" t="s">
        <v>10</v>
      </c>
      <c r="F497" t="s">
        <v>11</v>
      </c>
      <c r="G497" t="s">
        <v>63</v>
      </c>
      <c r="H497" t="s">
        <v>64</v>
      </c>
      <c r="I497" s="2">
        <v>56.06</v>
      </c>
      <c r="J497" s="3">
        <v>6</v>
      </c>
      <c r="K497" s="2">
        <v>21.02</v>
      </c>
    </row>
    <row r="498" spans="1:11" x14ac:dyDescent="0.3">
      <c r="A498" s="1">
        <v>41780</v>
      </c>
      <c r="B498" s="3">
        <f>YEAR(A498)</f>
        <v>2014</v>
      </c>
      <c r="C498" s="3">
        <f>MONTH(A498)</f>
        <v>5</v>
      </c>
      <c r="D498" t="s">
        <v>596</v>
      </c>
      <c r="E498" t="s">
        <v>10</v>
      </c>
      <c r="F498" t="s">
        <v>34</v>
      </c>
      <c r="G498" t="s">
        <v>35</v>
      </c>
      <c r="H498" t="s">
        <v>699</v>
      </c>
      <c r="I498" s="2">
        <v>107.77</v>
      </c>
      <c r="J498" s="3">
        <v>2</v>
      </c>
      <c r="K498" s="2">
        <v>-29.25</v>
      </c>
    </row>
    <row r="499" spans="1:11" x14ac:dyDescent="0.3">
      <c r="A499" s="1">
        <v>41780</v>
      </c>
      <c r="B499" s="3">
        <f>YEAR(A499)</f>
        <v>2014</v>
      </c>
      <c r="C499" s="3">
        <f>MONTH(A499)</f>
        <v>5</v>
      </c>
      <c r="D499" t="s">
        <v>596</v>
      </c>
      <c r="E499" t="s">
        <v>10</v>
      </c>
      <c r="F499" t="s">
        <v>11</v>
      </c>
      <c r="G499" t="s">
        <v>12</v>
      </c>
      <c r="H499" t="s">
        <v>700</v>
      </c>
      <c r="I499" s="2">
        <v>4.83</v>
      </c>
      <c r="J499" s="3">
        <v>1</v>
      </c>
      <c r="K499" s="2">
        <v>1.63</v>
      </c>
    </row>
    <row r="500" spans="1:11" x14ac:dyDescent="0.3">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
      <c r="A502" s="1">
        <v>41781</v>
      </c>
      <c r="B502" s="3">
        <f>YEAR(A502)</f>
        <v>2014</v>
      </c>
      <c r="C502" s="3">
        <f>MONTH(A502)</f>
        <v>5</v>
      </c>
      <c r="D502" t="s">
        <v>702</v>
      </c>
      <c r="E502" t="s">
        <v>488</v>
      </c>
      <c r="F502" t="s">
        <v>39</v>
      </c>
      <c r="G502" t="s">
        <v>40</v>
      </c>
      <c r="H502" t="s">
        <v>704</v>
      </c>
      <c r="I502" s="2">
        <v>44.95</v>
      </c>
      <c r="J502" s="3">
        <v>1</v>
      </c>
      <c r="K502" s="2">
        <v>12.59</v>
      </c>
    </row>
    <row r="503" spans="1:11" x14ac:dyDescent="0.3">
      <c r="A503" s="1">
        <v>41782</v>
      </c>
      <c r="B503" s="3">
        <f>YEAR(A503)</f>
        <v>2014</v>
      </c>
      <c r="C503" s="3">
        <f>MONTH(A503)</f>
        <v>5</v>
      </c>
      <c r="D503" t="s">
        <v>601</v>
      </c>
      <c r="E503" t="s">
        <v>23</v>
      </c>
      <c r="F503" t="s">
        <v>11</v>
      </c>
      <c r="G503" t="s">
        <v>20</v>
      </c>
      <c r="H503" t="s">
        <v>705</v>
      </c>
      <c r="I503" s="2">
        <v>3.28</v>
      </c>
      <c r="J503" s="3">
        <v>2</v>
      </c>
      <c r="K503" s="2">
        <v>-2.63</v>
      </c>
    </row>
    <row r="504" spans="1:11" x14ac:dyDescent="0.3">
      <c r="A504" s="1">
        <v>41782</v>
      </c>
      <c r="B504" s="3">
        <f>YEAR(A504)</f>
        <v>2014</v>
      </c>
      <c r="C504" s="3">
        <f>MONTH(A504)</f>
        <v>5</v>
      </c>
      <c r="D504" t="s">
        <v>601</v>
      </c>
      <c r="E504" t="s">
        <v>23</v>
      </c>
      <c r="F504" t="s">
        <v>11</v>
      </c>
      <c r="G504" t="s">
        <v>24</v>
      </c>
      <c r="H504" t="s">
        <v>706</v>
      </c>
      <c r="I504" s="2">
        <v>21.17</v>
      </c>
      <c r="J504" s="3">
        <v>9</v>
      </c>
      <c r="K504" s="2">
        <v>2.38</v>
      </c>
    </row>
    <row r="505" spans="1:11" x14ac:dyDescent="0.3">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
      <c r="A506" s="1">
        <v>41782</v>
      </c>
      <c r="B506" s="3">
        <f>YEAR(A506)</f>
        <v>2014</v>
      </c>
      <c r="C506" s="3">
        <f>MONTH(A506)</f>
        <v>5</v>
      </c>
      <c r="D506" t="s">
        <v>83</v>
      </c>
      <c r="E506" t="s">
        <v>164</v>
      </c>
      <c r="F506" t="s">
        <v>11</v>
      </c>
      <c r="G506" t="s">
        <v>12</v>
      </c>
      <c r="H506" t="s">
        <v>708</v>
      </c>
      <c r="I506" s="2">
        <v>12.96</v>
      </c>
      <c r="J506" s="3">
        <v>2</v>
      </c>
      <c r="K506" s="2">
        <v>6.22</v>
      </c>
    </row>
    <row r="507" spans="1:11" x14ac:dyDescent="0.3">
      <c r="A507" s="1">
        <v>41782</v>
      </c>
      <c r="B507" s="3">
        <f>YEAR(A507)</f>
        <v>2014</v>
      </c>
      <c r="C507" s="3">
        <f>MONTH(A507)</f>
        <v>5</v>
      </c>
      <c r="D507" t="s">
        <v>709</v>
      </c>
      <c r="E507" t="s">
        <v>149</v>
      </c>
      <c r="F507" t="s">
        <v>11</v>
      </c>
      <c r="G507" t="s">
        <v>20</v>
      </c>
      <c r="H507" t="s">
        <v>451</v>
      </c>
      <c r="I507" s="2">
        <v>17.96</v>
      </c>
      <c r="J507" s="3">
        <v>5</v>
      </c>
      <c r="K507" s="2">
        <v>5.84</v>
      </c>
    </row>
    <row r="508" spans="1:11" x14ac:dyDescent="0.3">
      <c r="A508" s="1">
        <v>41782</v>
      </c>
      <c r="B508" s="3">
        <f>YEAR(A508)</f>
        <v>2014</v>
      </c>
      <c r="C508" s="3">
        <f>MONTH(A508)</f>
        <v>5</v>
      </c>
      <c r="D508" t="s">
        <v>709</v>
      </c>
      <c r="E508" t="s">
        <v>149</v>
      </c>
      <c r="F508" t="s">
        <v>11</v>
      </c>
      <c r="G508" t="s">
        <v>200</v>
      </c>
      <c r="H508" t="s">
        <v>710</v>
      </c>
      <c r="I508" s="2">
        <v>5.04</v>
      </c>
      <c r="J508" s="3">
        <v>2</v>
      </c>
      <c r="K508" s="2">
        <v>0.15</v>
      </c>
    </row>
    <row r="509" spans="1:11" x14ac:dyDescent="0.3">
      <c r="A509" s="1">
        <v>41782</v>
      </c>
      <c r="B509" s="3">
        <f>YEAR(A509)</f>
        <v>2014</v>
      </c>
      <c r="C509" s="3">
        <f>MONTH(A509)</f>
        <v>5</v>
      </c>
      <c r="D509" t="s">
        <v>709</v>
      </c>
      <c r="E509" t="s">
        <v>149</v>
      </c>
      <c r="F509" t="s">
        <v>11</v>
      </c>
      <c r="G509" t="s">
        <v>92</v>
      </c>
      <c r="H509" t="s">
        <v>711</v>
      </c>
      <c r="I509" s="2">
        <v>208.16</v>
      </c>
      <c r="J509" s="3">
        <v>1</v>
      </c>
      <c r="K509" s="2">
        <v>56.2</v>
      </c>
    </row>
    <row r="510" spans="1:11" x14ac:dyDescent="0.3">
      <c r="A510" s="1">
        <v>41783</v>
      </c>
      <c r="B510" s="3">
        <f>YEAR(A510)</f>
        <v>2014</v>
      </c>
      <c r="C510" s="3">
        <f>MONTH(A510)</f>
        <v>5</v>
      </c>
      <c r="D510" t="s">
        <v>712</v>
      </c>
      <c r="E510" t="s">
        <v>531</v>
      </c>
      <c r="F510" t="s">
        <v>11</v>
      </c>
      <c r="G510" t="s">
        <v>12</v>
      </c>
      <c r="H510" t="s">
        <v>713</v>
      </c>
      <c r="I510" s="2">
        <v>116.28</v>
      </c>
      <c r="J510" s="3">
        <v>3</v>
      </c>
      <c r="K510" s="2">
        <v>56.98</v>
      </c>
    </row>
    <row r="511" spans="1:11" x14ac:dyDescent="0.3">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
      <c r="A512" s="1">
        <v>41784</v>
      </c>
      <c r="B512" s="3">
        <f>YEAR(A512)</f>
        <v>2014</v>
      </c>
      <c r="C512" s="3">
        <f>MONTH(A512)</f>
        <v>5</v>
      </c>
      <c r="D512" t="s">
        <v>714</v>
      </c>
      <c r="E512" t="s">
        <v>15</v>
      </c>
      <c r="F512" t="s">
        <v>34</v>
      </c>
      <c r="G512" t="s">
        <v>47</v>
      </c>
      <c r="H512" t="s">
        <v>716</v>
      </c>
      <c r="I512" s="2">
        <v>29.32</v>
      </c>
      <c r="J512" s="3">
        <v>2</v>
      </c>
      <c r="K512" s="2">
        <v>-24.19</v>
      </c>
    </row>
    <row r="513" spans="1:11" x14ac:dyDescent="0.3">
      <c r="A513" s="1">
        <v>41784</v>
      </c>
      <c r="B513" s="3">
        <f>YEAR(A513)</f>
        <v>2014</v>
      </c>
      <c r="C513" s="3">
        <f>MONTH(A513)</f>
        <v>5</v>
      </c>
      <c r="D513" t="s">
        <v>717</v>
      </c>
      <c r="E513" t="s">
        <v>149</v>
      </c>
      <c r="F513" t="s">
        <v>11</v>
      </c>
      <c r="G513" t="s">
        <v>12</v>
      </c>
      <c r="H513" t="s">
        <v>718</v>
      </c>
      <c r="I513" s="2">
        <v>14.62</v>
      </c>
      <c r="J513" s="3">
        <v>2</v>
      </c>
      <c r="K513" s="2">
        <v>6.73</v>
      </c>
    </row>
    <row r="514" spans="1:11" x14ac:dyDescent="0.3">
      <c r="A514" s="1">
        <v>41785</v>
      </c>
      <c r="B514" s="3">
        <f>YEAR(A514)</f>
        <v>2014</v>
      </c>
      <c r="C514" s="3">
        <f>MONTH(A514)</f>
        <v>5</v>
      </c>
      <c r="D514" t="s">
        <v>197</v>
      </c>
      <c r="E514" t="s">
        <v>27</v>
      </c>
      <c r="F514" t="s">
        <v>34</v>
      </c>
      <c r="G514" t="s">
        <v>74</v>
      </c>
      <c r="H514" t="s">
        <v>719</v>
      </c>
      <c r="I514" s="2">
        <v>290.67</v>
      </c>
      <c r="J514" s="3">
        <v>2</v>
      </c>
      <c r="K514" s="2">
        <v>27.36</v>
      </c>
    </row>
    <row r="515" spans="1:11" x14ac:dyDescent="0.3">
      <c r="A515" s="1">
        <v>41785</v>
      </c>
      <c r="B515" s="3">
        <f>YEAR(A515)</f>
        <v>2014</v>
      </c>
      <c r="C515" s="3">
        <f>MONTH(A515)</f>
        <v>5</v>
      </c>
      <c r="D515" t="s">
        <v>197</v>
      </c>
      <c r="E515" t="s">
        <v>27</v>
      </c>
      <c r="F515" t="s">
        <v>39</v>
      </c>
      <c r="G515" t="s">
        <v>40</v>
      </c>
      <c r="H515" t="s">
        <v>720</v>
      </c>
      <c r="I515" s="2">
        <v>201.58</v>
      </c>
      <c r="J515" s="3">
        <v>2</v>
      </c>
      <c r="K515" s="2">
        <v>20.16</v>
      </c>
    </row>
    <row r="516" spans="1:11" x14ac:dyDescent="0.3">
      <c r="A516" s="1">
        <v>41785</v>
      </c>
      <c r="B516" s="3">
        <f>YEAR(A516)</f>
        <v>2014</v>
      </c>
      <c r="C516" s="3">
        <f>MONTH(A516)</f>
        <v>5</v>
      </c>
      <c r="D516" t="s">
        <v>197</v>
      </c>
      <c r="E516" t="s">
        <v>27</v>
      </c>
      <c r="F516" t="s">
        <v>39</v>
      </c>
      <c r="G516" t="s">
        <v>40</v>
      </c>
      <c r="H516" t="s">
        <v>721</v>
      </c>
      <c r="I516" s="2">
        <v>83.98</v>
      </c>
      <c r="J516" s="3">
        <v>2</v>
      </c>
      <c r="K516" s="2">
        <v>31.49</v>
      </c>
    </row>
    <row r="517" spans="1:11" x14ac:dyDescent="0.3">
      <c r="A517" s="1">
        <v>41785</v>
      </c>
      <c r="B517" s="3">
        <f>YEAR(A517)</f>
        <v>2014</v>
      </c>
      <c r="C517" s="3">
        <f>MONTH(A517)</f>
        <v>5</v>
      </c>
      <c r="D517" t="s">
        <v>722</v>
      </c>
      <c r="E517" t="s">
        <v>27</v>
      </c>
      <c r="F517" t="s">
        <v>34</v>
      </c>
      <c r="G517" t="s">
        <v>35</v>
      </c>
      <c r="H517" t="s">
        <v>723</v>
      </c>
      <c r="I517" s="2">
        <v>225.3</v>
      </c>
      <c r="J517" s="3">
        <v>2</v>
      </c>
      <c r="K517" s="2">
        <v>22.53</v>
      </c>
    </row>
    <row r="518" spans="1:11" x14ac:dyDescent="0.3">
      <c r="A518" s="1">
        <v>41785</v>
      </c>
      <c r="B518" s="3">
        <f>YEAR(A518)</f>
        <v>2014</v>
      </c>
      <c r="C518" s="3">
        <f>MONTH(A518)</f>
        <v>5</v>
      </c>
      <c r="D518" t="s">
        <v>724</v>
      </c>
      <c r="E518" t="s">
        <v>296</v>
      </c>
      <c r="F518" t="s">
        <v>11</v>
      </c>
      <c r="G518" t="s">
        <v>12</v>
      </c>
      <c r="H518" t="s">
        <v>108</v>
      </c>
      <c r="I518" s="2">
        <v>48.4</v>
      </c>
      <c r="J518" s="3">
        <v>5</v>
      </c>
      <c r="K518" s="2">
        <v>23.23</v>
      </c>
    </row>
    <row r="519" spans="1:11" x14ac:dyDescent="0.3">
      <c r="A519" s="1">
        <v>41785</v>
      </c>
      <c r="B519" s="3">
        <f>YEAR(A519)</f>
        <v>2014</v>
      </c>
      <c r="C519" s="3">
        <f>MONTH(A519)</f>
        <v>5</v>
      </c>
      <c r="D519" t="s">
        <v>514</v>
      </c>
      <c r="E519" t="s">
        <v>15</v>
      </c>
      <c r="F519" t="s">
        <v>11</v>
      </c>
      <c r="G519" t="s">
        <v>18</v>
      </c>
      <c r="H519" t="s">
        <v>725</v>
      </c>
      <c r="I519" s="2">
        <v>102.62</v>
      </c>
      <c r="J519" s="3">
        <v>3</v>
      </c>
      <c r="K519" s="2">
        <v>7.7</v>
      </c>
    </row>
    <row r="520" spans="1:11" x14ac:dyDescent="0.3">
      <c r="A520" s="1">
        <v>41785</v>
      </c>
      <c r="B520" s="3">
        <f>YEAR(A520)</f>
        <v>2014</v>
      </c>
      <c r="C520" s="3">
        <f>MONTH(A520)</f>
        <v>5</v>
      </c>
      <c r="D520" t="s">
        <v>514</v>
      </c>
      <c r="E520" t="s">
        <v>15</v>
      </c>
      <c r="F520" t="s">
        <v>34</v>
      </c>
      <c r="G520" t="s">
        <v>35</v>
      </c>
      <c r="H520" t="s">
        <v>726</v>
      </c>
      <c r="I520" s="2">
        <v>359.77</v>
      </c>
      <c r="J520" s="3">
        <v>2</v>
      </c>
      <c r="K520" s="2">
        <v>-5.14</v>
      </c>
    </row>
    <row r="521" spans="1:11" x14ac:dyDescent="0.3">
      <c r="A521" s="1">
        <v>41785</v>
      </c>
      <c r="B521" s="3">
        <f>YEAR(A521)</f>
        <v>2014</v>
      </c>
      <c r="C521" s="3">
        <f>MONTH(A521)</f>
        <v>5</v>
      </c>
      <c r="D521" t="s">
        <v>514</v>
      </c>
      <c r="E521" t="s">
        <v>15</v>
      </c>
      <c r="F521" t="s">
        <v>11</v>
      </c>
      <c r="G521" t="s">
        <v>24</v>
      </c>
      <c r="H521" t="s">
        <v>645</v>
      </c>
      <c r="I521" s="2">
        <v>13.39</v>
      </c>
      <c r="J521" s="3">
        <v>3</v>
      </c>
      <c r="K521" s="2">
        <v>3.18</v>
      </c>
    </row>
    <row r="522" spans="1:11" x14ac:dyDescent="0.3">
      <c r="A522" s="1">
        <v>41786</v>
      </c>
      <c r="B522" s="3">
        <f>YEAR(A522)</f>
        <v>2014</v>
      </c>
      <c r="C522" s="3">
        <f>MONTH(A522)</f>
        <v>5</v>
      </c>
      <c r="D522" t="s">
        <v>727</v>
      </c>
      <c r="E522" t="s">
        <v>27</v>
      </c>
      <c r="F522" t="s">
        <v>34</v>
      </c>
      <c r="G522" t="s">
        <v>145</v>
      </c>
      <c r="H522" t="s">
        <v>728</v>
      </c>
      <c r="I522" s="2">
        <v>567.12</v>
      </c>
      <c r="J522" s="3">
        <v>10</v>
      </c>
      <c r="K522" s="2">
        <v>-28.36</v>
      </c>
    </row>
    <row r="523" spans="1:11" x14ac:dyDescent="0.3">
      <c r="A523" s="1">
        <v>41786</v>
      </c>
      <c r="B523" s="3">
        <f>YEAR(A523)</f>
        <v>2014</v>
      </c>
      <c r="C523" s="3">
        <f>MONTH(A523)</f>
        <v>5</v>
      </c>
      <c r="D523" t="s">
        <v>727</v>
      </c>
      <c r="E523" t="s">
        <v>27</v>
      </c>
      <c r="F523" t="s">
        <v>11</v>
      </c>
      <c r="G523" t="s">
        <v>18</v>
      </c>
      <c r="H523" t="s">
        <v>729</v>
      </c>
      <c r="I523" s="2">
        <v>359.32</v>
      </c>
      <c r="J523" s="3">
        <v>4</v>
      </c>
      <c r="K523" s="2">
        <v>7.19</v>
      </c>
    </row>
    <row r="524" spans="1:11" x14ac:dyDescent="0.3">
      <c r="A524" s="1">
        <v>41786</v>
      </c>
      <c r="B524" s="3">
        <f>YEAR(A524)</f>
        <v>2014</v>
      </c>
      <c r="C524" s="3">
        <f>MONTH(A524)</f>
        <v>5</v>
      </c>
      <c r="D524" t="s">
        <v>567</v>
      </c>
      <c r="E524" t="s">
        <v>27</v>
      </c>
      <c r="F524" t="s">
        <v>39</v>
      </c>
      <c r="G524" t="s">
        <v>40</v>
      </c>
      <c r="H524" t="s">
        <v>730</v>
      </c>
      <c r="I524" s="2">
        <v>1113.5</v>
      </c>
      <c r="J524" s="3">
        <v>12</v>
      </c>
      <c r="K524" s="2">
        <v>125.27</v>
      </c>
    </row>
    <row r="525" spans="1:11" x14ac:dyDescent="0.3">
      <c r="A525" s="1">
        <v>41786</v>
      </c>
      <c r="B525" s="3">
        <f>YEAR(A525)</f>
        <v>2014</v>
      </c>
      <c r="C525" s="3">
        <f>MONTH(A525)</f>
        <v>5</v>
      </c>
      <c r="D525" t="s">
        <v>567</v>
      </c>
      <c r="E525" t="s">
        <v>27</v>
      </c>
      <c r="F525" t="s">
        <v>39</v>
      </c>
      <c r="G525" t="s">
        <v>52</v>
      </c>
      <c r="H525" t="s">
        <v>731</v>
      </c>
      <c r="I525" s="2">
        <v>99.99</v>
      </c>
      <c r="J525" s="3">
        <v>1</v>
      </c>
      <c r="K525" s="2">
        <v>38</v>
      </c>
    </row>
    <row r="526" spans="1:11" x14ac:dyDescent="0.3">
      <c r="A526" s="1">
        <v>41786</v>
      </c>
      <c r="B526" s="3">
        <f>YEAR(A526)</f>
        <v>2014</v>
      </c>
      <c r="C526" s="3">
        <f>MONTH(A526)</f>
        <v>5</v>
      </c>
      <c r="D526" t="s">
        <v>732</v>
      </c>
      <c r="E526" t="s">
        <v>15</v>
      </c>
      <c r="F526" t="s">
        <v>11</v>
      </c>
      <c r="G526" t="s">
        <v>20</v>
      </c>
      <c r="H526" t="s">
        <v>733</v>
      </c>
      <c r="I526" s="2">
        <v>17.46</v>
      </c>
      <c r="J526" s="3">
        <v>6</v>
      </c>
      <c r="K526" s="2">
        <v>-30.56</v>
      </c>
    </row>
    <row r="527" spans="1:11" x14ac:dyDescent="0.3">
      <c r="A527" s="1">
        <v>41787</v>
      </c>
      <c r="B527" s="3">
        <f>YEAR(A527)</f>
        <v>2014</v>
      </c>
      <c r="C527" s="3">
        <f>MONTH(A527)</f>
        <v>5</v>
      </c>
      <c r="D527" t="s">
        <v>734</v>
      </c>
      <c r="E527" t="s">
        <v>164</v>
      </c>
      <c r="F527" t="s">
        <v>39</v>
      </c>
      <c r="G527" t="s">
        <v>40</v>
      </c>
      <c r="H527" t="s">
        <v>735</v>
      </c>
      <c r="I527" s="2">
        <v>57.41</v>
      </c>
      <c r="J527" s="3">
        <v>6</v>
      </c>
      <c r="K527" s="2">
        <v>5.74</v>
      </c>
    </row>
    <row r="528" spans="1:11" x14ac:dyDescent="0.3">
      <c r="A528" s="1">
        <v>41787</v>
      </c>
      <c r="B528" s="3">
        <f>YEAR(A528)</f>
        <v>2014</v>
      </c>
      <c r="C528" s="3">
        <f>MONTH(A528)</f>
        <v>5</v>
      </c>
      <c r="D528" t="s">
        <v>734</v>
      </c>
      <c r="E528" t="s">
        <v>164</v>
      </c>
      <c r="F528" t="s">
        <v>39</v>
      </c>
      <c r="G528" t="s">
        <v>52</v>
      </c>
      <c r="H528" t="s">
        <v>298</v>
      </c>
      <c r="I528" s="2">
        <v>27.6</v>
      </c>
      <c r="J528" s="3">
        <v>4</v>
      </c>
      <c r="K528" s="2">
        <v>2.21</v>
      </c>
    </row>
    <row r="529" spans="1:11" x14ac:dyDescent="0.3">
      <c r="A529" s="1">
        <v>41787</v>
      </c>
      <c r="B529" s="3">
        <f>YEAR(A529)</f>
        <v>2014</v>
      </c>
      <c r="C529" s="3">
        <f>MONTH(A529)</f>
        <v>5</v>
      </c>
      <c r="D529" t="s">
        <v>736</v>
      </c>
      <c r="E529" t="s">
        <v>164</v>
      </c>
      <c r="F529" t="s">
        <v>11</v>
      </c>
      <c r="G529" t="s">
        <v>20</v>
      </c>
      <c r="H529" t="s">
        <v>737</v>
      </c>
      <c r="I529" s="2">
        <v>136.96</v>
      </c>
      <c r="J529" s="3">
        <v>4</v>
      </c>
      <c r="K529" s="2">
        <v>51.36</v>
      </c>
    </row>
    <row r="530" spans="1:11" x14ac:dyDescent="0.3">
      <c r="A530" s="1">
        <v>41789</v>
      </c>
      <c r="B530" s="3">
        <f>YEAR(A530)</f>
        <v>2014</v>
      </c>
      <c r="C530" s="3">
        <f>MONTH(A530)</f>
        <v>5</v>
      </c>
      <c r="D530" t="s">
        <v>738</v>
      </c>
      <c r="E530" t="s">
        <v>55</v>
      </c>
      <c r="F530" t="s">
        <v>11</v>
      </c>
      <c r="G530" t="s">
        <v>12</v>
      </c>
      <c r="H530" t="s">
        <v>739</v>
      </c>
      <c r="I530" s="2">
        <v>13.62</v>
      </c>
      <c r="J530" s="3">
        <v>3</v>
      </c>
      <c r="K530" s="2">
        <v>6.13</v>
      </c>
    </row>
    <row r="531" spans="1:11" x14ac:dyDescent="0.3">
      <c r="A531" s="1">
        <v>41789</v>
      </c>
      <c r="B531" s="3">
        <f>YEAR(A531)</f>
        <v>2014</v>
      </c>
      <c r="C531" s="3">
        <f>MONTH(A531)</f>
        <v>5</v>
      </c>
      <c r="D531" t="s">
        <v>740</v>
      </c>
      <c r="E531" t="s">
        <v>15</v>
      </c>
      <c r="F531" t="s">
        <v>34</v>
      </c>
      <c r="G531" t="s">
        <v>145</v>
      </c>
      <c r="H531" t="s">
        <v>741</v>
      </c>
      <c r="I531" s="2">
        <v>355.46</v>
      </c>
      <c r="J531" s="3">
        <v>3</v>
      </c>
      <c r="K531" s="2">
        <v>-184.84</v>
      </c>
    </row>
    <row r="532" spans="1:11" x14ac:dyDescent="0.3">
      <c r="A532" s="1">
        <v>41789</v>
      </c>
      <c r="B532" s="3">
        <f>YEAR(A532)</f>
        <v>2014</v>
      </c>
      <c r="C532" s="3">
        <f>MONTH(A532)</f>
        <v>5</v>
      </c>
      <c r="D532" t="s">
        <v>742</v>
      </c>
      <c r="E532" t="s">
        <v>149</v>
      </c>
      <c r="F532" t="s">
        <v>11</v>
      </c>
      <c r="G532" t="s">
        <v>20</v>
      </c>
      <c r="H532" t="s">
        <v>627</v>
      </c>
      <c r="I532" s="2">
        <v>70.37</v>
      </c>
      <c r="J532" s="3">
        <v>4</v>
      </c>
      <c r="K532" s="2">
        <v>26.39</v>
      </c>
    </row>
    <row r="533" spans="1:11" x14ac:dyDescent="0.3">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
      <c r="A534" s="1">
        <v>41789</v>
      </c>
      <c r="B534" s="3">
        <f>YEAR(A534)</f>
        <v>2014</v>
      </c>
      <c r="C534" s="3">
        <f>MONTH(A534)</f>
        <v>5</v>
      </c>
      <c r="D534" t="s">
        <v>743</v>
      </c>
      <c r="E534" t="s">
        <v>149</v>
      </c>
      <c r="F534" t="s">
        <v>39</v>
      </c>
      <c r="G534" t="s">
        <v>40</v>
      </c>
      <c r="H534" t="s">
        <v>745</v>
      </c>
      <c r="I534" s="2">
        <v>464</v>
      </c>
      <c r="J534" s="3">
        <v>5</v>
      </c>
      <c r="K534" s="2">
        <v>134.56</v>
      </c>
    </row>
    <row r="535" spans="1:11" x14ac:dyDescent="0.3">
      <c r="A535" s="1">
        <v>41789</v>
      </c>
      <c r="B535" s="3">
        <f>YEAR(A535)</f>
        <v>2014</v>
      </c>
      <c r="C535" s="3">
        <f>MONTH(A535)</f>
        <v>5</v>
      </c>
      <c r="D535" t="s">
        <v>743</v>
      </c>
      <c r="E535" t="s">
        <v>149</v>
      </c>
      <c r="F535" t="s">
        <v>11</v>
      </c>
      <c r="G535" t="s">
        <v>92</v>
      </c>
      <c r="H535" t="s">
        <v>746</v>
      </c>
      <c r="I535" s="2">
        <v>235.95</v>
      </c>
      <c r="J535" s="3">
        <v>3</v>
      </c>
      <c r="K535" s="2">
        <v>77.86</v>
      </c>
    </row>
    <row r="536" spans="1:11" x14ac:dyDescent="0.3">
      <c r="A536" s="1">
        <v>41789</v>
      </c>
      <c r="B536" s="3">
        <f>YEAR(A536)</f>
        <v>2014</v>
      </c>
      <c r="C536" s="3">
        <f>MONTH(A536)</f>
        <v>5</v>
      </c>
      <c r="D536" t="s">
        <v>743</v>
      </c>
      <c r="E536" t="s">
        <v>149</v>
      </c>
      <c r="F536" t="s">
        <v>11</v>
      </c>
      <c r="G536" t="s">
        <v>12</v>
      </c>
      <c r="H536" t="s">
        <v>747</v>
      </c>
      <c r="I536" s="2">
        <v>39.96</v>
      </c>
      <c r="J536" s="3">
        <v>4</v>
      </c>
      <c r="K536" s="2">
        <v>17.98</v>
      </c>
    </row>
    <row r="537" spans="1:11" x14ac:dyDescent="0.3">
      <c r="A537" s="1">
        <v>41789</v>
      </c>
      <c r="B537" s="3">
        <f>YEAR(A537)</f>
        <v>2014</v>
      </c>
      <c r="C537" s="3">
        <f>MONTH(A537)</f>
        <v>5</v>
      </c>
      <c r="D537" t="s">
        <v>748</v>
      </c>
      <c r="E537" t="s">
        <v>15</v>
      </c>
      <c r="F537" t="s">
        <v>39</v>
      </c>
      <c r="G537" t="s">
        <v>603</v>
      </c>
      <c r="H537" t="s">
        <v>604</v>
      </c>
      <c r="I537" s="2">
        <v>719.98</v>
      </c>
      <c r="J537" s="3">
        <v>3</v>
      </c>
      <c r="K537" s="2">
        <v>135</v>
      </c>
    </row>
    <row r="538" spans="1:11" x14ac:dyDescent="0.3">
      <c r="A538" s="1">
        <v>41790</v>
      </c>
      <c r="B538" s="3">
        <f>YEAR(A538)</f>
        <v>2014</v>
      </c>
      <c r="C538" s="3">
        <f>MONTH(A538)</f>
        <v>5</v>
      </c>
      <c r="D538" t="s">
        <v>749</v>
      </c>
      <c r="E538" t="s">
        <v>329</v>
      </c>
      <c r="F538" t="s">
        <v>39</v>
      </c>
      <c r="G538" t="s">
        <v>40</v>
      </c>
      <c r="H538" t="s">
        <v>750</v>
      </c>
      <c r="I538" s="2">
        <v>659.97</v>
      </c>
      <c r="J538" s="3">
        <v>3</v>
      </c>
      <c r="K538" s="2">
        <v>197.99</v>
      </c>
    </row>
    <row r="539" spans="1:11" x14ac:dyDescent="0.3">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
      <c r="A540" s="1">
        <v>41791</v>
      </c>
      <c r="B540" s="3">
        <f>YEAR(A540)</f>
        <v>2014</v>
      </c>
      <c r="C540" s="3">
        <f>MONTH(A540)</f>
        <v>6</v>
      </c>
      <c r="D540" t="s">
        <v>752</v>
      </c>
      <c r="E540" t="s">
        <v>315</v>
      </c>
      <c r="F540" t="s">
        <v>34</v>
      </c>
      <c r="G540" t="s">
        <v>35</v>
      </c>
      <c r="H540" t="s">
        <v>36</v>
      </c>
      <c r="I540" s="2">
        <v>2001.86</v>
      </c>
      <c r="J540" s="3">
        <v>7</v>
      </c>
      <c r="K540" s="2">
        <v>580.54</v>
      </c>
    </row>
    <row r="541" spans="1:11" x14ac:dyDescent="0.3">
      <c r="A541" s="1">
        <v>41791</v>
      </c>
      <c r="B541" s="3">
        <f>YEAR(A541)</f>
        <v>2014</v>
      </c>
      <c r="C541" s="3">
        <f>MONTH(A541)</f>
        <v>6</v>
      </c>
      <c r="D541" t="s">
        <v>752</v>
      </c>
      <c r="E541" t="s">
        <v>315</v>
      </c>
      <c r="F541" t="s">
        <v>11</v>
      </c>
      <c r="G541" t="s">
        <v>18</v>
      </c>
      <c r="H541" t="s">
        <v>753</v>
      </c>
      <c r="I541" s="2">
        <v>166.72</v>
      </c>
      <c r="J541" s="3">
        <v>2</v>
      </c>
      <c r="K541" s="2">
        <v>41.68</v>
      </c>
    </row>
    <row r="542" spans="1:11" x14ac:dyDescent="0.3">
      <c r="A542" s="1">
        <v>41791</v>
      </c>
      <c r="B542" s="3">
        <f>YEAR(A542)</f>
        <v>2014</v>
      </c>
      <c r="C542" s="3">
        <f>MONTH(A542)</f>
        <v>6</v>
      </c>
      <c r="D542" t="s">
        <v>752</v>
      </c>
      <c r="E542" t="s">
        <v>315</v>
      </c>
      <c r="F542" t="s">
        <v>11</v>
      </c>
      <c r="G542" t="s">
        <v>12</v>
      </c>
      <c r="H542" t="s">
        <v>754</v>
      </c>
      <c r="I542" s="2">
        <v>47.88</v>
      </c>
      <c r="J542" s="3">
        <v>6</v>
      </c>
      <c r="K542" s="2">
        <v>23.94</v>
      </c>
    </row>
    <row r="543" spans="1:11" x14ac:dyDescent="0.3">
      <c r="A543" s="1">
        <v>41791</v>
      </c>
      <c r="B543" s="3">
        <f>YEAR(A543)</f>
        <v>2014</v>
      </c>
      <c r="C543" s="3">
        <f>MONTH(A543)</f>
        <v>6</v>
      </c>
      <c r="D543" t="s">
        <v>752</v>
      </c>
      <c r="E543" t="s">
        <v>315</v>
      </c>
      <c r="F543" t="s">
        <v>11</v>
      </c>
      <c r="G543" t="s">
        <v>92</v>
      </c>
      <c r="H543" t="s">
        <v>755</v>
      </c>
      <c r="I543" s="2">
        <v>1503.25</v>
      </c>
      <c r="J543" s="3">
        <v>5</v>
      </c>
      <c r="K543" s="2">
        <v>496.07</v>
      </c>
    </row>
    <row r="544" spans="1:11" x14ac:dyDescent="0.3">
      <c r="A544" s="1">
        <v>41791</v>
      </c>
      <c r="B544" s="3">
        <f>YEAR(A544)</f>
        <v>2014</v>
      </c>
      <c r="C544" s="3">
        <f>MONTH(A544)</f>
        <v>6</v>
      </c>
      <c r="D544" t="s">
        <v>752</v>
      </c>
      <c r="E544" t="s">
        <v>315</v>
      </c>
      <c r="F544" t="s">
        <v>11</v>
      </c>
      <c r="G544" t="s">
        <v>12</v>
      </c>
      <c r="H544" t="s">
        <v>756</v>
      </c>
      <c r="I544" s="2">
        <v>25.92</v>
      </c>
      <c r="J544" s="3">
        <v>4</v>
      </c>
      <c r="K544" s="2">
        <v>12.44</v>
      </c>
    </row>
    <row r="545" spans="1:11" x14ac:dyDescent="0.3">
      <c r="A545" s="1">
        <v>41791</v>
      </c>
      <c r="B545" s="3">
        <f>YEAR(A545)</f>
        <v>2014</v>
      </c>
      <c r="C545" s="3">
        <f>MONTH(A545)</f>
        <v>6</v>
      </c>
      <c r="D545" t="s">
        <v>757</v>
      </c>
      <c r="E545" t="s">
        <v>177</v>
      </c>
      <c r="F545" t="s">
        <v>11</v>
      </c>
      <c r="G545" t="s">
        <v>20</v>
      </c>
      <c r="H545" t="s">
        <v>758</v>
      </c>
      <c r="I545" s="2">
        <v>45.48</v>
      </c>
      <c r="J545" s="3">
        <v>3</v>
      </c>
      <c r="K545" s="2">
        <v>20.92</v>
      </c>
    </row>
    <row r="546" spans="1:11" x14ac:dyDescent="0.3">
      <c r="A546" s="1">
        <v>41791</v>
      </c>
      <c r="B546" s="3">
        <f>YEAR(A546)</f>
        <v>2014</v>
      </c>
      <c r="C546" s="3">
        <f>MONTH(A546)</f>
        <v>6</v>
      </c>
      <c r="D546" t="s">
        <v>757</v>
      </c>
      <c r="E546" t="s">
        <v>177</v>
      </c>
      <c r="F546" t="s">
        <v>11</v>
      </c>
      <c r="G546" t="s">
        <v>24</v>
      </c>
      <c r="H546" t="s">
        <v>759</v>
      </c>
      <c r="I546" s="2">
        <v>289.2</v>
      </c>
      <c r="J546" s="3">
        <v>6</v>
      </c>
      <c r="K546" s="2">
        <v>83.87</v>
      </c>
    </row>
    <row r="547" spans="1:11" x14ac:dyDescent="0.3">
      <c r="A547" s="1">
        <v>41791</v>
      </c>
      <c r="B547" s="3">
        <f>YEAR(A547)</f>
        <v>2014</v>
      </c>
      <c r="C547" s="3">
        <f>MONTH(A547)</f>
        <v>6</v>
      </c>
      <c r="D547" t="s">
        <v>760</v>
      </c>
      <c r="E547" t="s">
        <v>101</v>
      </c>
      <c r="F547" t="s">
        <v>34</v>
      </c>
      <c r="G547" t="s">
        <v>47</v>
      </c>
      <c r="H547" t="s">
        <v>761</v>
      </c>
      <c r="I547" s="2">
        <v>22.2</v>
      </c>
      <c r="J547" s="3">
        <v>6</v>
      </c>
      <c r="K547" s="2">
        <v>9.1</v>
      </c>
    </row>
    <row r="548" spans="1:11" x14ac:dyDescent="0.3">
      <c r="A548" s="1">
        <v>41791</v>
      </c>
      <c r="B548" s="3">
        <f>YEAR(A548)</f>
        <v>2014</v>
      </c>
      <c r="C548" s="3">
        <f>MONTH(A548)</f>
        <v>6</v>
      </c>
      <c r="D548" t="s">
        <v>760</v>
      </c>
      <c r="E548" t="s">
        <v>101</v>
      </c>
      <c r="F548" t="s">
        <v>39</v>
      </c>
      <c r="G548" t="s">
        <v>40</v>
      </c>
      <c r="H548" t="s">
        <v>762</v>
      </c>
      <c r="I548" s="2">
        <v>881.93</v>
      </c>
      <c r="J548" s="3">
        <v>7</v>
      </c>
      <c r="K548" s="2">
        <v>229.3</v>
      </c>
    </row>
    <row r="549" spans="1:11" x14ac:dyDescent="0.3">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
      <c r="A550" s="1">
        <v>41791</v>
      </c>
      <c r="B550" s="3">
        <f>YEAR(A550)</f>
        <v>2014</v>
      </c>
      <c r="C550" s="3">
        <f>MONTH(A550)</f>
        <v>6</v>
      </c>
      <c r="D550" t="s">
        <v>334</v>
      </c>
      <c r="E550" t="s">
        <v>110</v>
      </c>
      <c r="F550" t="s">
        <v>11</v>
      </c>
      <c r="G550" t="s">
        <v>92</v>
      </c>
      <c r="H550" t="s">
        <v>764</v>
      </c>
      <c r="I550" s="2">
        <v>65.52</v>
      </c>
      <c r="J550" s="3">
        <v>5</v>
      </c>
      <c r="K550" s="2">
        <v>12.38</v>
      </c>
    </row>
    <row r="551" spans="1:11" x14ac:dyDescent="0.3">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
      <c r="A553" s="1">
        <v>41792</v>
      </c>
      <c r="B553" s="3">
        <f>YEAR(A553)</f>
        <v>2014</v>
      </c>
      <c r="C553" s="3">
        <f>MONTH(A553)</f>
        <v>6</v>
      </c>
      <c r="D553" t="s">
        <v>523</v>
      </c>
      <c r="E553" t="s">
        <v>30</v>
      </c>
      <c r="F553" t="s">
        <v>11</v>
      </c>
      <c r="G553" t="s">
        <v>24</v>
      </c>
      <c r="H553" t="s">
        <v>687</v>
      </c>
      <c r="I553" s="2">
        <v>8.56</v>
      </c>
      <c r="J553" s="3">
        <v>2</v>
      </c>
      <c r="K553" s="2">
        <v>2.65</v>
      </c>
    </row>
    <row r="554" spans="1:11" x14ac:dyDescent="0.3">
      <c r="A554" s="1">
        <v>41792</v>
      </c>
      <c r="B554" s="3">
        <f>YEAR(A554)</f>
        <v>2014</v>
      </c>
      <c r="C554" s="3">
        <f>MONTH(A554)</f>
        <v>6</v>
      </c>
      <c r="D554" t="s">
        <v>523</v>
      </c>
      <c r="E554" t="s">
        <v>30</v>
      </c>
      <c r="F554" t="s">
        <v>39</v>
      </c>
      <c r="G554" t="s">
        <v>40</v>
      </c>
      <c r="H554" t="s">
        <v>767</v>
      </c>
      <c r="I554" s="2">
        <v>239.97</v>
      </c>
      <c r="J554" s="3">
        <v>3</v>
      </c>
      <c r="K554" s="2">
        <v>67.19</v>
      </c>
    </row>
    <row r="555" spans="1:11" x14ac:dyDescent="0.3">
      <c r="A555" s="1">
        <v>41792</v>
      </c>
      <c r="B555" s="3">
        <f>YEAR(A555)</f>
        <v>2014</v>
      </c>
      <c r="C555" s="3">
        <f>MONTH(A555)</f>
        <v>6</v>
      </c>
      <c r="D555" t="s">
        <v>523</v>
      </c>
      <c r="E555" t="s">
        <v>30</v>
      </c>
      <c r="F555" t="s">
        <v>11</v>
      </c>
      <c r="G555" t="s">
        <v>18</v>
      </c>
      <c r="H555" t="s">
        <v>308</v>
      </c>
      <c r="I555" s="2">
        <v>356.94</v>
      </c>
      <c r="J555" s="3">
        <v>2</v>
      </c>
      <c r="K555" s="2">
        <v>107.08</v>
      </c>
    </row>
    <row r="556" spans="1:11" x14ac:dyDescent="0.3">
      <c r="A556" s="1">
        <v>41793</v>
      </c>
      <c r="B556" s="3">
        <f>YEAR(A556)</f>
        <v>2014</v>
      </c>
      <c r="C556" s="3">
        <f>MONTH(A556)</f>
        <v>6</v>
      </c>
      <c r="D556" t="s">
        <v>768</v>
      </c>
      <c r="E556" t="s">
        <v>164</v>
      </c>
      <c r="F556" t="s">
        <v>34</v>
      </c>
      <c r="G556" t="s">
        <v>145</v>
      </c>
      <c r="H556" t="s">
        <v>473</v>
      </c>
      <c r="I556" s="2">
        <v>515.88</v>
      </c>
      <c r="J556" s="3">
        <v>6</v>
      </c>
      <c r="K556" s="2">
        <v>113.49</v>
      </c>
    </row>
    <row r="557" spans="1:11" x14ac:dyDescent="0.3">
      <c r="A557" s="1">
        <v>41793</v>
      </c>
      <c r="B557" s="3">
        <f>YEAR(A557)</f>
        <v>2014</v>
      </c>
      <c r="C557" s="3">
        <f>MONTH(A557)</f>
        <v>6</v>
      </c>
      <c r="D557" t="s">
        <v>769</v>
      </c>
      <c r="E557" t="s">
        <v>110</v>
      </c>
      <c r="F557" t="s">
        <v>11</v>
      </c>
      <c r="G557" t="s">
        <v>63</v>
      </c>
      <c r="H557" t="s">
        <v>770</v>
      </c>
      <c r="I557" s="2">
        <v>15.28</v>
      </c>
      <c r="J557" s="3">
        <v>2</v>
      </c>
      <c r="K557" s="2">
        <v>7.49</v>
      </c>
    </row>
    <row r="558" spans="1:11" x14ac:dyDescent="0.3">
      <c r="A558" s="1">
        <v>41793</v>
      </c>
      <c r="B558" s="3">
        <f>YEAR(A558)</f>
        <v>2014</v>
      </c>
      <c r="C558" s="3">
        <f>MONTH(A558)</f>
        <v>6</v>
      </c>
      <c r="D558" t="s">
        <v>771</v>
      </c>
      <c r="E558" t="s">
        <v>15</v>
      </c>
      <c r="F558" t="s">
        <v>11</v>
      </c>
      <c r="G558" t="s">
        <v>16</v>
      </c>
      <c r="H558" t="s">
        <v>772</v>
      </c>
      <c r="I558" s="2">
        <v>15.94</v>
      </c>
      <c r="J558" s="3">
        <v>4</v>
      </c>
      <c r="K558" s="2">
        <v>5.18</v>
      </c>
    </row>
    <row r="559" spans="1:11" x14ac:dyDescent="0.3">
      <c r="A559" s="1">
        <v>41793</v>
      </c>
      <c r="B559" s="3">
        <f>YEAR(A559)</f>
        <v>2014</v>
      </c>
      <c r="C559" s="3">
        <f>MONTH(A559)</f>
        <v>6</v>
      </c>
      <c r="D559" t="s">
        <v>771</v>
      </c>
      <c r="E559" t="s">
        <v>15</v>
      </c>
      <c r="F559" t="s">
        <v>34</v>
      </c>
      <c r="G559" t="s">
        <v>47</v>
      </c>
      <c r="H559" t="s">
        <v>773</v>
      </c>
      <c r="I559" s="2">
        <v>61.54</v>
      </c>
      <c r="J559" s="3">
        <v>7</v>
      </c>
      <c r="K559" s="2">
        <v>-40</v>
      </c>
    </row>
    <row r="560" spans="1:11" x14ac:dyDescent="0.3">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
      <c r="A561" s="1">
        <v>41794</v>
      </c>
      <c r="B561" s="3">
        <f>YEAR(A561)</f>
        <v>2014</v>
      </c>
      <c r="C561" s="3">
        <f>MONTH(A561)</f>
        <v>6</v>
      </c>
      <c r="D561" t="s">
        <v>413</v>
      </c>
      <c r="E561" t="s">
        <v>78</v>
      </c>
      <c r="F561" t="s">
        <v>11</v>
      </c>
      <c r="G561" t="s">
        <v>12</v>
      </c>
      <c r="H561" t="s">
        <v>625</v>
      </c>
      <c r="I561" s="2">
        <v>16.22</v>
      </c>
      <c r="J561" s="3">
        <v>2</v>
      </c>
      <c r="K561" s="2">
        <v>5.88</v>
      </c>
    </row>
    <row r="562" spans="1:11" x14ac:dyDescent="0.3">
      <c r="A562" s="1">
        <v>41794</v>
      </c>
      <c r="B562" s="3">
        <f>YEAR(A562)</f>
        <v>2014</v>
      </c>
      <c r="C562" s="3">
        <f>MONTH(A562)</f>
        <v>6</v>
      </c>
      <c r="D562" t="s">
        <v>774</v>
      </c>
      <c r="E562" t="s">
        <v>149</v>
      </c>
      <c r="F562" t="s">
        <v>34</v>
      </c>
      <c r="G562" t="s">
        <v>47</v>
      </c>
      <c r="H562" t="s">
        <v>775</v>
      </c>
      <c r="I562" s="2">
        <v>56.96</v>
      </c>
      <c r="J562" s="3">
        <v>2</v>
      </c>
      <c r="K562" s="2">
        <v>21.08</v>
      </c>
    </row>
    <row r="563" spans="1:11" x14ac:dyDescent="0.3">
      <c r="A563" s="1">
        <v>41794</v>
      </c>
      <c r="B563" s="3">
        <f>YEAR(A563)</f>
        <v>2014</v>
      </c>
      <c r="C563" s="3">
        <f>MONTH(A563)</f>
        <v>6</v>
      </c>
      <c r="D563" t="s">
        <v>774</v>
      </c>
      <c r="E563" t="s">
        <v>149</v>
      </c>
      <c r="F563" t="s">
        <v>11</v>
      </c>
      <c r="G563" t="s">
        <v>92</v>
      </c>
      <c r="H563" t="s">
        <v>776</v>
      </c>
      <c r="I563" s="2">
        <v>15.56</v>
      </c>
      <c r="J563" s="3">
        <v>4</v>
      </c>
      <c r="K563" s="2">
        <v>4.05</v>
      </c>
    </row>
    <row r="564" spans="1:11" x14ac:dyDescent="0.3">
      <c r="A564" s="1">
        <v>41794</v>
      </c>
      <c r="B564" s="3">
        <f>YEAR(A564)</f>
        <v>2014</v>
      </c>
      <c r="C564" s="3">
        <f>MONTH(A564)</f>
        <v>6</v>
      </c>
      <c r="D564" t="s">
        <v>774</v>
      </c>
      <c r="E564" t="s">
        <v>149</v>
      </c>
      <c r="F564" t="s">
        <v>34</v>
      </c>
      <c r="G564" t="s">
        <v>74</v>
      </c>
      <c r="H564" t="s">
        <v>777</v>
      </c>
      <c r="I564" s="2">
        <v>353.57</v>
      </c>
      <c r="J564" s="3">
        <v>2</v>
      </c>
      <c r="K564" s="2">
        <v>-44.2</v>
      </c>
    </row>
    <row r="565" spans="1:11" x14ac:dyDescent="0.3">
      <c r="A565" s="1">
        <v>41794</v>
      </c>
      <c r="B565" s="3">
        <f>YEAR(A565)</f>
        <v>2014</v>
      </c>
      <c r="C565" s="3">
        <f>MONTH(A565)</f>
        <v>6</v>
      </c>
      <c r="D565" t="s">
        <v>774</v>
      </c>
      <c r="E565" t="s">
        <v>149</v>
      </c>
      <c r="F565" t="s">
        <v>34</v>
      </c>
      <c r="G565" t="s">
        <v>47</v>
      </c>
      <c r="H565" t="s">
        <v>563</v>
      </c>
      <c r="I565" s="2">
        <v>13.96</v>
      </c>
      <c r="J565" s="3">
        <v>2</v>
      </c>
      <c r="K565" s="2">
        <v>6.7</v>
      </c>
    </row>
    <row r="566" spans="1:11" x14ac:dyDescent="0.3">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
      <c r="A567" s="1">
        <v>41796</v>
      </c>
      <c r="B567" s="3">
        <f>YEAR(A567)</f>
        <v>2014</v>
      </c>
      <c r="C567" s="3">
        <f>MONTH(A567)</f>
        <v>6</v>
      </c>
      <c r="D567" t="s">
        <v>780</v>
      </c>
      <c r="E567" t="s">
        <v>149</v>
      </c>
      <c r="F567" t="s">
        <v>11</v>
      </c>
      <c r="G567" t="s">
        <v>20</v>
      </c>
      <c r="H567" t="s">
        <v>781</v>
      </c>
      <c r="I567" s="2">
        <v>149.54</v>
      </c>
      <c r="J567" s="3">
        <v>9</v>
      </c>
      <c r="K567" s="2">
        <v>50.47</v>
      </c>
    </row>
    <row r="568" spans="1:11" x14ac:dyDescent="0.3">
      <c r="A568" s="1">
        <v>41796</v>
      </c>
      <c r="B568" s="3">
        <f>YEAR(A568)</f>
        <v>2014</v>
      </c>
      <c r="C568" s="3">
        <f>MONTH(A568)</f>
        <v>6</v>
      </c>
      <c r="D568" t="s">
        <v>780</v>
      </c>
      <c r="E568" t="s">
        <v>149</v>
      </c>
      <c r="F568" t="s">
        <v>11</v>
      </c>
      <c r="G568" t="s">
        <v>200</v>
      </c>
      <c r="H568" t="s">
        <v>782</v>
      </c>
      <c r="I568" s="2">
        <v>17.14</v>
      </c>
      <c r="J568" s="3">
        <v>2</v>
      </c>
      <c r="K568" s="2">
        <v>4.46</v>
      </c>
    </row>
    <row r="569" spans="1:11" x14ac:dyDescent="0.3">
      <c r="A569" s="1">
        <v>41796</v>
      </c>
      <c r="B569" s="3">
        <f>YEAR(A569)</f>
        <v>2014</v>
      </c>
      <c r="C569" s="3">
        <f>MONTH(A569)</f>
        <v>6</v>
      </c>
      <c r="D569" t="s">
        <v>780</v>
      </c>
      <c r="E569" t="s">
        <v>149</v>
      </c>
      <c r="F569" t="s">
        <v>34</v>
      </c>
      <c r="G569" t="s">
        <v>145</v>
      </c>
      <c r="H569" t="s">
        <v>783</v>
      </c>
      <c r="I569" s="2">
        <v>991.76</v>
      </c>
      <c r="J569" s="3">
        <v>3</v>
      </c>
      <c r="K569" s="2">
        <v>-347.12</v>
      </c>
    </row>
    <row r="570" spans="1:11" x14ac:dyDescent="0.3">
      <c r="A570" s="1">
        <v>41796</v>
      </c>
      <c r="B570" s="3">
        <f>YEAR(A570)</f>
        <v>2014</v>
      </c>
      <c r="C570" s="3">
        <f>MONTH(A570)</f>
        <v>6</v>
      </c>
      <c r="D570" t="s">
        <v>784</v>
      </c>
      <c r="E570" t="s">
        <v>15</v>
      </c>
      <c r="F570" t="s">
        <v>11</v>
      </c>
      <c r="G570" t="s">
        <v>20</v>
      </c>
      <c r="H570" t="s">
        <v>485</v>
      </c>
      <c r="I570" s="2">
        <v>24.59</v>
      </c>
      <c r="J570" s="3">
        <v>3</v>
      </c>
      <c r="K570" s="2">
        <v>-38.11</v>
      </c>
    </row>
    <row r="571" spans="1:11" x14ac:dyDescent="0.3">
      <c r="A571" s="1">
        <v>41796</v>
      </c>
      <c r="B571" s="3">
        <f>YEAR(A571)</f>
        <v>2014</v>
      </c>
      <c r="C571" s="3">
        <f>MONTH(A571)</f>
        <v>6</v>
      </c>
      <c r="D571" t="s">
        <v>784</v>
      </c>
      <c r="E571" t="s">
        <v>15</v>
      </c>
      <c r="F571" t="s">
        <v>11</v>
      </c>
      <c r="G571" t="s">
        <v>63</v>
      </c>
      <c r="H571" t="s">
        <v>785</v>
      </c>
      <c r="I571" s="2">
        <v>13.98</v>
      </c>
      <c r="J571" s="3">
        <v>2</v>
      </c>
      <c r="K571" s="2">
        <v>4.72</v>
      </c>
    </row>
    <row r="572" spans="1:11" x14ac:dyDescent="0.3">
      <c r="A572" s="1">
        <v>41796</v>
      </c>
      <c r="B572" s="3">
        <f>YEAR(A572)</f>
        <v>2014</v>
      </c>
      <c r="C572" s="3">
        <f>MONTH(A572)</f>
        <v>6</v>
      </c>
      <c r="D572" t="s">
        <v>786</v>
      </c>
      <c r="E572" t="s">
        <v>10</v>
      </c>
      <c r="F572" t="s">
        <v>11</v>
      </c>
      <c r="G572" t="s">
        <v>16</v>
      </c>
      <c r="H572" t="s">
        <v>89</v>
      </c>
      <c r="I572" s="2">
        <v>100.24</v>
      </c>
      <c r="J572" s="3">
        <v>10</v>
      </c>
      <c r="K572" s="2">
        <v>33.83</v>
      </c>
    </row>
    <row r="573" spans="1:11" x14ac:dyDescent="0.3">
      <c r="A573" s="1">
        <v>41796</v>
      </c>
      <c r="B573" s="3">
        <f>YEAR(A573)</f>
        <v>2014</v>
      </c>
      <c r="C573" s="3">
        <f>MONTH(A573)</f>
        <v>6</v>
      </c>
      <c r="D573" t="s">
        <v>523</v>
      </c>
      <c r="E573" t="s">
        <v>123</v>
      </c>
      <c r="F573" t="s">
        <v>11</v>
      </c>
      <c r="G573" t="s">
        <v>20</v>
      </c>
      <c r="H573" t="s">
        <v>787</v>
      </c>
      <c r="I573" s="2">
        <v>1.37</v>
      </c>
      <c r="J573" s="3">
        <v>1</v>
      </c>
      <c r="K573" s="2">
        <v>-0.91</v>
      </c>
    </row>
    <row r="574" spans="1:11" x14ac:dyDescent="0.3">
      <c r="A574" s="1">
        <v>41796</v>
      </c>
      <c r="B574" s="3">
        <f>YEAR(A574)</f>
        <v>2014</v>
      </c>
      <c r="C574" s="3">
        <f>MONTH(A574)</f>
        <v>6</v>
      </c>
      <c r="D574" t="s">
        <v>523</v>
      </c>
      <c r="E574" t="s">
        <v>123</v>
      </c>
      <c r="F574" t="s">
        <v>11</v>
      </c>
      <c r="G574" t="s">
        <v>12</v>
      </c>
      <c r="H574" t="s">
        <v>713</v>
      </c>
      <c r="I574" s="2">
        <v>62.02</v>
      </c>
      <c r="J574" s="3">
        <v>2</v>
      </c>
      <c r="K574" s="2">
        <v>22.48</v>
      </c>
    </row>
    <row r="575" spans="1:11" x14ac:dyDescent="0.3">
      <c r="A575" s="1">
        <v>41797</v>
      </c>
      <c r="B575" s="3">
        <f>YEAR(A575)</f>
        <v>2014</v>
      </c>
      <c r="C575" s="3">
        <f>MONTH(A575)</f>
        <v>6</v>
      </c>
      <c r="D575" t="s">
        <v>788</v>
      </c>
      <c r="E575" t="s">
        <v>15</v>
      </c>
      <c r="F575" t="s">
        <v>11</v>
      </c>
      <c r="G575" t="s">
        <v>20</v>
      </c>
      <c r="H575" t="s">
        <v>781</v>
      </c>
      <c r="I575" s="2">
        <v>12.46</v>
      </c>
      <c r="J575" s="3">
        <v>3</v>
      </c>
      <c r="K575" s="2">
        <v>-20.56</v>
      </c>
    </row>
    <row r="576" spans="1:11" x14ac:dyDescent="0.3">
      <c r="A576" s="1">
        <v>41797</v>
      </c>
      <c r="B576" s="3">
        <f>YEAR(A576)</f>
        <v>2014</v>
      </c>
      <c r="C576" s="3">
        <f>MONTH(A576)</f>
        <v>6</v>
      </c>
      <c r="D576" t="s">
        <v>789</v>
      </c>
      <c r="E576" t="s">
        <v>15</v>
      </c>
      <c r="F576" t="s">
        <v>34</v>
      </c>
      <c r="G576" t="s">
        <v>145</v>
      </c>
      <c r="H576" t="s">
        <v>790</v>
      </c>
      <c r="I576" s="2">
        <v>268.94</v>
      </c>
      <c r="J576" s="3">
        <v>3</v>
      </c>
      <c r="K576" s="2">
        <v>-209.77</v>
      </c>
    </row>
    <row r="577" spans="1:11" x14ac:dyDescent="0.3">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
      <c r="A578" s="1">
        <v>41798</v>
      </c>
      <c r="B578" s="3">
        <f>YEAR(A578)</f>
        <v>2014</v>
      </c>
      <c r="C578" s="3">
        <f>MONTH(A578)</f>
        <v>6</v>
      </c>
      <c r="D578" t="s">
        <v>445</v>
      </c>
      <c r="E578" t="s">
        <v>120</v>
      </c>
      <c r="F578" t="s">
        <v>34</v>
      </c>
      <c r="G578" t="s">
        <v>35</v>
      </c>
      <c r="H578" t="s">
        <v>793</v>
      </c>
      <c r="I578" s="2">
        <v>170.35</v>
      </c>
      <c r="J578" s="3">
        <v>3</v>
      </c>
      <c r="K578" s="2">
        <v>10.65</v>
      </c>
    </row>
    <row r="579" spans="1:11" x14ac:dyDescent="0.3">
      <c r="A579" s="1">
        <v>41798</v>
      </c>
      <c r="B579" s="3">
        <f>YEAR(A579)</f>
        <v>2014</v>
      </c>
      <c r="C579" s="3">
        <f>MONTH(A579)</f>
        <v>6</v>
      </c>
      <c r="D579" t="s">
        <v>794</v>
      </c>
      <c r="E579" t="s">
        <v>149</v>
      </c>
      <c r="F579" t="s">
        <v>11</v>
      </c>
      <c r="G579" t="s">
        <v>20</v>
      </c>
      <c r="H579" t="s">
        <v>737</v>
      </c>
      <c r="I579" s="2">
        <v>68.48</v>
      </c>
      <c r="J579" s="3">
        <v>2</v>
      </c>
      <c r="K579" s="2">
        <v>25.68</v>
      </c>
    </row>
    <row r="580" spans="1:11" x14ac:dyDescent="0.3">
      <c r="A580" s="1">
        <v>41798</v>
      </c>
      <c r="B580" s="3">
        <f>YEAR(A580)</f>
        <v>2014</v>
      </c>
      <c r="C580" s="3">
        <f>MONTH(A580)</f>
        <v>6</v>
      </c>
      <c r="D580" t="s">
        <v>794</v>
      </c>
      <c r="E580" t="s">
        <v>149</v>
      </c>
      <c r="F580" t="s">
        <v>11</v>
      </c>
      <c r="G580" t="s">
        <v>18</v>
      </c>
      <c r="H580" t="s">
        <v>795</v>
      </c>
      <c r="I580" s="2">
        <v>1676.88</v>
      </c>
      <c r="J580" s="3">
        <v>6</v>
      </c>
      <c r="K580" s="2">
        <v>83.84</v>
      </c>
    </row>
    <row r="581" spans="1:11" x14ac:dyDescent="0.3">
      <c r="A581" s="1">
        <v>41799</v>
      </c>
      <c r="B581" s="3">
        <f>YEAR(A581)</f>
        <v>2014</v>
      </c>
      <c r="C581" s="3">
        <f>MONTH(A581)</f>
        <v>6</v>
      </c>
      <c r="D581" t="s">
        <v>796</v>
      </c>
      <c r="E581" t="s">
        <v>27</v>
      </c>
      <c r="F581" t="s">
        <v>34</v>
      </c>
      <c r="G581" t="s">
        <v>47</v>
      </c>
      <c r="H581" t="s">
        <v>797</v>
      </c>
      <c r="I581" s="2">
        <v>48.86</v>
      </c>
      <c r="J581" s="3">
        <v>7</v>
      </c>
      <c r="K581" s="2">
        <v>14.17</v>
      </c>
    </row>
    <row r="582" spans="1:11" x14ac:dyDescent="0.3">
      <c r="A582" s="1">
        <v>41799</v>
      </c>
      <c r="B582" s="3">
        <f>YEAR(A582)</f>
        <v>2014</v>
      </c>
      <c r="C582" s="3">
        <f>MONTH(A582)</f>
        <v>6</v>
      </c>
      <c r="D582" t="s">
        <v>796</v>
      </c>
      <c r="E582" t="s">
        <v>27</v>
      </c>
      <c r="F582" t="s">
        <v>11</v>
      </c>
      <c r="G582" t="s">
        <v>24</v>
      </c>
      <c r="H582" t="s">
        <v>798</v>
      </c>
      <c r="I582" s="2">
        <v>7.28</v>
      </c>
      <c r="J582" s="3">
        <v>4</v>
      </c>
      <c r="K582" s="2">
        <v>1.97</v>
      </c>
    </row>
    <row r="583" spans="1:11" x14ac:dyDescent="0.3">
      <c r="A583" s="1">
        <v>41799</v>
      </c>
      <c r="B583" s="3">
        <f>YEAR(A583)</f>
        <v>2014</v>
      </c>
      <c r="C583" s="3">
        <f>MONTH(A583)</f>
        <v>6</v>
      </c>
      <c r="D583" t="s">
        <v>796</v>
      </c>
      <c r="E583" t="s">
        <v>27</v>
      </c>
      <c r="F583" t="s">
        <v>39</v>
      </c>
      <c r="G583" t="s">
        <v>40</v>
      </c>
      <c r="H583" t="s">
        <v>799</v>
      </c>
      <c r="I583" s="2">
        <v>907.15</v>
      </c>
      <c r="J583" s="3">
        <v>6</v>
      </c>
      <c r="K583" s="2">
        <v>90.72</v>
      </c>
    </row>
    <row r="584" spans="1:11" x14ac:dyDescent="0.3">
      <c r="A584" s="1">
        <v>41799</v>
      </c>
      <c r="B584" s="3">
        <f>YEAR(A584)</f>
        <v>2014</v>
      </c>
      <c r="C584" s="3">
        <f>MONTH(A584)</f>
        <v>6</v>
      </c>
      <c r="D584" t="s">
        <v>796</v>
      </c>
      <c r="E584" t="s">
        <v>27</v>
      </c>
      <c r="F584" t="s">
        <v>11</v>
      </c>
      <c r="G584" t="s">
        <v>20</v>
      </c>
      <c r="H584" t="s">
        <v>800</v>
      </c>
      <c r="I584" s="2">
        <v>18.5</v>
      </c>
      <c r="J584" s="3">
        <v>3</v>
      </c>
      <c r="K584" s="2">
        <v>5.78</v>
      </c>
    </row>
    <row r="585" spans="1:11" x14ac:dyDescent="0.3">
      <c r="A585" s="1">
        <v>41799</v>
      </c>
      <c r="B585" s="3">
        <f>YEAR(A585)</f>
        <v>2014</v>
      </c>
      <c r="C585" s="3">
        <f>MONTH(A585)</f>
        <v>6</v>
      </c>
      <c r="D585" t="s">
        <v>796</v>
      </c>
      <c r="E585" t="s">
        <v>27</v>
      </c>
      <c r="F585" t="s">
        <v>11</v>
      </c>
      <c r="G585" t="s">
        <v>92</v>
      </c>
      <c r="H585" t="s">
        <v>801</v>
      </c>
      <c r="I585" s="2">
        <v>114.9</v>
      </c>
      <c r="J585" s="3">
        <v>5</v>
      </c>
      <c r="K585" s="2">
        <v>34.47</v>
      </c>
    </row>
    <row r="586" spans="1:11" x14ac:dyDescent="0.3">
      <c r="A586" s="1">
        <v>41799</v>
      </c>
      <c r="B586" s="3">
        <f>YEAR(A586)</f>
        <v>2014</v>
      </c>
      <c r="C586" s="3">
        <f>MONTH(A586)</f>
        <v>6</v>
      </c>
      <c r="D586" t="s">
        <v>796</v>
      </c>
      <c r="E586" t="s">
        <v>27</v>
      </c>
      <c r="F586" t="s">
        <v>34</v>
      </c>
      <c r="G586" t="s">
        <v>145</v>
      </c>
      <c r="H586" t="s">
        <v>741</v>
      </c>
      <c r="I586" s="2">
        <v>1706.18</v>
      </c>
      <c r="J586" s="3">
        <v>9</v>
      </c>
      <c r="K586" s="2">
        <v>85.31</v>
      </c>
    </row>
    <row r="587" spans="1:11" x14ac:dyDescent="0.3">
      <c r="A587" s="1">
        <v>41799</v>
      </c>
      <c r="B587" s="3">
        <f>YEAR(A587)</f>
        <v>2014</v>
      </c>
      <c r="C587" s="3">
        <f>MONTH(A587)</f>
        <v>6</v>
      </c>
      <c r="D587" t="s">
        <v>796</v>
      </c>
      <c r="E587" t="s">
        <v>27</v>
      </c>
      <c r="F587" t="s">
        <v>39</v>
      </c>
      <c r="G587" t="s">
        <v>40</v>
      </c>
      <c r="H587" t="s">
        <v>802</v>
      </c>
      <c r="I587" s="2">
        <v>911.42</v>
      </c>
      <c r="J587" s="3">
        <v>4</v>
      </c>
      <c r="K587" s="2">
        <v>68.36</v>
      </c>
    </row>
    <row r="588" spans="1:11" x14ac:dyDescent="0.3">
      <c r="A588" s="1">
        <v>41799</v>
      </c>
      <c r="B588" s="3">
        <f>YEAR(A588)</f>
        <v>2014</v>
      </c>
      <c r="C588" s="3">
        <f>MONTH(A588)</f>
        <v>6</v>
      </c>
      <c r="D588" t="s">
        <v>803</v>
      </c>
      <c r="E588" t="s">
        <v>10</v>
      </c>
      <c r="F588" t="s">
        <v>39</v>
      </c>
      <c r="G588" t="s">
        <v>40</v>
      </c>
      <c r="H588" t="s">
        <v>597</v>
      </c>
      <c r="I588" s="2">
        <v>7.99</v>
      </c>
      <c r="J588" s="3">
        <v>1</v>
      </c>
      <c r="K588" s="2">
        <v>0.6</v>
      </c>
    </row>
    <row r="589" spans="1:11" x14ac:dyDescent="0.3">
      <c r="A589" s="1">
        <v>41799</v>
      </c>
      <c r="B589" s="3">
        <f>YEAR(A589)</f>
        <v>2014</v>
      </c>
      <c r="C589" s="3">
        <f>MONTH(A589)</f>
        <v>6</v>
      </c>
      <c r="D589" t="s">
        <v>803</v>
      </c>
      <c r="E589" t="s">
        <v>10</v>
      </c>
      <c r="F589" t="s">
        <v>39</v>
      </c>
      <c r="G589" t="s">
        <v>52</v>
      </c>
      <c r="H589" t="s">
        <v>804</v>
      </c>
      <c r="I589" s="2">
        <v>63.98</v>
      </c>
      <c r="J589" s="3">
        <v>2</v>
      </c>
      <c r="K589" s="2">
        <v>10.4</v>
      </c>
    </row>
    <row r="590" spans="1:11" x14ac:dyDescent="0.3">
      <c r="A590" s="1">
        <v>41799</v>
      </c>
      <c r="B590" s="3">
        <f>YEAR(A590)</f>
        <v>2014</v>
      </c>
      <c r="C590" s="3">
        <f>MONTH(A590)</f>
        <v>6</v>
      </c>
      <c r="D590" t="s">
        <v>803</v>
      </c>
      <c r="E590" t="s">
        <v>10</v>
      </c>
      <c r="F590" t="s">
        <v>11</v>
      </c>
      <c r="G590" t="s">
        <v>24</v>
      </c>
      <c r="H590" t="s">
        <v>805</v>
      </c>
      <c r="I590" s="2">
        <v>70.37</v>
      </c>
      <c r="J590" s="3">
        <v>2</v>
      </c>
      <c r="K590" s="2">
        <v>6.16</v>
      </c>
    </row>
    <row r="591" spans="1:11" x14ac:dyDescent="0.3">
      <c r="A591" s="1">
        <v>41799</v>
      </c>
      <c r="B591" s="3">
        <f>YEAR(A591)</f>
        <v>2014</v>
      </c>
      <c r="C591" s="3">
        <f>MONTH(A591)</f>
        <v>6</v>
      </c>
      <c r="D591" t="s">
        <v>806</v>
      </c>
      <c r="E591" t="s">
        <v>27</v>
      </c>
      <c r="F591" t="s">
        <v>11</v>
      </c>
      <c r="G591" t="s">
        <v>200</v>
      </c>
      <c r="H591" t="s">
        <v>807</v>
      </c>
      <c r="I591" s="2">
        <v>7.36</v>
      </c>
      <c r="J591" s="3">
        <v>2</v>
      </c>
      <c r="K591" s="2">
        <v>0.15</v>
      </c>
    </row>
    <row r="592" spans="1:11" x14ac:dyDescent="0.3">
      <c r="A592" s="1">
        <v>41799</v>
      </c>
      <c r="B592" s="3">
        <f>YEAR(A592)</f>
        <v>2014</v>
      </c>
      <c r="C592" s="3">
        <f>MONTH(A592)</f>
        <v>6</v>
      </c>
      <c r="D592" t="s">
        <v>806</v>
      </c>
      <c r="E592" t="s">
        <v>27</v>
      </c>
      <c r="F592" t="s">
        <v>11</v>
      </c>
      <c r="G592" t="s">
        <v>24</v>
      </c>
      <c r="H592" t="s">
        <v>808</v>
      </c>
      <c r="I592" s="2">
        <v>23.1</v>
      </c>
      <c r="J592" s="3">
        <v>2</v>
      </c>
      <c r="K592" s="2">
        <v>10.63</v>
      </c>
    </row>
    <row r="593" spans="1:11" x14ac:dyDescent="0.3">
      <c r="A593" s="1">
        <v>41799</v>
      </c>
      <c r="B593" s="3">
        <f>YEAR(A593)</f>
        <v>2014</v>
      </c>
      <c r="C593" s="3">
        <f>MONTH(A593)</f>
        <v>6</v>
      </c>
      <c r="D593" t="s">
        <v>809</v>
      </c>
      <c r="E593" t="s">
        <v>55</v>
      </c>
      <c r="F593" t="s">
        <v>34</v>
      </c>
      <c r="G593" t="s">
        <v>145</v>
      </c>
      <c r="H593" t="s">
        <v>810</v>
      </c>
      <c r="I593" s="2">
        <v>1441.3</v>
      </c>
      <c r="J593" s="3">
        <v>7</v>
      </c>
      <c r="K593" s="2">
        <v>245.02</v>
      </c>
    </row>
    <row r="594" spans="1:11" x14ac:dyDescent="0.3">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
      <c r="A595" s="1">
        <v>41799</v>
      </c>
      <c r="B595" s="3">
        <f>YEAR(A595)</f>
        <v>2014</v>
      </c>
      <c r="C595" s="3">
        <f>MONTH(A595)</f>
        <v>6</v>
      </c>
      <c r="D595" t="s">
        <v>355</v>
      </c>
      <c r="E595" t="s">
        <v>126</v>
      </c>
      <c r="F595" t="s">
        <v>11</v>
      </c>
      <c r="G595" t="s">
        <v>12</v>
      </c>
      <c r="H595" t="s">
        <v>335</v>
      </c>
      <c r="I595" s="2">
        <v>79.14</v>
      </c>
      <c r="J595" s="3">
        <v>3</v>
      </c>
      <c r="K595" s="2">
        <v>36.4</v>
      </c>
    </row>
    <row r="596" spans="1:11" x14ac:dyDescent="0.3">
      <c r="A596" s="1">
        <v>41799</v>
      </c>
      <c r="B596" s="3">
        <f>YEAR(A596)</f>
        <v>2014</v>
      </c>
      <c r="C596" s="3">
        <f>MONTH(A596)</f>
        <v>6</v>
      </c>
      <c r="D596" t="s">
        <v>355</v>
      </c>
      <c r="E596" t="s">
        <v>126</v>
      </c>
      <c r="F596" t="s">
        <v>34</v>
      </c>
      <c r="G596" t="s">
        <v>47</v>
      </c>
      <c r="H596" t="s">
        <v>812</v>
      </c>
      <c r="I596" s="2">
        <v>37.4</v>
      </c>
      <c r="J596" s="3">
        <v>2</v>
      </c>
      <c r="K596" s="2">
        <v>14.21</v>
      </c>
    </row>
    <row r="597" spans="1:11" x14ac:dyDescent="0.3">
      <c r="A597" s="1">
        <v>41800</v>
      </c>
      <c r="B597" s="3">
        <f>YEAR(A597)</f>
        <v>2014</v>
      </c>
      <c r="C597" s="3">
        <f>MONTH(A597)</f>
        <v>6</v>
      </c>
      <c r="D597" t="s">
        <v>813</v>
      </c>
      <c r="E597" t="s">
        <v>110</v>
      </c>
      <c r="F597" t="s">
        <v>11</v>
      </c>
      <c r="G597" t="s">
        <v>16</v>
      </c>
      <c r="H597" t="s">
        <v>814</v>
      </c>
      <c r="I597" s="2">
        <v>491.55</v>
      </c>
      <c r="J597" s="3">
        <v>5</v>
      </c>
      <c r="K597" s="2">
        <v>240.86</v>
      </c>
    </row>
    <row r="598" spans="1:11" x14ac:dyDescent="0.3">
      <c r="A598" s="1">
        <v>41803</v>
      </c>
      <c r="B598" s="3">
        <f>YEAR(A598)</f>
        <v>2014</v>
      </c>
      <c r="C598" s="3">
        <f>MONTH(A598)</f>
        <v>6</v>
      </c>
      <c r="D598" t="s">
        <v>285</v>
      </c>
      <c r="E598" t="s">
        <v>27</v>
      </c>
      <c r="F598" t="s">
        <v>11</v>
      </c>
      <c r="G598" t="s">
        <v>24</v>
      </c>
      <c r="H598" t="s">
        <v>207</v>
      </c>
      <c r="I598" s="2">
        <v>14.52</v>
      </c>
      <c r="J598" s="3">
        <v>3</v>
      </c>
      <c r="K598" s="2">
        <v>4.79</v>
      </c>
    </row>
    <row r="599" spans="1:11" x14ac:dyDescent="0.3">
      <c r="A599" s="1">
        <v>41804</v>
      </c>
      <c r="B599" s="3">
        <f>YEAR(A599)</f>
        <v>2014</v>
      </c>
      <c r="C599" s="3">
        <f>MONTH(A599)</f>
        <v>6</v>
      </c>
      <c r="D599" t="s">
        <v>815</v>
      </c>
      <c r="E599" t="s">
        <v>110</v>
      </c>
      <c r="F599" t="s">
        <v>34</v>
      </c>
      <c r="G599" t="s">
        <v>74</v>
      </c>
      <c r="H599" t="s">
        <v>816</v>
      </c>
      <c r="I599" s="2">
        <v>212.94</v>
      </c>
      <c r="J599" s="3">
        <v>3</v>
      </c>
      <c r="K599" s="2">
        <v>57.49</v>
      </c>
    </row>
    <row r="600" spans="1:11" x14ac:dyDescent="0.3">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
      <c r="A601" s="1">
        <v>41805</v>
      </c>
      <c r="B601" s="3">
        <f>YEAR(A601)</f>
        <v>2014</v>
      </c>
      <c r="C601" s="3">
        <f>MONTH(A601)</f>
        <v>6</v>
      </c>
      <c r="D601" t="s">
        <v>817</v>
      </c>
      <c r="E601" t="s">
        <v>10</v>
      </c>
      <c r="F601" t="s">
        <v>34</v>
      </c>
      <c r="G601" t="s">
        <v>35</v>
      </c>
      <c r="H601" t="s">
        <v>294</v>
      </c>
      <c r="I601" s="2">
        <v>797.94</v>
      </c>
      <c r="J601" s="3">
        <v>4</v>
      </c>
      <c r="K601" s="2">
        <v>-57</v>
      </c>
    </row>
    <row r="602" spans="1:11" x14ac:dyDescent="0.3">
      <c r="A602" s="1">
        <v>41805</v>
      </c>
      <c r="B602" s="3">
        <f>YEAR(A602)</f>
        <v>2014</v>
      </c>
      <c r="C602" s="3">
        <f>MONTH(A602)</f>
        <v>6</v>
      </c>
      <c r="D602" t="s">
        <v>817</v>
      </c>
      <c r="E602" t="s">
        <v>10</v>
      </c>
      <c r="F602" t="s">
        <v>11</v>
      </c>
      <c r="G602" t="s">
        <v>20</v>
      </c>
      <c r="H602" t="s">
        <v>819</v>
      </c>
      <c r="I602" s="2">
        <v>8.57</v>
      </c>
      <c r="J602" s="3">
        <v>3</v>
      </c>
      <c r="K602" s="2">
        <v>-14.57</v>
      </c>
    </row>
    <row r="603" spans="1:11" x14ac:dyDescent="0.3">
      <c r="A603" s="1">
        <v>41805</v>
      </c>
      <c r="B603" s="3">
        <f>YEAR(A603)</f>
        <v>2014</v>
      </c>
      <c r="C603" s="3">
        <f>MONTH(A603)</f>
        <v>6</v>
      </c>
      <c r="D603" t="s">
        <v>820</v>
      </c>
      <c r="E603" t="s">
        <v>10</v>
      </c>
      <c r="F603" t="s">
        <v>11</v>
      </c>
      <c r="G603" t="s">
        <v>12</v>
      </c>
      <c r="H603" t="s">
        <v>821</v>
      </c>
      <c r="I603" s="2">
        <v>36.54</v>
      </c>
      <c r="J603" s="3">
        <v>2</v>
      </c>
      <c r="K603" s="2">
        <v>11.88</v>
      </c>
    </row>
    <row r="604" spans="1:11" x14ac:dyDescent="0.3">
      <c r="A604" s="1">
        <v>41806</v>
      </c>
      <c r="B604" s="3">
        <f>YEAR(A604)</f>
        <v>2014</v>
      </c>
      <c r="C604" s="3">
        <f>MONTH(A604)</f>
        <v>6</v>
      </c>
      <c r="D604" t="s">
        <v>822</v>
      </c>
      <c r="E604" t="s">
        <v>129</v>
      </c>
      <c r="F604" t="s">
        <v>34</v>
      </c>
      <c r="G604" t="s">
        <v>35</v>
      </c>
      <c r="H604" t="s">
        <v>194</v>
      </c>
      <c r="I604" s="2">
        <v>647.84</v>
      </c>
      <c r="J604" s="3">
        <v>8</v>
      </c>
      <c r="K604" s="2">
        <v>32.39</v>
      </c>
    </row>
    <row r="605" spans="1:11" x14ac:dyDescent="0.3">
      <c r="A605" s="1">
        <v>41806</v>
      </c>
      <c r="B605" s="3">
        <f>YEAR(A605)</f>
        <v>2014</v>
      </c>
      <c r="C605" s="3">
        <f>MONTH(A605)</f>
        <v>6</v>
      </c>
      <c r="D605" t="s">
        <v>280</v>
      </c>
      <c r="E605" t="s">
        <v>149</v>
      </c>
      <c r="F605" t="s">
        <v>11</v>
      </c>
      <c r="G605" t="s">
        <v>63</v>
      </c>
      <c r="H605" t="s">
        <v>64</v>
      </c>
      <c r="I605" s="2">
        <v>41.4</v>
      </c>
      <c r="J605" s="3">
        <v>5</v>
      </c>
      <c r="K605" s="2">
        <v>19.46</v>
      </c>
    </row>
    <row r="606" spans="1:11" x14ac:dyDescent="0.3">
      <c r="A606" s="1">
        <v>41806</v>
      </c>
      <c r="B606" s="3">
        <f>YEAR(A606)</f>
        <v>2014</v>
      </c>
      <c r="C606" s="3">
        <f>MONTH(A606)</f>
        <v>6</v>
      </c>
      <c r="D606" t="s">
        <v>280</v>
      </c>
      <c r="E606" t="s">
        <v>149</v>
      </c>
      <c r="F606" t="s">
        <v>11</v>
      </c>
      <c r="G606" t="s">
        <v>24</v>
      </c>
      <c r="H606" t="s">
        <v>823</v>
      </c>
      <c r="I606" s="2">
        <v>35</v>
      </c>
      <c r="J606" s="3">
        <v>4</v>
      </c>
      <c r="K606" s="2">
        <v>10.5</v>
      </c>
    </row>
    <row r="607" spans="1:11" x14ac:dyDescent="0.3">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
      <c r="A608" s="1">
        <v>41807</v>
      </c>
      <c r="B608" s="3">
        <f>YEAR(A608)</f>
        <v>2014</v>
      </c>
      <c r="C608" s="3">
        <f>MONTH(A608)</f>
        <v>6</v>
      </c>
      <c r="D608" t="s">
        <v>824</v>
      </c>
      <c r="E608" t="s">
        <v>59</v>
      </c>
      <c r="F608" t="s">
        <v>39</v>
      </c>
      <c r="G608" t="s">
        <v>302</v>
      </c>
      <c r="H608" t="s">
        <v>825</v>
      </c>
      <c r="I608" s="2">
        <v>65.97</v>
      </c>
      <c r="J608" s="3">
        <v>3</v>
      </c>
      <c r="K608" s="2">
        <v>31.01</v>
      </c>
    </row>
    <row r="609" spans="1:11" x14ac:dyDescent="0.3">
      <c r="A609" s="1">
        <v>41807</v>
      </c>
      <c r="B609" s="3">
        <f>YEAR(A609)</f>
        <v>2014</v>
      </c>
      <c r="C609" s="3">
        <f>MONTH(A609)</f>
        <v>6</v>
      </c>
      <c r="D609" t="s">
        <v>826</v>
      </c>
      <c r="E609" t="s">
        <v>164</v>
      </c>
      <c r="F609" t="s">
        <v>34</v>
      </c>
      <c r="G609" t="s">
        <v>47</v>
      </c>
      <c r="H609" t="s">
        <v>281</v>
      </c>
      <c r="I609" s="2">
        <v>6.24</v>
      </c>
      <c r="J609" s="3">
        <v>3</v>
      </c>
      <c r="K609" s="2">
        <v>2.62</v>
      </c>
    </row>
    <row r="610" spans="1:11" x14ac:dyDescent="0.3">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
      <c r="A611" s="1">
        <v>41807</v>
      </c>
      <c r="B611" s="3">
        <f>YEAR(A611)</f>
        <v>2014</v>
      </c>
      <c r="C611" s="3">
        <f>MONTH(A611)</f>
        <v>6</v>
      </c>
      <c r="D611" t="s">
        <v>826</v>
      </c>
      <c r="E611" t="s">
        <v>164</v>
      </c>
      <c r="F611" t="s">
        <v>11</v>
      </c>
      <c r="G611" t="s">
        <v>20</v>
      </c>
      <c r="H611" t="s">
        <v>828</v>
      </c>
      <c r="I611" s="2">
        <v>3266.38</v>
      </c>
      <c r="J611" s="3">
        <v>3</v>
      </c>
      <c r="K611" s="2">
        <v>1061.57</v>
      </c>
    </row>
    <row r="612" spans="1:11" x14ac:dyDescent="0.3">
      <c r="A612" s="1">
        <v>41807</v>
      </c>
      <c r="B612" s="3">
        <f>YEAR(A612)</f>
        <v>2014</v>
      </c>
      <c r="C612" s="3">
        <f>MONTH(A612)</f>
        <v>6</v>
      </c>
      <c r="D612" t="s">
        <v>829</v>
      </c>
      <c r="E612" t="s">
        <v>15</v>
      </c>
      <c r="F612" t="s">
        <v>11</v>
      </c>
      <c r="G612" t="s">
        <v>12</v>
      </c>
      <c r="H612" t="s">
        <v>830</v>
      </c>
      <c r="I612" s="2">
        <v>62.02</v>
      </c>
      <c r="J612" s="3">
        <v>2</v>
      </c>
      <c r="K612" s="2">
        <v>22.48</v>
      </c>
    </row>
    <row r="613" spans="1:11" x14ac:dyDescent="0.3">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
      <c r="A614" s="1">
        <v>41810</v>
      </c>
      <c r="B614" s="3">
        <f>YEAR(A614)</f>
        <v>2014</v>
      </c>
      <c r="C614" s="3">
        <f>MONTH(A614)</f>
        <v>6</v>
      </c>
      <c r="D614" t="s">
        <v>252</v>
      </c>
      <c r="E614" t="s">
        <v>10</v>
      </c>
      <c r="F614" t="s">
        <v>39</v>
      </c>
      <c r="G614" t="s">
        <v>40</v>
      </c>
      <c r="H614" t="s">
        <v>833</v>
      </c>
      <c r="I614" s="2">
        <v>201.58</v>
      </c>
      <c r="J614" s="3">
        <v>2</v>
      </c>
      <c r="K614" s="2">
        <v>20.16</v>
      </c>
    </row>
    <row r="615" spans="1:11" x14ac:dyDescent="0.3">
      <c r="A615" s="1">
        <v>41810</v>
      </c>
      <c r="B615" s="3">
        <f>YEAR(A615)</f>
        <v>2014</v>
      </c>
      <c r="C615" s="3">
        <f>MONTH(A615)</f>
        <v>6</v>
      </c>
      <c r="D615" t="s">
        <v>252</v>
      </c>
      <c r="E615" t="s">
        <v>10</v>
      </c>
      <c r="F615" t="s">
        <v>11</v>
      </c>
      <c r="G615" t="s">
        <v>20</v>
      </c>
      <c r="H615" t="s">
        <v>834</v>
      </c>
      <c r="I615" s="2">
        <v>3.39</v>
      </c>
      <c r="J615" s="3">
        <v>4</v>
      </c>
      <c r="K615" s="2">
        <v>-5.09</v>
      </c>
    </row>
    <row r="616" spans="1:11" x14ac:dyDescent="0.3">
      <c r="A616" s="1">
        <v>41810</v>
      </c>
      <c r="B616" s="3">
        <f>YEAR(A616)</f>
        <v>2014</v>
      </c>
      <c r="C616" s="3">
        <f>MONTH(A616)</f>
        <v>6</v>
      </c>
      <c r="D616" t="s">
        <v>252</v>
      </c>
      <c r="E616" t="s">
        <v>10</v>
      </c>
      <c r="F616" t="s">
        <v>34</v>
      </c>
      <c r="G616" t="s">
        <v>74</v>
      </c>
      <c r="H616" t="s">
        <v>835</v>
      </c>
      <c r="I616" s="2">
        <v>193.07</v>
      </c>
      <c r="J616" s="3">
        <v>4</v>
      </c>
      <c r="K616" s="2">
        <v>-19.87</v>
      </c>
    </row>
    <row r="617" spans="1:11" x14ac:dyDescent="0.3">
      <c r="A617" s="1">
        <v>41810</v>
      </c>
      <c r="B617" s="3">
        <f>YEAR(A617)</f>
        <v>2014</v>
      </c>
      <c r="C617" s="3">
        <f>MONTH(A617)</f>
        <v>6</v>
      </c>
      <c r="D617" t="s">
        <v>252</v>
      </c>
      <c r="E617" t="s">
        <v>10</v>
      </c>
      <c r="F617" t="s">
        <v>11</v>
      </c>
      <c r="G617" t="s">
        <v>12</v>
      </c>
      <c r="H617" t="s">
        <v>836</v>
      </c>
      <c r="I617" s="2">
        <v>15.55</v>
      </c>
      <c r="J617" s="3">
        <v>3</v>
      </c>
      <c r="K617" s="2">
        <v>5.44</v>
      </c>
    </row>
    <row r="618" spans="1:11" x14ac:dyDescent="0.3">
      <c r="A618" s="1">
        <v>41810</v>
      </c>
      <c r="B618" s="3">
        <f>YEAR(A618)</f>
        <v>2014</v>
      </c>
      <c r="C618" s="3">
        <f>MONTH(A618)</f>
        <v>6</v>
      </c>
      <c r="D618" t="s">
        <v>252</v>
      </c>
      <c r="E618" t="s">
        <v>10</v>
      </c>
      <c r="F618" t="s">
        <v>11</v>
      </c>
      <c r="G618" t="s">
        <v>12</v>
      </c>
      <c r="H618" t="s">
        <v>240</v>
      </c>
      <c r="I618" s="2">
        <v>11.65</v>
      </c>
      <c r="J618" s="3">
        <v>2</v>
      </c>
      <c r="K618" s="2">
        <v>4.08</v>
      </c>
    </row>
    <row r="619" spans="1:11" x14ac:dyDescent="0.3">
      <c r="A619" s="1">
        <v>41810</v>
      </c>
      <c r="B619" s="3">
        <f>YEAR(A619)</f>
        <v>2014</v>
      </c>
      <c r="C619" s="3">
        <f>MONTH(A619)</f>
        <v>6</v>
      </c>
      <c r="D619" t="s">
        <v>252</v>
      </c>
      <c r="E619" t="s">
        <v>10</v>
      </c>
      <c r="F619" t="s">
        <v>39</v>
      </c>
      <c r="G619" t="s">
        <v>302</v>
      </c>
      <c r="H619" t="s">
        <v>837</v>
      </c>
      <c r="I619" s="2">
        <v>418.8</v>
      </c>
      <c r="J619" s="3">
        <v>2</v>
      </c>
      <c r="K619" s="2">
        <v>-97.72</v>
      </c>
    </row>
    <row r="620" spans="1:11" x14ac:dyDescent="0.3">
      <c r="A620" s="1">
        <v>41810</v>
      </c>
      <c r="B620" s="3">
        <f>YEAR(A620)</f>
        <v>2014</v>
      </c>
      <c r="C620" s="3">
        <f>MONTH(A620)</f>
        <v>6</v>
      </c>
      <c r="D620" t="s">
        <v>252</v>
      </c>
      <c r="E620" t="s">
        <v>10</v>
      </c>
      <c r="F620" t="s">
        <v>11</v>
      </c>
      <c r="G620" t="s">
        <v>18</v>
      </c>
      <c r="H620" t="s">
        <v>838</v>
      </c>
      <c r="I620" s="2">
        <v>509.49</v>
      </c>
      <c r="J620" s="3">
        <v>7</v>
      </c>
      <c r="K620" s="2">
        <v>-127.37</v>
      </c>
    </row>
    <row r="621" spans="1:11" x14ac:dyDescent="0.3">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
      <c r="A622" s="1">
        <v>41810</v>
      </c>
      <c r="B622" s="3">
        <f>YEAR(A622)</f>
        <v>2014</v>
      </c>
      <c r="C622" s="3">
        <f>MONTH(A622)</f>
        <v>6</v>
      </c>
      <c r="D622" t="s">
        <v>839</v>
      </c>
      <c r="E622" t="s">
        <v>840</v>
      </c>
      <c r="F622" t="s">
        <v>11</v>
      </c>
      <c r="G622" t="s">
        <v>24</v>
      </c>
      <c r="H622" t="s">
        <v>841</v>
      </c>
      <c r="I622" s="2">
        <v>3.52</v>
      </c>
      <c r="J622" s="3">
        <v>2</v>
      </c>
      <c r="K622" s="2">
        <v>1.69</v>
      </c>
    </row>
    <row r="623" spans="1:11" x14ac:dyDescent="0.3">
      <c r="A623" s="1">
        <v>41811</v>
      </c>
      <c r="B623" s="3">
        <f>YEAR(A623)</f>
        <v>2014</v>
      </c>
      <c r="C623" s="3">
        <f>MONTH(A623)</f>
        <v>6</v>
      </c>
      <c r="D623" t="s">
        <v>667</v>
      </c>
      <c r="E623" t="s">
        <v>55</v>
      </c>
      <c r="F623" t="s">
        <v>34</v>
      </c>
      <c r="G623" t="s">
        <v>47</v>
      </c>
      <c r="H623" t="s">
        <v>842</v>
      </c>
      <c r="I623" s="2">
        <v>104.01</v>
      </c>
      <c r="J623" s="3">
        <v>1</v>
      </c>
      <c r="K623" s="2">
        <v>14.56</v>
      </c>
    </row>
    <row r="624" spans="1:11" x14ac:dyDescent="0.3">
      <c r="A624" s="1">
        <v>41811</v>
      </c>
      <c r="B624" s="3">
        <f>YEAR(A624)</f>
        <v>2014</v>
      </c>
      <c r="C624" s="3">
        <f>MONTH(A624)</f>
        <v>6</v>
      </c>
      <c r="D624" t="s">
        <v>667</v>
      </c>
      <c r="E624" t="s">
        <v>55</v>
      </c>
      <c r="F624" t="s">
        <v>39</v>
      </c>
      <c r="G624" t="s">
        <v>40</v>
      </c>
      <c r="H624" t="s">
        <v>802</v>
      </c>
      <c r="I624" s="2">
        <v>284.82</v>
      </c>
      <c r="J624" s="3">
        <v>1</v>
      </c>
      <c r="K624" s="2">
        <v>74.05</v>
      </c>
    </row>
    <row r="625" spans="1:11" x14ac:dyDescent="0.3">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
      <c r="A626" s="1">
        <v>41811</v>
      </c>
      <c r="B626" s="3">
        <f>YEAR(A626)</f>
        <v>2014</v>
      </c>
      <c r="C626" s="3">
        <f>MONTH(A626)</f>
        <v>6</v>
      </c>
      <c r="D626" t="s">
        <v>227</v>
      </c>
      <c r="E626" t="s">
        <v>177</v>
      </c>
      <c r="F626" t="s">
        <v>39</v>
      </c>
      <c r="G626" t="s">
        <v>40</v>
      </c>
      <c r="H626" t="s">
        <v>42</v>
      </c>
      <c r="I626" s="2">
        <v>1322.93</v>
      </c>
      <c r="J626" s="3">
        <v>7</v>
      </c>
      <c r="K626" s="2">
        <v>357.19</v>
      </c>
    </row>
    <row r="627" spans="1:11" x14ac:dyDescent="0.3">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
      <c r="A628" s="1">
        <v>41811</v>
      </c>
      <c r="B628" s="3">
        <f>YEAR(A628)</f>
        <v>2014</v>
      </c>
      <c r="C628" s="3">
        <f>MONTH(A628)</f>
        <v>6</v>
      </c>
      <c r="D628" t="s">
        <v>655</v>
      </c>
      <c r="E628" t="s">
        <v>613</v>
      </c>
      <c r="F628" t="s">
        <v>11</v>
      </c>
      <c r="G628" t="s">
        <v>24</v>
      </c>
      <c r="H628" t="s">
        <v>845</v>
      </c>
      <c r="I628" s="2">
        <v>21.4</v>
      </c>
      <c r="J628" s="3">
        <v>5</v>
      </c>
      <c r="K628" s="2">
        <v>6.21</v>
      </c>
    </row>
    <row r="629" spans="1:11" x14ac:dyDescent="0.3">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
      <c r="A630" s="1">
        <v>41811</v>
      </c>
      <c r="B630" s="3">
        <f>YEAR(A630)</f>
        <v>2014</v>
      </c>
      <c r="C630" s="3">
        <f>MONTH(A630)</f>
        <v>6</v>
      </c>
      <c r="D630" t="s">
        <v>523</v>
      </c>
      <c r="E630" t="s">
        <v>278</v>
      </c>
      <c r="F630" t="s">
        <v>11</v>
      </c>
      <c r="G630" t="s">
        <v>20</v>
      </c>
      <c r="H630" t="s">
        <v>847</v>
      </c>
      <c r="I630" s="2">
        <v>25.16</v>
      </c>
      <c r="J630" s="3">
        <v>2</v>
      </c>
      <c r="K630" s="2">
        <v>-16.78</v>
      </c>
    </row>
    <row r="631" spans="1:11" x14ac:dyDescent="0.3">
      <c r="A631" s="1">
        <v>41811</v>
      </c>
      <c r="B631" s="3">
        <f>YEAR(A631)</f>
        <v>2014</v>
      </c>
      <c r="C631" s="3">
        <f>MONTH(A631)</f>
        <v>6</v>
      </c>
      <c r="D631" t="s">
        <v>848</v>
      </c>
      <c r="E631" t="s">
        <v>23</v>
      </c>
      <c r="F631" t="s">
        <v>11</v>
      </c>
      <c r="G631" t="s">
        <v>63</v>
      </c>
      <c r="H631" t="s">
        <v>64</v>
      </c>
      <c r="I631" s="2">
        <v>24.9</v>
      </c>
      <c r="J631" s="3">
        <v>4</v>
      </c>
      <c r="K631" s="2">
        <v>8.4</v>
      </c>
    </row>
    <row r="632" spans="1:11" x14ac:dyDescent="0.3">
      <c r="A632" s="1">
        <v>41811</v>
      </c>
      <c r="B632" s="3">
        <f>YEAR(A632)</f>
        <v>2014</v>
      </c>
      <c r="C632" s="3">
        <f>MONTH(A632)</f>
        <v>6</v>
      </c>
      <c r="D632" t="s">
        <v>848</v>
      </c>
      <c r="E632" t="s">
        <v>23</v>
      </c>
      <c r="F632" t="s">
        <v>34</v>
      </c>
      <c r="G632" t="s">
        <v>47</v>
      </c>
      <c r="H632" t="s">
        <v>849</v>
      </c>
      <c r="I632" s="2">
        <v>3.98</v>
      </c>
      <c r="J632" s="3">
        <v>1</v>
      </c>
      <c r="K632" s="2">
        <v>0.65</v>
      </c>
    </row>
    <row r="633" spans="1:11" x14ac:dyDescent="0.3">
      <c r="A633" s="1">
        <v>41811</v>
      </c>
      <c r="B633" s="3">
        <f>YEAR(A633)</f>
        <v>2014</v>
      </c>
      <c r="C633" s="3">
        <f>MONTH(A633)</f>
        <v>6</v>
      </c>
      <c r="D633" t="s">
        <v>848</v>
      </c>
      <c r="E633" t="s">
        <v>23</v>
      </c>
      <c r="F633" t="s">
        <v>39</v>
      </c>
      <c r="G633" t="s">
        <v>52</v>
      </c>
      <c r="H633" t="s">
        <v>84</v>
      </c>
      <c r="I633" s="2">
        <v>95.97</v>
      </c>
      <c r="J633" s="3">
        <v>4</v>
      </c>
      <c r="K633" s="2">
        <v>28.79</v>
      </c>
    </row>
    <row r="634" spans="1:11" x14ac:dyDescent="0.3">
      <c r="A634" s="1">
        <v>41811</v>
      </c>
      <c r="B634" s="3">
        <f>YEAR(A634)</f>
        <v>2014</v>
      </c>
      <c r="C634" s="3">
        <f>MONTH(A634)</f>
        <v>6</v>
      </c>
      <c r="D634" t="s">
        <v>848</v>
      </c>
      <c r="E634" t="s">
        <v>23</v>
      </c>
      <c r="F634" t="s">
        <v>39</v>
      </c>
      <c r="G634" t="s">
        <v>302</v>
      </c>
      <c r="H634" t="s">
        <v>850</v>
      </c>
      <c r="I634" s="2">
        <v>206.99</v>
      </c>
      <c r="J634" s="3">
        <v>3</v>
      </c>
      <c r="K634" s="2">
        <v>-172.49</v>
      </c>
    </row>
    <row r="635" spans="1:11" x14ac:dyDescent="0.3">
      <c r="A635" s="1">
        <v>41811</v>
      </c>
      <c r="B635" s="3">
        <f>YEAR(A635)</f>
        <v>2014</v>
      </c>
      <c r="C635" s="3">
        <f>MONTH(A635)</f>
        <v>6</v>
      </c>
      <c r="D635" t="s">
        <v>848</v>
      </c>
      <c r="E635" t="s">
        <v>23</v>
      </c>
      <c r="F635" t="s">
        <v>11</v>
      </c>
      <c r="G635" t="s">
        <v>92</v>
      </c>
      <c r="H635" t="s">
        <v>851</v>
      </c>
      <c r="I635" s="2">
        <v>44.42</v>
      </c>
      <c r="J635" s="3">
        <v>2</v>
      </c>
      <c r="K635" s="2">
        <v>3.89</v>
      </c>
    </row>
    <row r="636" spans="1:11" x14ac:dyDescent="0.3">
      <c r="A636" s="1">
        <v>41811</v>
      </c>
      <c r="B636" s="3">
        <f>YEAR(A636)</f>
        <v>2014</v>
      </c>
      <c r="C636" s="3">
        <f>MONTH(A636)</f>
        <v>6</v>
      </c>
      <c r="D636" t="s">
        <v>848</v>
      </c>
      <c r="E636" t="s">
        <v>23</v>
      </c>
      <c r="F636" t="s">
        <v>11</v>
      </c>
      <c r="G636" t="s">
        <v>20</v>
      </c>
      <c r="H636" t="s">
        <v>852</v>
      </c>
      <c r="I636" s="2">
        <v>9.01</v>
      </c>
      <c r="J636" s="3">
        <v>2</v>
      </c>
      <c r="K636" s="2">
        <v>-7.2</v>
      </c>
    </row>
    <row r="637" spans="1:11" x14ac:dyDescent="0.3">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
      <c r="A639" s="1">
        <v>41811</v>
      </c>
      <c r="B639" s="3">
        <f>YEAR(A639)</f>
        <v>2014</v>
      </c>
      <c r="C639" s="3">
        <f>MONTH(A639)</f>
        <v>6</v>
      </c>
      <c r="D639" t="s">
        <v>853</v>
      </c>
      <c r="E639" t="s">
        <v>149</v>
      </c>
      <c r="F639" t="s">
        <v>11</v>
      </c>
      <c r="G639" t="s">
        <v>92</v>
      </c>
      <c r="H639" t="s">
        <v>206</v>
      </c>
      <c r="I639" s="2">
        <v>59.7</v>
      </c>
      <c r="J639" s="3">
        <v>3</v>
      </c>
      <c r="K639" s="2">
        <v>26.87</v>
      </c>
    </row>
    <row r="640" spans="1:11" x14ac:dyDescent="0.3">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
      <c r="A641" s="1">
        <v>41812</v>
      </c>
      <c r="B641" s="3">
        <f>YEAR(A641)</f>
        <v>2014</v>
      </c>
      <c r="C641" s="3">
        <f>MONTH(A641)</f>
        <v>6</v>
      </c>
      <c r="D641" t="s">
        <v>857</v>
      </c>
      <c r="E641" t="s">
        <v>278</v>
      </c>
      <c r="F641" t="s">
        <v>39</v>
      </c>
      <c r="G641" t="s">
        <v>52</v>
      </c>
      <c r="H641" t="s">
        <v>858</v>
      </c>
      <c r="I641" s="2">
        <v>196.75</v>
      </c>
      <c r="J641" s="3">
        <v>6</v>
      </c>
      <c r="K641" s="2">
        <v>56.57</v>
      </c>
    </row>
    <row r="642" spans="1:11" x14ac:dyDescent="0.3">
      <c r="A642" s="1">
        <v>41812</v>
      </c>
      <c r="B642" s="3">
        <f>YEAR(A642)</f>
        <v>2014</v>
      </c>
      <c r="C642" s="3">
        <f>MONTH(A642)</f>
        <v>6</v>
      </c>
      <c r="D642" t="s">
        <v>859</v>
      </c>
      <c r="E642" t="s">
        <v>315</v>
      </c>
      <c r="F642" t="s">
        <v>11</v>
      </c>
      <c r="G642" t="s">
        <v>18</v>
      </c>
      <c r="H642" t="s">
        <v>860</v>
      </c>
      <c r="I642" s="2">
        <v>501.81</v>
      </c>
      <c r="J642" s="3">
        <v>3</v>
      </c>
      <c r="K642" s="2">
        <v>0</v>
      </c>
    </row>
    <row r="643" spans="1:11" x14ac:dyDescent="0.3">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
      <c r="A645" s="1">
        <v>41812</v>
      </c>
      <c r="B645" s="3">
        <f>YEAR(A645)</f>
        <v>2014</v>
      </c>
      <c r="C645" s="3">
        <f>MONTH(A645)</f>
        <v>6</v>
      </c>
      <c r="D645" t="s">
        <v>861</v>
      </c>
      <c r="E645" t="s">
        <v>23</v>
      </c>
      <c r="F645" t="s">
        <v>39</v>
      </c>
      <c r="G645" t="s">
        <v>40</v>
      </c>
      <c r="H645" t="s">
        <v>863</v>
      </c>
      <c r="I645" s="2">
        <v>82.78</v>
      </c>
      <c r="J645" s="3">
        <v>3</v>
      </c>
      <c r="K645" s="2">
        <v>-15.18</v>
      </c>
    </row>
    <row r="646" spans="1:11" x14ac:dyDescent="0.3">
      <c r="A646" s="1">
        <v>41812</v>
      </c>
      <c r="B646" s="3">
        <f>YEAR(A646)</f>
        <v>2014</v>
      </c>
      <c r="C646" s="3">
        <f>MONTH(A646)</f>
        <v>6</v>
      </c>
      <c r="D646" t="s">
        <v>861</v>
      </c>
      <c r="E646" t="s">
        <v>23</v>
      </c>
      <c r="F646" t="s">
        <v>34</v>
      </c>
      <c r="G646" t="s">
        <v>35</v>
      </c>
      <c r="H646" t="s">
        <v>864</v>
      </c>
      <c r="I646" s="2">
        <v>853.93</v>
      </c>
      <c r="J646" s="3">
        <v>5</v>
      </c>
      <c r="K646" s="2">
        <v>0</v>
      </c>
    </row>
    <row r="647" spans="1:11" x14ac:dyDescent="0.3">
      <c r="A647" s="1">
        <v>41812</v>
      </c>
      <c r="B647" s="3">
        <f>YEAR(A647)</f>
        <v>2014</v>
      </c>
      <c r="C647" s="3">
        <f>MONTH(A647)</f>
        <v>6</v>
      </c>
      <c r="D647" t="s">
        <v>853</v>
      </c>
      <c r="E647" t="s">
        <v>95</v>
      </c>
      <c r="F647" t="s">
        <v>11</v>
      </c>
      <c r="G647" t="s">
        <v>20</v>
      </c>
      <c r="H647" t="s">
        <v>865</v>
      </c>
      <c r="I647" s="2">
        <v>8.23</v>
      </c>
      <c r="J647" s="3">
        <v>3</v>
      </c>
      <c r="K647" s="2">
        <v>-6.03</v>
      </c>
    </row>
    <row r="648" spans="1:11" x14ac:dyDescent="0.3">
      <c r="A648" s="1">
        <v>41813</v>
      </c>
      <c r="B648" s="3">
        <f>YEAR(A648)</f>
        <v>2014</v>
      </c>
      <c r="C648" s="3">
        <f>MONTH(A648)</f>
        <v>6</v>
      </c>
      <c r="D648" t="s">
        <v>866</v>
      </c>
      <c r="E648" t="s">
        <v>23</v>
      </c>
      <c r="F648" t="s">
        <v>39</v>
      </c>
      <c r="G648" t="s">
        <v>52</v>
      </c>
      <c r="H648" t="s">
        <v>867</v>
      </c>
      <c r="I648" s="2">
        <v>86.38</v>
      </c>
      <c r="J648" s="3">
        <v>3</v>
      </c>
      <c r="K648" s="2">
        <v>1.08</v>
      </c>
    </row>
    <row r="649" spans="1:11" x14ac:dyDescent="0.3">
      <c r="A649" s="1">
        <v>41813</v>
      </c>
      <c r="B649" s="3">
        <f>YEAR(A649)</f>
        <v>2014</v>
      </c>
      <c r="C649" s="3">
        <f>MONTH(A649)</f>
        <v>6</v>
      </c>
      <c r="D649" t="s">
        <v>868</v>
      </c>
      <c r="E649" t="s">
        <v>245</v>
      </c>
      <c r="F649" t="s">
        <v>11</v>
      </c>
      <c r="G649" t="s">
        <v>24</v>
      </c>
      <c r="H649" t="s">
        <v>869</v>
      </c>
      <c r="I649" s="2">
        <v>20.02</v>
      </c>
      <c r="J649" s="3">
        <v>9</v>
      </c>
      <c r="K649" s="2">
        <v>1.75</v>
      </c>
    </row>
    <row r="650" spans="1:11" x14ac:dyDescent="0.3">
      <c r="A650" s="1">
        <v>41813</v>
      </c>
      <c r="B650" s="3">
        <f>YEAR(A650)</f>
        <v>2014</v>
      </c>
      <c r="C650" s="3">
        <f>MONTH(A650)</f>
        <v>6</v>
      </c>
      <c r="D650" t="s">
        <v>868</v>
      </c>
      <c r="E650" t="s">
        <v>245</v>
      </c>
      <c r="F650" t="s">
        <v>11</v>
      </c>
      <c r="G650" t="s">
        <v>200</v>
      </c>
      <c r="H650" t="s">
        <v>870</v>
      </c>
      <c r="I650" s="2">
        <v>3.1</v>
      </c>
      <c r="J650" s="3">
        <v>1</v>
      </c>
      <c r="K650" s="2">
        <v>0.35</v>
      </c>
    </row>
    <row r="651" spans="1:11" x14ac:dyDescent="0.3">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
      <c r="A652" s="1">
        <v>41815</v>
      </c>
      <c r="B652" s="3">
        <f>YEAR(A652)</f>
        <v>2014</v>
      </c>
      <c r="C652" s="3">
        <f>MONTH(A652)</f>
        <v>6</v>
      </c>
      <c r="D652" t="s">
        <v>873</v>
      </c>
      <c r="E652" t="s">
        <v>27</v>
      </c>
      <c r="F652" t="s">
        <v>34</v>
      </c>
      <c r="G652" t="s">
        <v>145</v>
      </c>
      <c r="H652" t="s">
        <v>874</v>
      </c>
      <c r="I652" s="2">
        <v>447.84</v>
      </c>
      <c r="J652" s="3">
        <v>5</v>
      </c>
      <c r="K652" s="2">
        <v>11.2</v>
      </c>
    </row>
    <row r="653" spans="1:11" x14ac:dyDescent="0.3">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
      <c r="A654" s="1">
        <v>41815</v>
      </c>
      <c r="B654" s="3">
        <f>YEAR(A654)</f>
        <v>2014</v>
      </c>
      <c r="C654" s="3">
        <f>MONTH(A654)</f>
        <v>6</v>
      </c>
      <c r="D654" t="s">
        <v>875</v>
      </c>
      <c r="E654" t="s">
        <v>91</v>
      </c>
      <c r="F654" t="s">
        <v>11</v>
      </c>
      <c r="G654" t="s">
        <v>24</v>
      </c>
      <c r="H654" t="s">
        <v>25</v>
      </c>
      <c r="I654" s="2">
        <v>71.63</v>
      </c>
      <c r="J654" s="3">
        <v>11</v>
      </c>
      <c r="K654" s="2">
        <v>17.91</v>
      </c>
    </row>
    <row r="655" spans="1:11" x14ac:dyDescent="0.3">
      <c r="A655" s="1">
        <v>41815</v>
      </c>
      <c r="B655" s="3">
        <f>YEAR(A655)</f>
        <v>2014</v>
      </c>
      <c r="C655" s="3">
        <f>MONTH(A655)</f>
        <v>6</v>
      </c>
      <c r="D655" t="s">
        <v>875</v>
      </c>
      <c r="E655" t="s">
        <v>91</v>
      </c>
      <c r="F655" t="s">
        <v>11</v>
      </c>
      <c r="G655" t="s">
        <v>24</v>
      </c>
      <c r="H655" t="s">
        <v>877</v>
      </c>
      <c r="I655" s="2">
        <v>9.33</v>
      </c>
      <c r="J655" s="3">
        <v>1</v>
      </c>
      <c r="K655" s="2">
        <v>0.82</v>
      </c>
    </row>
    <row r="656" spans="1:11" x14ac:dyDescent="0.3">
      <c r="A656" s="1">
        <v>41817</v>
      </c>
      <c r="B656" s="3">
        <f>YEAR(A656)</f>
        <v>2014</v>
      </c>
      <c r="C656" s="3">
        <f>MONTH(A656)</f>
        <v>6</v>
      </c>
      <c r="D656" t="s">
        <v>878</v>
      </c>
      <c r="E656" t="s">
        <v>329</v>
      </c>
      <c r="F656" t="s">
        <v>11</v>
      </c>
      <c r="G656" t="s">
        <v>18</v>
      </c>
      <c r="H656" t="s">
        <v>133</v>
      </c>
      <c r="I656" s="2">
        <v>306.2</v>
      </c>
      <c r="J656" s="3">
        <v>5</v>
      </c>
      <c r="K656" s="2">
        <v>0</v>
      </c>
    </row>
    <row r="657" spans="1:11" x14ac:dyDescent="0.3">
      <c r="A657" s="1">
        <v>41817</v>
      </c>
      <c r="B657" s="3">
        <f>YEAR(A657)</f>
        <v>2014</v>
      </c>
      <c r="C657" s="3">
        <f>MONTH(A657)</f>
        <v>6</v>
      </c>
      <c r="D657" t="s">
        <v>878</v>
      </c>
      <c r="E657" t="s">
        <v>329</v>
      </c>
      <c r="F657" t="s">
        <v>34</v>
      </c>
      <c r="G657" t="s">
        <v>145</v>
      </c>
      <c r="H657" t="s">
        <v>473</v>
      </c>
      <c r="I657" s="2">
        <v>85.98</v>
      </c>
      <c r="J657" s="3">
        <v>1</v>
      </c>
      <c r="K657" s="2">
        <v>22.35</v>
      </c>
    </row>
    <row r="658" spans="1:11" x14ac:dyDescent="0.3">
      <c r="A658" s="1">
        <v>41817</v>
      </c>
      <c r="B658" s="3">
        <f>YEAR(A658)</f>
        <v>2014</v>
      </c>
      <c r="C658" s="3">
        <f>MONTH(A658)</f>
        <v>6</v>
      </c>
      <c r="D658" t="s">
        <v>878</v>
      </c>
      <c r="E658" t="s">
        <v>329</v>
      </c>
      <c r="F658" t="s">
        <v>39</v>
      </c>
      <c r="G658" t="s">
        <v>52</v>
      </c>
      <c r="H658" t="s">
        <v>636</v>
      </c>
      <c r="I658" s="2">
        <v>223.96</v>
      </c>
      <c r="J658" s="3">
        <v>4</v>
      </c>
      <c r="K658" s="2">
        <v>53.75</v>
      </c>
    </row>
    <row r="659" spans="1:11" x14ac:dyDescent="0.3">
      <c r="A659" s="1">
        <v>41818</v>
      </c>
      <c r="B659" s="3">
        <f>YEAR(A659)</f>
        <v>2014</v>
      </c>
      <c r="C659" s="3">
        <f>MONTH(A659)</f>
        <v>6</v>
      </c>
      <c r="D659" t="s">
        <v>879</v>
      </c>
      <c r="E659" t="s">
        <v>23</v>
      </c>
      <c r="F659" t="s">
        <v>11</v>
      </c>
      <c r="G659" t="s">
        <v>12</v>
      </c>
      <c r="H659" t="s">
        <v>880</v>
      </c>
      <c r="I659" s="2">
        <v>41.47</v>
      </c>
      <c r="J659" s="3">
        <v>8</v>
      </c>
      <c r="K659" s="2">
        <v>14.52</v>
      </c>
    </row>
    <row r="660" spans="1:11" x14ac:dyDescent="0.3">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
      <c r="A661" s="1">
        <v>41818</v>
      </c>
      <c r="B661" s="3">
        <f>YEAR(A661)</f>
        <v>2014</v>
      </c>
      <c r="C661" s="3">
        <f>MONTH(A661)</f>
        <v>6</v>
      </c>
      <c r="D661" t="s">
        <v>879</v>
      </c>
      <c r="E661" t="s">
        <v>23</v>
      </c>
      <c r="F661" t="s">
        <v>34</v>
      </c>
      <c r="G661" t="s">
        <v>35</v>
      </c>
      <c r="H661" t="s">
        <v>594</v>
      </c>
      <c r="I661" s="2">
        <v>1228.47</v>
      </c>
      <c r="J661" s="3">
        <v>5</v>
      </c>
      <c r="K661" s="2">
        <v>0</v>
      </c>
    </row>
    <row r="662" spans="1:11" x14ac:dyDescent="0.3">
      <c r="A662" s="1">
        <v>41818</v>
      </c>
      <c r="B662" s="3">
        <f>YEAR(A662)</f>
        <v>2014</v>
      </c>
      <c r="C662" s="3">
        <f>MONTH(A662)</f>
        <v>6</v>
      </c>
      <c r="D662" t="s">
        <v>879</v>
      </c>
      <c r="E662" t="s">
        <v>23</v>
      </c>
      <c r="F662" t="s">
        <v>11</v>
      </c>
      <c r="G662" t="s">
        <v>20</v>
      </c>
      <c r="H662" t="s">
        <v>168</v>
      </c>
      <c r="I662" s="2">
        <v>31.09</v>
      </c>
      <c r="J662" s="3">
        <v>3</v>
      </c>
      <c r="K662" s="2">
        <v>-22.8</v>
      </c>
    </row>
    <row r="663" spans="1:11" x14ac:dyDescent="0.3">
      <c r="A663" s="1">
        <v>41818</v>
      </c>
      <c r="B663" s="3">
        <f>YEAR(A663)</f>
        <v>2014</v>
      </c>
      <c r="C663" s="3">
        <f>MONTH(A663)</f>
        <v>6</v>
      </c>
      <c r="D663" t="s">
        <v>879</v>
      </c>
      <c r="E663" t="s">
        <v>23</v>
      </c>
      <c r="F663" t="s">
        <v>11</v>
      </c>
      <c r="G663" t="s">
        <v>12</v>
      </c>
      <c r="H663" t="s">
        <v>882</v>
      </c>
      <c r="I663" s="2">
        <v>335.52</v>
      </c>
      <c r="J663" s="3">
        <v>4</v>
      </c>
      <c r="K663" s="2">
        <v>117.43</v>
      </c>
    </row>
    <row r="664" spans="1:11" x14ac:dyDescent="0.3">
      <c r="A664" s="1">
        <v>41818</v>
      </c>
      <c r="B664" s="3">
        <f>YEAR(A664)</f>
        <v>2014</v>
      </c>
      <c r="C664" s="3">
        <f>MONTH(A664)</f>
        <v>6</v>
      </c>
      <c r="D664" t="s">
        <v>883</v>
      </c>
      <c r="E664" t="s">
        <v>110</v>
      </c>
      <c r="F664" t="s">
        <v>11</v>
      </c>
      <c r="G664" t="s">
        <v>43</v>
      </c>
      <c r="H664" t="s">
        <v>160</v>
      </c>
      <c r="I664" s="2">
        <v>6.08</v>
      </c>
      <c r="J664" s="3">
        <v>1</v>
      </c>
      <c r="K664" s="2">
        <v>3.04</v>
      </c>
    </row>
    <row r="665" spans="1:11" x14ac:dyDescent="0.3">
      <c r="A665" s="1">
        <v>41819</v>
      </c>
      <c r="B665" s="3">
        <f>YEAR(A665)</f>
        <v>2014</v>
      </c>
      <c r="C665" s="3">
        <f>MONTH(A665)</f>
        <v>6</v>
      </c>
      <c r="D665" t="s">
        <v>884</v>
      </c>
      <c r="E665" t="s">
        <v>78</v>
      </c>
      <c r="F665" t="s">
        <v>11</v>
      </c>
      <c r="G665" t="s">
        <v>24</v>
      </c>
      <c r="H665" t="s">
        <v>885</v>
      </c>
      <c r="I665" s="2">
        <v>32.76</v>
      </c>
      <c r="J665" s="3">
        <v>7</v>
      </c>
      <c r="K665" s="2">
        <v>3.69</v>
      </c>
    </row>
    <row r="666" spans="1:11" x14ac:dyDescent="0.3">
      <c r="A666" s="1">
        <v>41819</v>
      </c>
      <c r="B666" s="3">
        <f>YEAR(A666)</f>
        <v>2014</v>
      </c>
      <c r="C666" s="3">
        <f>MONTH(A666)</f>
        <v>6</v>
      </c>
      <c r="D666" t="s">
        <v>749</v>
      </c>
      <c r="E666" t="s">
        <v>149</v>
      </c>
      <c r="F666" t="s">
        <v>11</v>
      </c>
      <c r="G666" t="s">
        <v>20</v>
      </c>
      <c r="H666" t="s">
        <v>886</v>
      </c>
      <c r="I666" s="2">
        <v>13.92</v>
      </c>
      <c r="J666" s="3">
        <v>3</v>
      </c>
      <c r="K666" s="2">
        <v>4.87</v>
      </c>
    </row>
    <row r="667" spans="1:11" x14ac:dyDescent="0.3">
      <c r="A667" s="1">
        <v>41820</v>
      </c>
      <c r="B667" s="3">
        <f>YEAR(A667)</f>
        <v>2014</v>
      </c>
      <c r="C667" s="3">
        <f>MONTH(A667)</f>
        <v>6</v>
      </c>
      <c r="D667" t="s">
        <v>887</v>
      </c>
      <c r="E667" t="s">
        <v>149</v>
      </c>
      <c r="F667" t="s">
        <v>11</v>
      </c>
      <c r="G667" t="s">
        <v>20</v>
      </c>
      <c r="H667" t="s">
        <v>888</v>
      </c>
      <c r="I667" s="2">
        <v>334.77</v>
      </c>
      <c r="J667" s="3">
        <v>7</v>
      </c>
      <c r="K667" s="2">
        <v>108.8</v>
      </c>
    </row>
    <row r="668" spans="1:11" x14ac:dyDescent="0.3">
      <c r="A668" s="1">
        <v>41820</v>
      </c>
      <c r="B668" s="3">
        <f>YEAR(A668)</f>
        <v>2014</v>
      </c>
      <c r="C668" s="3">
        <f>MONTH(A668)</f>
        <v>6</v>
      </c>
      <c r="D668" t="s">
        <v>889</v>
      </c>
      <c r="E668" t="s">
        <v>15</v>
      </c>
      <c r="F668" t="s">
        <v>11</v>
      </c>
      <c r="G668" t="s">
        <v>24</v>
      </c>
      <c r="H668" t="s">
        <v>890</v>
      </c>
      <c r="I668" s="2">
        <v>5.25</v>
      </c>
      <c r="J668" s="3">
        <v>4</v>
      </c>
      <c r="K668" s="2">
        <v>1.64</v>
      </c>
    </row>
    <row r="669" spans="1:11" x14ac:dyDescent="0.3">
      <c r="A669" s="1">
        <v>41820</v>
      </c>
      <c r="B669" s="3">
        <f>YEAR(A669)</f>
        <v>2014</v>
      </c>
      <c r="C669" s="3">
        <f>MONTH(A669)</f>
        <v>6</v>
      </c>
      <c r="D669" t="s">
        <v>891</v>
      </c>
      <c r="E669" t="s">
        <v>27</v>
      </c>
      <c r="F669" t="s">
        <v>11</v>
      </c>
      <c r="G669" t="s">
        <v>24</v>
      </c>
      <c r="H669" t="s">
        <v>258</v>
      </c>
      <c r="I669" s="2">
        <v>32.4</v>
      </c>
      <c r="J669" s="3">
        <v>5</v>
      </c>
      <c r="K669" s="2">
        <v>10.37</v>
      </c>
    </row>
    <row r="670" spans="1:11" x14ac:dyDescent="0.3">
      <c r="A670" s="1">
        <v>41820</v>
      </c>
      <c r="B670" s="3">
        <f>YEAR(A670)</f>
        <v>2014</v>
      </c>
      <c r="C670" s="3">
        <f>MONTH(A670)</f>
        <v>6</v>
      </c>
      <c r="D670" t="s">
        <v>892</v>
      </c>
      <c r="E670" t="s">
        <v>10</v>
      </c>
      <c r="F670" t="s">
        <v>11</v>
      </c>
      <c r="G670" t="s">
        <v>12</v>
      </c>
      <c r="H670" t="s">
        <v>28</v>
      </c>
      <c r="I670" s="2">
        <v>25.92</v>
      </c>
      <c r="J670" s="3">
        <v>5</v>
      </c>
      <c r="K670" s="2">
        <v>9.07</v>
      </c>
    </row>
    <row r="671" spans="1:11" x14ac:dyDescent="0.3">
      <c r="A671" s="1">
        <v>41820</v>
      </c>
      <c r="B671" s="3">
        <f>YEAR(A671)</f>
        <v>2014</v>
      </c>
      <c r="C671" s="3">
        <f>MONTH(A671)</f>
        <v>6</v>
      </c>
      <c r="D671" t="s">
        <v>892</v>
      </c>
      <c r="E671" t="s">
        <v>10</v>
      </c>
      <c r="F671" t="s">
        <v>11</v>
      </c>
      <c r="G671" t="s">
        <v>43</v>
      </c>
      <c r="H671" t="s">
        <v>160</v>
      </c>
      <c r="I671" s="2">
        <v>21.31</v>
      </c>
      <c r="J671" s="3">
        <v>6</v>
      </c>
      <c r="K671" s="2">
        <v>7.19</v>
      </c>
    </row>
    <row r="672" spans="1:11" x14ac:dyDescent="0.3">
      <c r="A672" s="1">
        <v>41820</v>
      </c>
      <c r="B672" s="3">
        <f>YEAR(A672)</f>
        <v>2014</v>
      </c>
      <c r="C672" s="3">
        <f>MONTH(A672)</f>
        <v>6</v>
      </c>
      <c r="D672" t="s">
        <v>602</v>
      </c>
      <c r="E672" t="s">
        <v>149</v>
      </c>
      <c r="F672" t="s">
        <v>11</v>
      </c>
      <c r="G672" t="s">
        <v>20</v>
      </c>
      <c r="H672" t="s">
        <v>893</v>
      </c>
      <c r="I672" s="2">
        <v>2.69</v>
      </c>
      <c r="J672" s="3">
        <v>1</v>
      </c>
      <c r="K672" s="2">
        <v>0.84</v>
      </c>
    </row>
    <row r="673" spans="1:11" x14ac:dyDescent="0.3">
      <c r="A673" s="1">
        <v>41820</v>
      </c>
      <c r="B673" s="3">
        <f>YEAR(A673)</f>
        <v>2014</v>
      </c>
      <c r="C673" s="3">
        <f>MONTH(A673)</f>
        <v>6</v>
      </c>
      <c r="D673" t="s">
        <v>602</v>
      </c>
      <c r="E673" t="s">
        <v>149</v>
      </c>
      <c r="F673" t="s">
        <v>11</v>
      </c>
      <c r="G673" t="s">
        <v>24</v>
      </c>
      <c r="H673" t="s">
        <v>894</v>
      </c>
      <c r="I673" s="2">
        <v>6.6</v>
      </c>
      <c r="J673" s="3">
        <v>3</v>
      </c>
      <c r="K673" s="2">
        <v>2.9</v>
      </c>
    </row>
    <row r="674" spans="1:11" x14ac:dyDescent="0.3">
      <c r="A674" s="1">
        <v>41820</v>
      </c>
      <c r="B674" s="3">
        <f>YEAR(A674)</f>
        <v>2014</v>
      </c>
      <c r="C674" s="3">
        <f>MONTH(A674)</f>
        <v>6</v>
      </c>
      <c r="D674" t="s">
        <v>895</v>
      </c>
      <c r="E674" t="s">
        <v>245</v>
      </c>
      <c r="F674" t="s">
        <v>11</v>
      </c>
      <c r="G674" t="s">
        <v>12</v>
      </c>
      <c r="H674" t="s">
        <v>896</v>
      </c>
      <c r="I674" s="2">
        <v>310.69</v>
      </c>
      <c r="J674" s="3">
        <v>7</v>
      </c>
      <c r="K674" s="2">
        <v>108.74</v>
      </c>
    </row>
    <row r="675" spans="1:11" x14ac:dyDescent="0.3">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
      <c r="A677" s="1">
        <v>41821</v>
      </c>
      <c r="B677" s="3">
        <f>YEAR(A677)</f>
        <v>2014</v>
      </c>
      <c r="C677" s="3">
        <f>MONTH(A677)</f>
        <v>7</v>
      </c>
      <c r="D677" t="s">
        <v>743</v>
      </c>
      <c r="E677" t="s">
        <v>123</v>
      </c>
      <c r="F677" t="s">
        <v>11</v>
      </c>
      <c r="G677" t="s">
        <v>20</v>
      </c>
      <c r="H677" t="s">
        <v>899</v>
      </c>
      <c r="I677" s="2">
        <v>5.18</v>
      </c>
      <c r="J677" s="3">
        <v>6</v>
      </c>
      <c r="K677" s="2">
        <v>-3.63</v>
      </c>
    </row>
    <row r="678" spans="1:11" x14ac:dyDescent="0.3">
      <c r="A678" s="1">
        <v>41822</v>
      </c>
      <c r="B678" s="3">
        <f>YEAR(A678)</f>
        <v>2014</v>
      </c>
      <c r="C678" s="3">
        <f>MONTH(A678)</f>
        <v>7</v>
      </c>
      <c r="D678" t="s">
        <v>900</v>
      </c>
      <c r="E678" t="s">
        <v>177</v>
      </c>
      <c r="F678" t="s">
        <v>39</v>
      </c>
      <c r="G678" t="s">
        <v>40</v>
      </c>
      <c r="H678" t="s">
        <v>901</v>
      </c>
      <c r="I678" s="2">
        <v>73.98</v>
      </c>
      <c r="J678" s="3">
        <v>2</v>
      </c>
      <c r="K678" s="2">
        <v>19.97</v>
      </c>
    </row>
    <row r="679" spans="1:11" x14ac:dyDescent="0.3">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
      <c r="A680" s="1">
        <v>41824</v>
      </c>
      <c r="B680" s="3">
        <f>YEAR(A680)</f>
        <v>2014</v>
      </c>
      <c r="C680" s="3">
        <f>MONTH(A680)</f>
        <v>7</v>
      </c>
      <c r="D680" t="s">
        <v>445</v>
      </c>
      <c r="E680" t="s">
        <v>278</v>
      </c>
      <c r="F680" t="s">
        <v>11</v>
      </c>
      <c r="G680" t="s">
        <v>12</v>
      </c>
      <c r="H680" t="s">
        <v>482</v>
      </c>
      <c r="I680" s="2">
        <v>177.54</v>
      </c>
      <c r="J680" s="3">
        <v>4</v>
      </c>
      <c r="K680" s="2">
        <v>62.14</v>
      </c>
    </row>
    <row r="681" spans="1:11" x14ac:dyDescent="0.3">
      <c r="A681" s="1">
        <v>41824</v>
      </c>
      <c r="B681" s="3">
        <f>YEAR(A681)</f>
        <v>2014</v>
      </c>
      <c r="C681" s="3">
        <f>MONTH(A681)</f>
        <v>7</v>
      </c>
      <c r="D681" t="s">
        <v>445</v>
      </c>
      <c r="E681" t="s">
        <v>278</v>
      </c>
      <c r="F681" t="s">
        <v>11</v>
      </c>
      <c r="G681" t="s">
        <v>92</v>
      </c>
      <c r="H681" t="s">
        <v>93</v>
      </c>
      <c r="I681" s="2">
        <v>32.43</v>
      </c>
      <c r="J681" s="3">
        <v>2</v>
      </c>
      <c r="K681" s="2">
        <v>3.24</v>
      </c>
    </row>
    <row r="682" spans="1:11" x14ac:dyDescent="0.3">
      <c r="A682" s="1">
        <v>41824</v>
      </c>
      <c r="B682" s="3">
        <f>YEAR(A682)</f>
        <v>2014</v>
      </c>
      <c r="C682" s="3">
        <f>MONTH(A682)</f>
        <v>7</v>
      </c>
      <c r="D682" t="s">
        <v>902</v>
      </c>
      <c r="E682" t="s">
        <v>55</v>
      </c>
      <c r="F682" t="s">
        <v>11</v>
      </c>
      <c r="G682" t="s">
        <v>12</v>
      </c>
      <c r="H682" t="s">
        <v>903</v>
      </c>
      <c r="I682" s="2">
        <v>21.84</v>
      </c>
      <c r="J682" s="3">
        <v>3</v>
      </c>
      <c r="K682" s="2">
        <v>10.92</v>
      </c>
    </row>
    <row r="683" spans="1:11" x14ac:dyDescent="0.3">
      <c r="A683" s="1">
        <v>41824</v>
      </c>
      <c r="B683" s="3">
        <f>YEAR(A683)</f>
        <v>2014</v>
      </c>
      <c r="C683" s="3">
        <f>MONTH(A683)</f>
        <v>7</v>
      </c>
      <c r="D683" t="s">
        <v>902</v>
      </c>
      <c r="E683" t="s">
        <v>55</v>
      </c>
      <c r="F683" t="s">
        <v>11</v>
      </c>
      <c r="G683" t="s">
        <v>20</v>
      </c>
      <c r="H683" t="s">
        <v>436</v>
      </c>
      <c r="I683" s="2">
        <v>15.6</v>
      </c>
      <c r="J683" s="3">
        <v>5</v>
      </c>
      <c r="K683" s="2">
        <v>7.64</v>
      </c>
    </row>
    <row r="684" spans="1:11" x14ac:dyDescent="0.3">
      <c r="A684" s="1">
        <v>41825</v>
      </c>
      <c r="B684" s="3">
        <f>YEAR(A684)</f>
        <v>2014</v>
      </c>
      <c r="C684" s="3">
        <f>MONTH(A684)</f>
        <v>7</v>
      </c>
      <c r="D684" t="s">
        <v>904</v>
      </c>
      <c r="E684" t="s">
        <v>329</v>
      </c>
      <c r="F684" t="s">
        <v>39</v>
      </c>
      <c r="G684" t="s">
        <v>52</v>
      </c>
      <c r="H684" t="s">
        <v>905</v>
      </c>
      <c r="I684" s="2">
        <v>479.97</v>
      </c>
      <c r="J684" s="3">
        <v>3</v>
      </c>
      <c r="K684" s="2">
        <v>163.19</v>
      </c>
    </row>
    <row r="685" spans="1:11" x14ac:dyDescent="0.3">
      <c r="A685" s="1">
        <v>41825</v>
      </c>
      <c r="B685" s="3">
        <f>YEAR(A685)</f>
        <v>2014</v>
      </c>
      <c r="C685" s="3">
        <f>MONTH(A685)</f>
        <v>7</v>
      </c>
      <c r="D685" t="s">
        <v>904</v>
      </c>
      <c r="E685" t="s">
        <v>329</v>
      </c>
      <c r="F685" t="s">
        <v>11</v>
      </c>
      <c r="G685" t="s">
        <v>16</v>
      </c>
      <c r="H685" t="s">
        <v>906</v>
      </c>
      <c r="I685" s="2">
        <v>14.62</v>
      </c>
      <c r="J685" s="3">
        <v>2</v>
      </c>
      <c r="K685" s="2">
        <v>6.87</v>
      </c>
    </row>
    <row r="686" spans="1:11" x14ac:dyDescent="0.3">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
      <c r="A687" s="1">
        <v>41825</v>
      </c>
      <c r="B687" s="3">
        <f>YEAR(A687)</f>
        <v>2014</v>
      </c>
      <c r="C687" s="3">
        <f>MONTH(A687)</f>
        <v>7</v>
      </c>
      <c r="D687" t="s">
        <v>907</v>
      </c>
      <c r="E687" t="s">
        <v>10</v>
      </c>
      <c r="F687" t="s">
        <v>11</v>
      </c>
      <c r="G687" t="s">
        <v>18</v>
      </c>
      <c r="H687" t="s">
        <v>908</v>
      </c>
      <c r="I687" s="2">
        <v>220.78</v>
      </c>
      <c r="J687" s="3">
        <v>3</v>
      </c>
      <c r="K687" s="2">
        <v>-44.16</v>
      </c>
    </row>
    <row r="688" spans="1:11" x14ac:dyDescent="0.3">
      <c r="A688" s="1">
        <v>41825</v>
      </c>
      <c r="B688" s="3">
        <f>YEAR(A688)</f>
        <v>2014</v>
      </c>
      <c r="C688" s="3">
        <f>MONTH(A688)</f>
        <v>7</v>
      </c>
      <c r="D688" t="s">
        <v>907</v>
      </c>
      <c r="E688" t="s">
        <v>10</v>
      </c>
      <c r="F688" t="s">
        <v>11</v>
      </c>
      <c r="G688" t="s">
        <v>18</v>
      </c>
      <c r="H688" t="s">
        <v>909</v>
      </c>
      <c r="I688" s="2">
        <v>281.42</v>
      </c>
      <c r="J688" s="3">
        <v>11</v>
      </c>
      <c r="K688" s="2">
        <v>-35.18</v>
      </c>
    </row>
    <row r="689" spans="1:11" x14ac:dyDescent="0.3">
      <c r="A689" s="1">
        <v>41825</v>
      </c>
      <c r="B689" s="3">
        <f>YEAR(A689)</f>
        <v>2014</v>
      </c>
      <c r="C689" s="3">
        <f>MONTH(A689)</f>
        <v>7</v>
      </c>
      <c r="D689" t="s">
        <v>910</v>
      </c>
      <c r="E689" t="s">
        <v>27</v>
      </c>
      <c r="F689" t="s">
        <v>11</v>
      </c>
      <c r="G689" t="s">
        <v>20</v>
      </c>
      <c r="H689" t="s">
        <v>911</v>
      </c>
      <c r="I689" s="2">
        <v>180.96</v>
      </c>
      <c r="J689" s="3">
        <v>6</v>
      </c>
      <c r="K689" s="2">
        <v>67.86</v>
      </c>
    </row>
    <row r="690" spans="1:11" x14ac:dyDescent="0.3">
      <c r="A690" s="1">
        <v>41825</v>
      </c>
      <c r="B690" s="3">
        <f>YEAR(A690)</f>
        <v>2014</v>
      </c>
      <c r="C690" s="3">
        <f>MONTH(A690)</f>
        <v>7</v>
      </c>
      <c r="D690" t="s">
        <v>90</v>
      </c>
      <c r="E690" t="s">
        <v>120</v>
      </c>
      <c r="F690" t="s">
        <v>11</v>
      </c>
      <c r="G690" t="s">
        <v>24</v>
      </c>
      <c r="H690" t="s">
        <v>798</v>
      </c>
      <c r="I690" s="2">
        <v>4.37</v>
      </c>
      <c r="J690" s="3">
        <v>3</v>
      </c>
      <c r="K690" s="2">
        <v>0.38</v>
      </c>
    </row>
    <row r="691" spans="1:11" x14ac:dyDescent="0.3">
      <c r="A691" s="1">
        <v>41825</v>
      </c>
      <c r="B691" s="3">
        <f>YEAR(A691)</f>
        <v>2014</v>
      </c>
      <c r="C691" s="3">
        <f>MONTH(A691)</f>
        <v>7</v>
      </c>
      <c r="D691" t="s">
        <v>912</v>
      </c>
      <c r="E691" t="s">
        <v>123</v>
      </c>
      <c r="F691" t="s">
        <v>34</v>
      </c>
      <c r="G691" t="s">
        <v>47</v>
      </c>
      <c r="H691" t="s">
        <v>913</v>
      </c>
      <c r="I691" s="2">
        <v>19.52</v>
      </c>
      <c r="J691" s="3">
        <v>2</v>
      </c>
      <c r="K691" s="2">
        <v>5.37</v>
      </c>
    </row>
    <row r="692" spans="1:11" x14ac:dyDescent="0.3">
      <c r="A692" s="1">
        <v>41825</v>
      </c>
      <c r="B692" s="3">
        <f>YEAR(A692)</f>
        <v>2014</v>
      </c>
      <c r="C692" s="3">
        <f>MONTH(A692)</f>
        <v>7</v>
      </c>
      <c r="D692" t="s">
        <v>912</v>
      </c>
      <c r="E692" t="s">
        <v>123</v>
      </c>
      <c r="F692" t="s">
        <v>11</v>
      </c>
      <c r="G692" t="s">
        <v>20</v>
      </c>
      <c r="H692" t="s">
        <v>914</v>
      </c>
      <c r="I692" s="2">
        <v>9.81</v>
      </c>
      <c r="J692" s="3">
        <v>5</v>
      </c>
      <c r="K692" s="2">
        <v>-6.87</v>
      </c>
    </row>
    <row r="693" spans="1:11" x14ac:dyDescent="0.3">
      <c r="A693" s="1">
        <v>41825</v>
      </c>
      <c r="B693" s="3">
        <f>YEAR(A693)</f>
        <v>2014</v>
      </c>
      <c r="C693" s="3">
        <f>MONTH(A693)</f>
        <v>7</v>
      </c>
      <c r="D693" t="s">
        <v>912</v>
      </c>
      <c r="E693" t="s">
        <v>123</v>
      </c>
      <c r="F693" t="s">
        <v>34</v>
      </c>
      <c r="G693" t="s">
        <v>47</v>
      </c>
      <c r="H693" t="s">
        <v>444</v>
      </c>
      <c r="I693" s="2">
        <v>213.22</v>
      </c>
      <c r="J693" s="3">
        <v>3</v>
      </c>
      <c r="K693" s="2">
        <v>15.99</v>
      </c>
    </row>
    <row r="694" spans="1:11" x14ac:dyDescent="0.3">
      <c r="A694" s="1">
        <v>41826</v>
      </c>
      <c r="B694" s="3">
        <f>YEAR(A694)</f>
        <v>2014</v>
      </c>
      <c r="C694" s="3">
        <f>MONTH(A694)</f>
        <v>7</v>
      </c>
      <c r="D694" t="s">
        <v>915</v>
      </c>
      <c r="E694" t="s">
        <v>149</v>
      </c>
      <c r="F694" t="s">
        <v>39</v>
      </c>
      <c r="G694" t="s">
        <v>603</v>
      </c>
      <c r="H694" t="s">
        <v>916</v>
      </c>
      <c r="I694" s="2">
        <v>559.99</v>
      </c>
      <c r="J694" s="3">
        <v>1</v>
      </c>
      <c r="K694" s="2">
        <v>175</v>
      </c>
    </row>
    <row r="695" spans="1:11" x14ac:dyDescent="0.3">
      <c r="A695" s="1">
        <v>41826</v>
      </c>
      <c r="B695" s="3">
        <f>YEAR(A695)</f>
        <v>2014</v>
      </c>
      <c r="C695" s="3">
        <f>MONTH(A695)</f>
        <v>7</v>
      </c>
      <c r="D695" t="s">
        <v>917</v>
      </c>
      <c r="E695" t="s">
        <v>27</v>
      </c>
      <c r="F695" t="s">
        <v>34</v>
      </c>
      <c r="G695" t="s">
        <v>35</v>
      </c>
      <c r="H695" t="s">
        <v>918</v>
      </c>
      <c r="I695" s="2">
        <v>478.48</v>
      </c>
      <c r="J695" s="3">
        <v>2</v>
      </c>
      <c r="K695" s="2">
        <v>47.85</v>
      </c>
    </row>
    <row r="696" spans="1:11" x14ac:dyDescent="0.3">
      <c r="A696" s="1">
        <v>41827</v>
      </c>
      <c r="B696" s="3">
        <f>YEAR(A696)</f>
        <v>2014</v>
      </c>
      <c r="C696" s="3">
        <f>MONTH(A696)</f>
        <v>7</v>
      </c>
      <c r="D696" t="s">
        <v>537</v>
      </c>
      <c r="E696" t="s">
        <v>23</v>
      </c>
      <c r="F696" t="s">
        <v>34</v>
      </c>
      <c r="G696" t="s">
        <v>35</v>
      </c>
      <c r="H696" t="s">
        <v>919</v>
      </c>
      <c r="I696" s="2">
        <v>172.19</v>
      </c>
      <c r="J696" s="3">
        <v>2</v>
      </c>
      <c r="K696" s="2">
        <v>-46.74</v>
      </c>
    </row>
    <row r="697" spans="1:11" x14ac:dyDescent="0.3">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
      <c r="A698" s="1">
        <v>41828</v>
      </c>
      <c r="B698" s="3">
        <f>YEAR(A698)</f>
        <v>2014</v>
      </c>
      <c r="C698" s="3">
        <f>MONTH(A698)</f>
        <v>7</v>
      </c>
      <c r="D698" t="s">
        <v>921</v>
      </c>
      <c r="E698" t="s">
        <v>149</v>
      </c>
      <c r="F698" t="s">
        <v>34</v>
      </c>
      <c r="G698" t="s">
        <v>35</v>
      </c>
      <c r="H698" t="s">
        <v>793</v>
      </c>
      <c r="I698" s="2">
        <v>63.88</v>
      </c>
      <c r="J698" s="3">
        <v>1</v>
      </c>
      <c r="K698" s="2">
        <v>10.65</v>
      </c>
    </row>
    <row r="699" spans="1:11" x14ac:dyDescent="0.3">
      <c r="A699" s="1">
        <v>41828</v>
      </c>
      <c r="B699" s="3">
        <f>YEAR(A699)</f>
        <v>2014</v>
      </c>
      <c r="C699" s="3">
        <f>MONTH(A699)</f>
        <v>7</v>
      </c>
      <c r="D699" t="s">
        <v>922</v>
      </c>
      <c r="E699" t="s">
        <v>27</v>
      </c>
      <c r="F699" t="s">
        <v>34</v>
      </c>
      <c r="G699" t="s">
        <v>145</v>
      </c>
      <c r="H699" t="s">
        <v>183</v>
      </c>
      <c r="I699" s="2">
        <v>502.49</v>
      </c>
      <c r="J699" s="3">
        <v>3</v>
      </c>
      <c r="K699" s="2">
        <v>-87.94</v>
      </c>
    </row>
    <row r="700" spans="1:11" x14ac:dyDescent="0.3">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
      <c r="A701" s="1">
        <v>41829</v>
      </c>
      <c r="B701" s="3">
        <f>YEAR(A701)</f>
        <v>2014</v>
      </c>
      <c r="C701" s="3">
        <f>MONTH(A701)</f>
        <v>7</v>
      </c>
      <c r="D701" t="s">
        <v>923</v>
      </c>
      <c r="E701" t="s">
        <v>10</v>
      </c>
      <c r="F701" t="s">
        <v>11</v>
      </c>
      <c r="G701" t="s">
        <v>12</v>
      </c>
      <c r="H701" t="s">
        <v>134</v>
      </c>
      <c r="I701" s="2">
        <v>10.37</v>
      </c>
      <c r="J701" s="3">
        <v>2</v>
      </c>
      <c r="K701" s="2">
        <v>3.63</v>
      </c>
    </row>
    <row r="702" spans="1:11" x14ac:dyDescent="0.3">
      <c r="A702" s="1">
        <v>41829</v>
      </c>
      <c r="B702" s="3">
        <f>YEAR(A702)</f>
        <v>2014</v>
      </c>
      <c r="C702" s="3">
        <f>MONTH(A702)</f>
        <v>7</v>
      </c>
      <c r="D702" t="s">
        <v>923</v>
      </c>
      <c r="E702" t="s">
        <v>10</v>
      </c>
      <c r="F702" t="s">
        <v>11</v>
      </c>
      <c r="G702" t="s">
        <v>12</v>
      </c>
      <c r="H702" t="s">
        <v>924</v>
      </c>
      <c r="I702" s="2">
        <v>14.35</v>
      </c>
      <c r="J702" s="3">
        <v>3</v>
      </c>
      <c r="K702" s="2">
        <v>4.49</v>
      </c>
    </row>
    <row r="703" spans="1:11" x14ac:dyDescent="0.3">
      <c r="A703" s="1">
        <v>41829</v>
      </c>
      <c r="B703" s="3">
        <f>YEAR(A703)</f>
        <v>2014</v>
      </c>
      <c r="C703" s="3">
        <f>MONTH(A703)</f>
        <v>7</v>
      </c>
      <c r="D703" t="s">
        <v>925</v>
      </c>
      <c r="E703" t="s">
        <v>27</v>
      </c>
      <c r="F703" t="s">
        <v>11</v>
      </c>
      <c r="G703" t="s">
        <v>16</v>
      </c>
      <c r="H703" t="s">
        <v>926</v>
      </c>
      <c r="I703" s="2">
        <v>2.88</v>
      </c>
      <c r="J703" s="3">
        <v>1</v>
      </c>
      <c r="K703" s="2">
        <v>1.41</v>
      </c>
    </row>
    <row r="704" spans="1:11" x14ac:dyDescent="0.3">
      <c r="A704" s="1">
        <v>41829</v>
      </c>
      <c r="B704" s="3">
        <f>YEAR(A704)</f>
        <v>2014</v>
      </c>
      <c r="C704" s="3">
        <f>MONTH(A704)</f>
        <v>7</v>
      </c>
      <c r="D704" t="s">
        <v>925</v>
      </c>
      <c r="E704" t="s">
        <v>27</v>
      </c>
      <c r="F704" t="s">
        <v>11</v>
      </c>
      <c r="G704" t="s">
        <v>20</v>
      </c>
      <c r="H704" t="s">
        <v>184</v>
      </c>
      <c r="I704" s="2">
        <v>41.9</v>
      </c>
      <c r="J704" s="3">
        <v>6</v>
      </c>
      <c r="K704" s="2">
        <v>14.14</v>
      </c>
    </row>
    <row r="705" spans="1:11" x14ac:dyDescent="0.3">
      <c r="A705" s="1">
        <v>41829</v>
      </c>
      <c r="B705" s="3">
        <f>YEAR(A705)</f>
        <v>2014</v>
      </c>
      <c r="C705" s="3">
        <f>MONTH(A705)</f>
        <v>7</v>
      </c>
      <c r="D705" t="s">
        <v>925</v>
      </c>
      <c r="E705" t="s">
        <v>27</v>
      </c>
      <c r="F705" t="s">
        <v>11</v>
      </c>
      <c r="G705" t="s">
        <v>18</v>
      </c>
      <c r="H705" t="s">
        <v>927</v>
      </c>
      <c r="I705" s="2">
        <v>23.92</v>
      </c>
      <c r="J705" s="3">
        <v>4</v>
      </c>
      <c r="K705" s="2">
        <v>4.07</v>
      </c>
    </row>
    <row r="706" spans="1:11" x14ac:dyDescent="0.3">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
      <c r="A707" s="1">
        <v>41829</v>
      </c>
      <c r="B707" s="3">
        <f>YEAR(A707)</f>
        <v>2014</v>
      </c>
      <c r="C707" s="3">
        <f>MONTH(A707)</f>
        <v>7</v>
      </c>
      <c r="D707" t="s">
        <v>928</v>
      </c>
      <c r="E707" t="s">
        <v>27</v>
      </c>
      <c r="F707" t="s">
        <v>34</v>
      </c>
      <c r="G707" t="s">
        <v>74</v>
      </c>
      <c r="H707" t="s">
        <v>342</v>
      </c>
      <c r="I707" s="2">
        <v>119.83</v>
      </c>
      <c r="J707" s="3">
        <v>1</v>
      </c>
      <c r="K707" s="2">
        <v>7.05</v>
      </c>
    </row>
    <row r="708" spans="1:11" x14ac:dyDescent="0.3">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
      <c r="A709" s="1">
        <v>41829</v>
      </c>
      <c r="B709" s="3">
        <f>YEAR(A709)</f>
        <v>2014</v>
      </c>
      <c r="C709" s="3">
        <f>MONTH(A709)</f>
        <v>7</v>
      </c>
      <c r="D709" t="s">
        <v>928</v>
      </c>
      <c r="E709" t="s">
        <v>27</v>
      </c>
      <c r="F709" t="s">
        <v>11</v>
      </c>
      <c r="G709" t="s">
        <v>12</v>
      </c>
      <c r="H709" t="s">
        <v>328</v>
      </c>
      <c r="I709" s="2">
        <v>32.4</v>
      </c>
      <c r="J709" s="3">
        <v>5</v>
      </c>
      <c r="K709" s="2">
        <v>15.55</v>
      </c>
    </row>
    <row r="710" spans="1:11" x14ac:dyDescent="0.3">
      <c r="A710" s="1">
        <v>41831</v>
      </c>
      <c r="B710" s="3">
        <f>YEAR(A710)</f>
        <v>2014</v>
      </c>
      <c r="C710" s="3">
        <f>MONTH(A710)</f>
        <v>7</v>
      </c>
      <c r="D710" t="s">
        <v>593</v>
      </c>
      <c r="E710" t="s">
        <v>177</v>
      </c>
      <c r="F710" t="s">
        <v>11</v>
      </c>
      <c r="G710" t="s">
        <v>12</v>
      </c>
      <c r="H710" t="s">
        <v>625</v>
      </c>
      <c r="I710" s="2">
        <v>177.2</v>
      </c>
      <c r="J710" s="3">
        <v>5</v>
      </c>
      <c r="K710" s="2">
        <v>83.28</v>
      </c>
    </row>
    <row r="711" spans="1:11" x14ac:dyDescent="0.3">
      <c r="A711" s="1">
        <v>41831</v>
      </c>
      <c r="B711" s="3">
        <f>YEAR(A711)</f>
        <v>2014</v>
      </c>
      <c r="C711" s="3">
        <f>MONTH(A711)</f>
        <v>7</v>
      </c>
      <c r="D711" t="s">
        <v>593</v>
      </c>
      <c r="E711" t="s">
        <v>177</v>
      </c>
      <c r="F711" t="s">
        <v>39</v>
      </c>
      <c r="G711" t="s">
        <v>40</v>
      </c>
      <c r="H711" t="s">
        <v>930</v>
      </c>
      <c r="I711" s="2">
        <v>197.97</v>
      </c>
      <c r="J711" s="3">
        <v>3</v>
      </c>
      <c r="K711" s="2">
        <v>57.41</v>
      </c>
    </row>
    <row r="712" spans="1:11" x14ac:dyDescent="0.3">
      <c r="A712" s="1">
        <v>41831</v>
      </c>
      <c r="B712" s="3">
        <f>YEAR(A712)</f>
        <v>2014</v>
      </c>
      <c r="C712" s="3">
        <f>MONTH(A712)</f>
        <v>7</v>
      </c>
      <c r="D712" t="s">
        <v>593</v>
      </c>
      <c r="E712" t="s">
        <v>177</v>
      </c>
      <c r="F712" t="s">
        <v>34</v>
      </c>
      <c r="G712" t="s">
        <v>35</v>
      </c>
      <c r="H712" t="s">
        <v>294</v>
      </c>
      <c r="I712" s="2">
        <v>854.94</v>
      </c>
      <c r="J712" s="3">
        <v>3</v>
      </c>
      <c r="K712" s="2">
        <v>213.74</v>
      </c>
    </row>
    <row r="713" spans="1:11" x14ac:dyDescent="0.3">
      <c r="A713" s="1">
        <v>41831</v>
      </c>
      <c r="B713" s="3">
        <f>YEAR(A713)</f>
        <v>2014</v>
      </c>
      <c r="C713" s="3">
        <f>MONTH(A713)</f>
        <v>7</v>
      </c>
      <c r="D713" t="s">
        <v>593</v>
      </c>
      <c r="E713" t="s">
        <v>177</v>
      </c>
      <c r="F713" t="s">
        <v>34</v>
      </c>
      <c r="G713" t="s">
        <v>47</v>
      </c>
      <c r="H713" t="s">
        <v>931</v>
      </c>
      <c r="I713" s="2">
        <v>124.11</v>
      </c>
      <c r="J713" s="3">
        <v>9</v>
      </c>
      <c r="K713" s="2">
        <v>52.13</v>
      </c>
    </row>
    <row r="714" spans="1:11" x14ac:dyDescent="0.3">
      <c r="A714" s="1">
        <v>41831</v>
      </c>
      <c r="B714" s="3">
        <f>YEAR(A714)</f>
        <v>2014</v>
      </c>
      <c r="C714" s="3">
        <f>MONTH(A714)</f>
        <v>7</v>
      </c>
      <c r="D714" t="s">
        <v>593</v>
      </c>
      <c r="E714" t="s">
        <v>177</v>
      </c>
      <c r="F714" t="s">
        <v>11</v>
      </c>
      <c r="G714" t="s">
        <v>16</v>
      </c>
      <c r="H714" t="s">
        <v>932</v>
      </c>
      <c r="I714" s="2">
        <v>14.4</v>
      </c>
      <c r="J714" s="3">
        <v>5</v>
      </c>
      <c r="K714" s="2">
        <v>7.06</v>
      </c>
    </row>
    <row r="715" spans="1:11" x14ac:dyDescent="0.3">
      <c r="A715" s="1">
        <v>41831</v>
      </c>
      <c r="B715" s="3">
        <f>YEAR(A715)</f>
        <v>2014</v>
      </c>
      <c r="C715" s="3">
        <f>MONTH(A715)</f>
        <v>7</v>
      </c>
      <c r="D715" t="s">
        <v>204</v>
      </c>
      <c r="E715" t="s">
        <v>10</v>
      </c>
      <c r="F715" t="s">
        <v>39</v>
      </c>
      <c r="G715" t="s">
        <v>40</v>
      </c>
      <c r="H715" t="s">
        <v>933</v>
      </c>
      <c r="I715" s="2">
        <v>575.97</v>
      </c>
      <c r="J715" s="3">
        <v>4</v>
      </c>
      <c r="K715" s="2">
        <v>43.2</v>
      </c>
    </row>
    <row r="716" spans="1:11" x14ac:dyDescent="0.3">
      <c r="A716" s="1">
        <v>41831</v>
      </c>
      <c r="B716" s="3">
        <f>YEAR(A716)</f>
        <v>2014</v>
      </c>
      <c r="C716" s="3">
        <f>MONTH(A716)</f>
        <v>7</v>
      </c>
      <c r="D716" t="s">
        <v>204</v>
      </c>
      <c r="E716" t="s">
        <v>10</v>
      </c>
      <c r="F716" t="s">
        <v>11</v>
      </c>
      <c r="G716" t="s">
        <v>12</v>
      </c>
      <c r="H716" t="s">
        <v>934</v>
      </c>
      <c r="I716" s="2">
        <v>10.37</v>
      </c>
      <c r="J716" s="3">
        <v>2</v>
      </c>
      <c r="K716" s="2">
        <v>3.63</v>
      </c>
    </row>
    <row r="717" spans="1:11" x14ac:dyDescent="0.3">
      <c r="A717" s="1">
        <v>41831</v>
      </c>
      <c r="B717" s="3">
        <f>YEAR(A717)</f>
        <v>2014</v>
      </c>
      <c r="C717" s="3">
        <f>MONTH(A717)</f>
        <v>7</v>
      </c>
      <c r="D717" t="s">
        <v>935</v>
      </c>
      <c r="E717" t="s">
        <v>149</v>
      </c>
      <c r="F717" t="s">
        <v>11</v>
      </c>
      <c r="G717" t="s">
        <v>12</v>
      </c>
      <c r="H717" t="s">
        <v>936</v>
      </c>
      <c r="I717" s="2">
        <v>49.12</v>
      </c>
      <c r="J717" s="3">
        <v>4</v>
      </c>
      <c r="K717" s="2">
        <v>23.09</v>
      </c>
    </row>
    <row r="718" spans="1:11" x14ac:dyDescent="0.3">
      <c r="A718" s="1">
        <v>41831</v>
      </c>
      <c r="B718" s="3">
        <f>YEAR(A718)</f>
        <v>2014</v>
      </c>
      <c r="C718" s="3">
        <f>MONTH(A718)</f>
        <v>7</v>
      </c>
      <c r="D718" t="s">
        <v>935</v>
      </c>
      <c r="E718" t="s">
        <v>149</v>
      </c>
      <c r="F718" t="s">
        <v>11</v>
      </c>
      <c r="G718" t="s">
        <v>20</v>
      </c>
      <c r="H718" t="s">
        <v>937</v>
      </c>
      <c r="I718" s="2">
        <v>18.28</v>
      </c>
      <c r="J718" s="3">
        <v>5</v>
      </c>
      <c r="K718" s="2">
        <v>6.4</v>
      </c>
    </row>
    <row r="719" spans="1:11" x14ac:dyDescent="0.3">
      <c r="A719" s="1">
        <v>41831</v>
      </c>
      <c r="B719" s="3">
        <f>YEAR(A719)</f>
        <v>2014</v>
      </c>
      <c r="C719" s="3">
        <f>MONTH(A719)</f>
        <v>7</v>
      </c>
      <c r="D719" t="s">
        <v>938</v>
      </c>
      <c r="E719" t="s">
        <v>149</v>
      </c>
      <c r="F719" t="s">
        <v>39</v>
      </c>
      <c r="G719" t="s">
        <v>40</v>
      </c>
      <c r="H719" t="s">
        <v>939</v>
      </c>
      <c r="I719" s="2">
        <v>164.85</v>
      </c>
      <c r="J719" s="3">
        <v>3</v>
      </c>
      <c r="K719" s="2">
        <v>47.81</v>
      </c>
    </row>
    <row r="720" spans="1:11" x14ac:dyDescent="0.3">
      <c r="A720" s="1">
        <v>41832</v>
      </c>
      <c r="B720" s="3">
        <f>YEAR(A720)</f>
        <v>2014</v>
      </c>
      <c r="C720" s="3">
        <f>MONTH(A720)</f>
        <v>7</v>
      </c>
      <c r="D720" t="s">
        <v>940</v>
      </c>
      <c r="E720" t="s">
        <v>27</v>
      </c>
      <c r="F720" t="s">
        <v>11</v>
      </c>
      <c r="G720" t="s">
        <v>20</v>
      </c>
      <c r="H720" t="s">
        <v>941</v>
      </c>
      <c r="I720" s="2">
        <v>7.71</v>
      </c>
      <c r="J720" s="3">
        <v>2</v>
      </c>
      <c r="K720" s="2">
        <v>2.8</v>
      </c>
    </row>
    <row r="721" spans="1:11" x14ac:dyDescent="0.3">
      <c r="A721" s="1">
        <v>41832</v>
      </c>
      <c r="B721" s="3">
        <f>YEAR(A721)</f>
        <v>2014</v>
      </c>
      <c r="C721" s="3">
        <f>MONTH(A721)</f>
        <v>7</v>
      </c>
      <c r="D721" t="s">
        <v>940</v>
      </c>
      <c r="E721" t="s">
        <v>27</v>
      </c>
      <c r="F721" t="s">
        <v>34</v>
      </c>
      <c r="G721" t="s">
        <v>145</v>
      </c>
      <c r="H721" t="s">
        <v>942</v>
      </c>
      <c r="I721" s="2">
        <v>698.35</v>
      </c>
      <c r="J721" s="3">
        <v>3</v>
      </c>
      <c r="K721" s="2">
        <v>-17.46</v>
      </c>
    </row>
    <row r="722" spans="1:11" x14ac:dyDescent="0.3">
      <c r="A722" s="1">
        <v>41832</v>
      </c>
      <c r="B722" s="3">
        <f>YEAR(A722)</f>
        <v>2014</v>
      </c>
      <c r="C722" s="3">
        <f>MONTH(A722)</f>
        <v>7</v>
      </c>
      <c r="D722" t="s">
        <v>530</v>
      </c>
      <c r="E722" t="s">
        <v>27</v>
      </c>
      <c r="F722" t="s">
        <v>11</v>
      </c>
      <c r="G722" t="s">
        <v>18</v>
      </c>
      <c r="H722" t="s">
        <v>638</v>
      </c>
      <c r="I722" s="2">
        <v>249.75</v>
      </c>
      <c r="J722" s="3">
        <v>9</v>
      </c>
      <c r="K722" s="2">
        <v>44.96</v>
      </c>
    </row>
    <row r="723" spans="1:11" x14ac:dyDescent="0.3">
      <c r="A723" s="1">
        <v>41832</v>
      </c>
      <c r="B723" s="3">
        <f>YEAR(A723)</f>
        <v>2014</v>
      </c>
      <c r="C723" s="3">
        <f>MONTH(A723)</f>
        <v>7</v>
      </c>
      <c r="D723" t="s">
        <v>530</v>
      </c>
      <c r="E723" t="s">
        <v>27</v>
      </c>
      <c r="F723" t="s">
        <v>39</v>
      </c>
      <c r="G723" t="s">
        <v>40</v>
      </c>
      <c r="H723" t="s">
        <v>943</v>
      </c>
      <c r="I723" s="2">
        <v>255.94</v>
      </c>
      <c r="J723" s="3">
        <v>8</v>
      </c>
      <c r="K723" s="2">
        <v>28.79</v>
      </c>
    </row>
    <row r="724" spans="1:11" x14ac:dyDescent="0.3">
      <c r="A724" s="1">
        <v>41832</v>
      </c>
      <c r="B724" s="3">
        <f>YEAR(A724)</f>
        <v>2014</v>
      </c>
      <c r="C724" s="3">
        <f>MONTH(A724)</f>
        <v>7</v>
      </c>
      <c r="D724" t="s">
        <v>256</v>
      </c>
      <c r="E724" t="s">
        <v>164</v>
      </c>
      <c r="F724" t="s">
        <v>34</v>
      </c>
      <c r="G724" t="s">
        <v>35</v>
      </c>
      <c r="H724" t="s">
        <v>944</v>
      </c>
      <c r="I724" s="2">
        <v>123.14</v>
      </c>
      <c r="J724" s="3">
        <v>4</v>
      </c>
      <c r="K724" s="2">
        <v>13.85</v>
      </c>
    </row>
    <row r="725" spans="1:11" x14ac:dyDescent="0.3">
      <c r="A725" s="1">
        <v>41832</v>
      </c>
      <c r="B725" s="3">
        <f>YEAR(A725)</f>
        <v>2014</v>
      </c>
      <c r="C725" s="3">
        <f>MONTH(A725)</f>
        <v>7</v>
      </c>
      <c r="D725" t="s">
        <v>256</v>
      </c>
      <c r="E725" t="s">
        <v>164</v>
      </c>
      <c r="F725" t="s">
        <v>11</v>
      </c>
      <c r="G725" t="s">
        <v>20</v>
      </c>
      <c r="H725" t="s">
        <v>881</v>
      </c>
      <c r="I725" s="2">
        <v>11.26</v>
      </c>
      <c r="J725" s="3">
        <v>4</v>
      </c>
      <c r="K725" s="2">
        <v>3.8</v>
      </c>
    </row>
    <row r="726" spans="1:11" x14ac:dyDescent="0.3">
      <c r="A726" s="1">
        <v>41832</v>
      </c>
      <c r="B726" s="3">
        <f>YEAR(A726)</f>
        <v>2014</v>
      </c>
      <c r="C726" s="3">
        <f>MONTH(A726)</f>
        <v>7</v>
      </c>
      <c r="D726" t="s">
        <v>945</v>
      </c>
      <c r="E726" t="s">
        <v>15</v>
      </c>
      <c r="F726" t="s">
        <v>11</v>
      </c>
      <c r="G726" t="s">
        <v>12</v>
      </c>
      <c r="H726" t="s">
        <v>679</v>
      </c>
      <c r="I726" s="2">
        <v>35.86</v>
      </c>
      <c r="J726" s="3">
        <v>9</v>
      </c>
      <c r="K726" s="2">
        <v>13</v>
      </c>
    </row>
    <row r="727" spans="1:11" x14ac:dyDescent="0.3">
      <c r="A727" s="1">
        <v>41832</v>
      </c>
      <c r="B727" s="3">
        <f>YEAR(A727)</f>
        <v>2014</v>
      </c>
      <c r="C727" s="3">
        <f>MONTH(A727)</f>
        <v>7</v>
      </c>
      <c r="D727" t="s">
        <v>945</v>
      </c>
      <c r="E727" t="s">
        <v>15</v>
      </c>
      <c r="F727" t="s">
        <v>39</v>
      </c>
      <c r="G727" t="s">
        <v>52</v>
      </c>
      <c r="H727" t="s">
        <v>946</v>
      </c>
      <c r="I727" s="2">
        <v>23.84</v>
      </c>
      <c r="J727" s="3">
        <v>4</v>
      </c>
      <c r="K727" s="2">
        <v>3.28</v>
      </c>
    </row>
    <row r="728" spans="1:11" x14ac:dyDescent="0.3">
      <c r="A728" s="1">
        <v>41832</v>
      </c>
      <c r="B728" s="3">
        <f>YEAR(A728)</f>
        <v>2014</v>
      </c>
      <c r="C728" s="3">
        <f>MONTH(A728)</f>
        <v>7</v>
      </c>
      <c r="D728" t="s">
        <v>947</v>
      </c>
      <c r="E728" t="s">
        <v>10</v>
      </c>
      <c r="F728" t="s">
        <v>34</v>
      </c>
      <c r="G728" t="s">
        <v>35</v>
      </c>
      <c r="H728" t="s">
        <v>948</v>
      </c>
      <c r="I728" s="2">
        <v>512.36</v>
      </c>
      <c r="J728" s="3">
        <v>3</v>
      </c>
      <c r="K728" s="2">
        <v>-14.64</v>
      </c>
    </row>
    <row r="729" spans="1:11" x14ac:dyDescent="0.3">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
      <c r="A730" s="1">
        <v>41832</v>
      </c>
      <c r="B730" s="3">
        <f>YEAR(A730)</f>
        <v>2014</v>
      </c>
      <c r="C730" s="3">
        <f>MONTH(A730)</f>
        <v>7</v>
      </c>
      <c r="D730" t="s">
        <v>947</v>
      </c>
      <c r="E730" t="s">
        <v>10</v>
      </c>
      <c r="F730" t="s">
        <v>11</v>
      </c>
      <c r="G730" t="s">
        <v>24</v>
      </c>
      <c r="H730" t="s">
        <v>949</v>
      </c>
      <c r="I730" s="2">
        <v>22.29</v>
      </c>
      <c r="J730" s="3">
        <v>7</v>
      </c>
      <c r="K730" s="2">
        <v>3.9</v>
      </c>
    </row>
    <row r="731" spans="1:11" x14ac:dyDescent="0.3">
      <c r="A731" s="1">
        <v>41832</v>
      </c>
      <c r="B731" s="3">
        <f>YEAR(A731)</f>
        <v>2014</v>
      </c>
      <c r="C731" s="3">
        <f>MONTH(A731)</f>
        <v>7</v>
      </c>
      <c r="D731" t="s">
        <v>947</v>
      </c>
      <c r="E731" t="s">
        <v>10</v>
      </c>
      <c r="F731" t="s">
        <v>11</v>
      </c>
      <c r="G731" t="s">
        <v>12</v>
      </c>
      <c r="H731" t="s">
        <v>127</v>
      </c>
      <c r="I731" s="2">
        <v>16.03</v>
      </c>
      <c r="J731" s="3">
        <v>3</v>
      </c>
      <c r="K731" s="2">
        <v>5.61</v>
      </c>
    </row>
    <row r="732" spans="1:11" x14ac:dyDescent="0.3">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
      <c r="A733" s="1">
        <v>41834</v>
      </c>
      <c r="B733" s="3">
        <f>YEAR(A733)</f>
        <v>2014</v>
      </c>
      <c r="C733" s="3">
        <f>MONTH(A733)</f>
        <v>7</v>
      </c>
      <c r="D733" t="s">
        <v>951</v>
      </c>
      <c r="E733" t="s">
        <v>15</v>
      </c>
      <c r="F733" t="s">
        <v>11</v>
      </c>
      <c r="G733" t="s">
        <v>20</v>
      </c>
      <c r="H733" t="s">
        <v>952</v>
      </c>
      <c r="I733" s="2">
        <v>29.93</v>
      </c>
      <c r="J733" s="3">
        <v>7</v>
      </c>
      <c r="K733" s="2">
        <v>-46.39</v>
      </c>
    </row>
    <row r="734" spans="1:11" x14ac:dyDescent="0.3">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
      <c r="A735" s="1">
        <v>41834</v>
      </c>
      <c r="B735" s="3">
        <f>YEAR(A735)</f>
        <v>2014</v>
      </c>
      <c r="C735" s="3">
        <f>MONTH(A735)</f>
        <v>7</v>
      </c>
      <c r="D735" t="s">
        <v>953</v>
      </c>
      <c r="E735" t="s">
        <v>95</v>
      </c>
      <c r="F735" t="s">
        <v>11</v>
      </c>
      <c r="G735" t="s">
        <v>18</v>
      </c>
      <c r="H735" t="s">
        <v>111</v>
      </c>
      <c r="I735" s="2">
        <v>55.92</v>
      </c>
      <c r="J735" s="3">
        <v>5</v>
      </c>
      <c r="K735" s="2">
        <v>6.29</v>
      </c>
    </row>
    <row r="736" spans="1:11" x14ac:dyDescent="0.3">
      <c r="A736" s="1">
        <v>41834</v>
      </c>
      <c r="B736" s="3">
        <f>YEAR(A736)</f>
        <v>2014</v>
      </c>
      <c r="C736" s="3">
        <f>MONTH(A736)</f>
        <v>7</v>
      </c>
      <c r="D736" t="s">
        <v>195</v>
      </c>
      <c r="E736" t="s">
        <v>23</v>
      </c>
      <c r="F736" t="s">
        <v>39</v>
      </c>
      <c r="G736" t="s">
        <v>40</v>
      </c>
      <c r="H736" t="s">
        <v>954</v>
      </c>
      <c r="I736" s="2">
        <v>13.49</v>
      </c>
      <c r="J736" s="3">
        <v>1</v>
      </c>
      <c r="K736" s="2">
        <v>-2.25</v>
      </c>
    </row>
    <row r="737" spans="1:11" x14ac:dyDescent="0.3">
      <c r="A737" s="1">
        <v>41834</v>
      </c>
      <c r="B737" s="3">
        <f>YEAR(A737)</f>
        <v>2014</v>
      </c>
      <c r="C737" s="3">
        <f>MONTH(A737)</f>
        <v>7</v>
      </c>
      <c r="D737" t="s">
        <v>195</v>
      </c>
      <c r="E737" t="s">
        <v>23</v>
      </c>
      <c r="F737" t="s">
        <v>39</v>
      </c>
      <c r="G737" t="s">
        <v>40</v>
      </c>
      <c r="H737" t="s">
        <v>955</v>
      </c>
      <c r="I737" s="2">
        <v>23.99</v>
      </c>
      <c r="J737" s="3">
        <v>2</v>
      </c>
      <c r="K737" s="2">
        <v>-13.99</v>
      </c>
    </row>
    <row r="738" spans="1:11" x14ac:dyDescent="0.3">
      <c r="A738" s="1">
        <v>41834</v>
      </c>
      <c r="B738" s="3">
        <f>YEAR(A738)</f>
        <v>2014</v>
      </c>
      <c r="C738" s="3">
        <f>MONTH(A738)</f>
        <v>7</v>
      </c>
      <c r="D738" t="s">
        <v>195</v>
      </c>
      <c r="E738" t="s">
        <v>23</v>
      </c>
      <c r="F738" t="s">
        <v>34</v>
      </c>
      <c r="G738" t="s">
        <v>47</v>
      </c>
      <c r="H738" t="s">
        <v>956</v>
      </c>
      <c r="I738" s="2">
        <v>31.98</v>
      </c>
      <c r="J738" s="3">
        <v>2</v>
      </c>
      <c r="K738" s="2">
        <v>1.2</v>
      </c>
    </row>
    <row r="739" spans="1:11" x14ac:dyDescent="0.3">
      <c r="A739" s="1">
        <v>41834</v>
      </c>
      <c r="B739" s="3">
        <f>YEAR(A739)</f>
        <v>2014</v>
      </c>
      <c r="C739" s="3">
        <f>MONTH(A739)</f>
        <v>7</v>
      </c>
      <c r="D739" t="s">
        <v>195</v>
      </c>
      <c r="E739" t="s">
        <v>23</v>
      </c>
      <c r="F739" t="s">
        <v>11</v>
      </c>
      <c r="G739" t="s">
        <v>24</v>
      </c>
      <c r="H739" t="s">
        <v>279</v>
      </c>
      <c r="I739" s="2">
        <v>41.58</v>
      </c>
      <c r="J739" s="3">
        <v>2</v>
      </c>
      <c r="K739" s="2">
        <v>4.68</v>
      </c>
    </row>
    <row r="740" spans="1:11" x14ac:dyDescent="0.3">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
      <c r="A742" s="1">
        <v>41835</v>
      </c>
      <c r="B742" s="3">
        <f>YEAR(A742)</f>
        <v>2014</v>
      </c>
      <c r="C742" s="3">
        <f>MONTH(A742)</f>
        <v>7</v>
      </c>
      <c r="D742" t="s">
        <v>659</v>
      </c>
      <c r="E742" t="s">
        <v>140</v>
      </c>
      <c r="F742" t="s">
        <v>39</v>
      </c>
      <c r="G742" t="s">
        <v>52</v>
      </c>
      <c r="H742" t="s">
        <v>961</v>
      </c>
      <c r="I742" s="2">
        <v>2.97</v>
      </c>
      <c r="J742" s="3">
        <v>3</v>
      </c>
      <c r="K742" s="2">
        <v>1.31</v>
      </c>
    </row>
    <row r="743" spans="1:11" x14ac:dyDescent="0.3">
      <c r="A743" s="1">
        <v>41835</v>
      </c>
      <c r="B743" s="3">
        <f>YEAR(A743)</f>
        <v>2014</v>
      </c>
      <c r="C743" s="3">
        <f>MONTH(A743)</f>
        <v>7</v>
      </c>
      <c r="D743" t="s">
        <v>659</v>
      </c>
      <c r="E743" t="s">
        <v>140</v>
      </c>
      <c r="F743" t="s">
        <v>11</v>
      </c>
      <c r="G743" t="s">
        <v>43</v>
      </c>
      <c r="H743" t="s">
        <v>962</v>
      </c>
      <c r="I743" s="2">
        <v>6.54</v>
      </c>
      <c r="J743" s="3">
        <v>3</v>
      </c>
      <c r="K743" s="2">
        <v>2.68</v>
      </c>
    </row>
    <row r="744" spans="1:11" x14ac:dyDescent="0.3">
      <c r="A744" s="1">
        <v>41838</v>
      </c>
      <c r="B744" s="3">
        <f>YEAR(A744)</f>
        <v>2014</v>
      </c>
      <c r="C744" s="3">
        <f>MONTH(A744)</f>
        <v>7</v>
      </c>
      <c r="D744" t="s">
        <v>963</v>
      </c>
      <c r="E744" t="s">
        <v>95</v>
      </c>
      <c r="F744" t="s">
        <v>34</v>
      </c>
      <c r="G744" t="s">
        <v>35</v>
      </c>
      <c r="H744" t="s">
        <v>964</v>
      </c>
      <c r="I744" s="2">
        <v>259.14</v>
      </c>
      <c r="J744" s="3">
        <v>4</v>
      </c>
      <c r="K744" s="2">
        <v>-25.91</v>
      </c>
    </row>
    <row r="745" spans="1:11" x14ac:dyDescent="0.3">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
      <c r="A746" s="1">
        <v>41839</v>
      </c>
      <c r="B746" s="3">
        <f>YEAR(A746)</f>
        <v>2014</v>
      </c>
      <c r="C746" s="3">
        <f>MONTH(A746)</f>
        <v>7</v>
      </c>
      <c r="D746" t="s">
        <v>967</v>
      </c>
      <c r="E746" t="s">
        <v>613</v>
      </c>
      <c r="F746" t="s">
        <v>39</v>
      </c>
      <c r="G746" t="s">
        <v>40</v>
      </c>
      <c r="H746" t="s">
        <v>933</v>
      </c>
      <c r="I746" s="2">
        <v>359.98</v>
      </c>
      <c r="J746" s="3">
        <v>2</v>
      </c>
      <c r="K746" s="2">
        <v>93.59</v>
      </c>
    </row>
    <row r="747" spans="1:11" x14ac:dyDescent="0.3">
      <c r="A747" s="1">
        <v>41839</v>
      </c>
      <c r="B747" s="3">
        <f>YEAR(A747)</f>
        <v>2014</v>
      </c>
      <c r="C747" s="3">
        <f>MONTH(A747)</f>
        <v>7</v>
      </c>
      <c r="D747" t="s">
        <v>967</v>
      </c>
      <c r="E747" t="s">
        <v>613</v>
      </c>
      <c r="F747" t="s">
        <v>34</v>
      </c>
      <c r="G747" t="s">
        <v>145</v>
      </c>
      <c r="H747" t="s">
        <v>968</v>
      </c>
      <c r="I747" s="2">
        <v>70.56</v>
      </c>
      <c r="J747" s="3">
        <v>1</v>
      </c>
      <c r="K747" s="2">
        <v>-4.03</v>
      </c>
    </row>
    <row r="748" spans="1:11" x14ac:dyDescent="0.3">
      <c r="A748" s="1">
        <v>41839</v>
      </c>
      <c r="B748" s="3">
        <f>YEAR(A748)</f>
        <v>2014</v>
      </c>
      <c r="C748" s="3">
        <f>MONTH(A748)</f>
        <v>7</v>
      </c>
      <c r="D748" t="s">
        <v>967</v>
      </c>
      <c r="E748" t="s">
        <v>613</v>
      </c>
      <c r="F748" t="s">
        <v>11</v>
      </c>
      <c r="G748" t="s">
        <v>20</v>
      </c>
      <c r="H748" t="s">
        <v>969</v>
      </c>
      <c r="I748" s="2">
        <v>20.88</v>
      </c>
      <c r="J748" s="3">
        <v>2</v>
      </c>
      <c r="K748" s="2">
        <v>9.6</v>
      </c>
    </row>
    <row r="749" spans="1:11" x14ac:dyDescent="0.3">
      <c r="A749" s="1">
        <v>41839</v>
      </c>
      <c r="B749" s="3">
        <f>YEAR(A749)</f>
        <v>2014</v>
      </c>
      <c r="C749" s="3">
        <f>MONTH(A749)</f>
        <v>7</v>
      </c>
      <c r="D749" t="s">
        <v>967</v>
      </c>
      <c r="E749" t="s">
        <v>613</v>
      </c>
      <c r="F749" t="s">
        <v>11</v>
      </c>
      <c r="G749" t="s">
        <v>20</v>
      </c>
      <c r="H749" t="s">
        <v>970</v>
      </c>
      <c r="I749" s="2">
        <v>3.81</v>
      </c>
      <c r="J749" s="3">
        <v>1</v>
      </c>
      <c r="K749" s="2">
        <v>1.83</v>
      </c>
    </row>
    <row r="750" spans="1:11" x14ac:dyDescent="0.3">
      <c r="A750" s="1">
        <v>41839</v>
      </c>
      <c r="B750" s="3">
        <f>YEAR(A750)</f>
        <v>2014</v>
      </c>
      <c r="C750" s="3">
        <f>MONTH(A750)</f>
        <v>7</v>
      </c>
      <c r="D750" t="s">
        <v>971</v>
      </c>
      <c r="E750" t="s">
        <v>515</v>
      </c>
      <c r="F750" t="s">
        <v>11</v>
      </c>
      <c r="G750" t="s">
        <v>20</v>
      </c>
      <c r="H750" t="s">
        <v>972</v>
      </c>
      <c r="I750" s="2">
        <v>6.1</v>
      </c>
      <c r="J750" s="3">
        <v>2</v>
      </c>
      <c r="K750" s="2">
        <v>2.21</v>
      </c>
    </row>
    <row r="751" spans="1:11" x14ac:dyDescent="0.3">
      <c r="A751" s="1">
        <v>41840</v>
      </c>
      <c r="B751" s="3">
        <f>YEAR(A751)</f>
        <v>2014</v>
      </c>
      <c r="C751" s="3">
        <f>MONTH(A751)</f>
        <v>7</v>
      </c>
      <c r="D751" t="s">
        <v>973</v>
      </c>
      <c r="E751" t="s">
        <v>10</v>
      </c>
      <c r="F751" t="s">
        <v>11</v>
      </c>
      <c r="G751" t="s">
        <v>18</v>
      </c>
      <c r="H751" t="s">
        <v>974</v>
      </c>
      <c r="I751" s="2">
        <v>342.86</v>
      </c>
      <c r="J751" s="3">
        <v>3</v>
      </c>
      <c r="K751" s="2">
        <v>38.57</v>
      </c>
    </row>
    <row r="752" spans="1:11" x14ac:dyDescent="0.3">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
      <c r="A754" s="1">
        <v>41840</v>
      </c>
      <c r="B754" s="3">
        <f>YEAR(A754)</f>
        <v>2014</v>
      </c>
      <c r="C754" s="3">
        <f>MONTH(A754)</f>
        <v>7</v>
      </c>
      <c r="D754" t="s">
        <v>977</v>
      </c>
      <c r="E754" t="s">
        <v>78</v>
      </c>
      <c r="F754" t="s">
        <v>11</v>
      </c>
      <c r="G754" t="s">
        <v>18</v>
      </c>
      <c r="H754" t="s">
        <v>192</v>
      </c>
      <c r="I754" s="2">
        <v>25.98</v>
      </c>
      <c r="J754" s="3">
        <v>1</v>
      </c>
      <c r="K754" s="2">
        <v>-5.2</v>
      </c>
    </row>
    <row r="755" spans="1:11" x14ac:dyDescent="0.3">
      <c r="A755" s="1">
        <v>41840</v>
      </c>
      <c r="B755" s="3">
        <f>YEAR(A755)</f>
        <v>2014</v>
      </c>
      <c r="C755" s="3">
        <f>MONTH(A755)</f>
        <v>7</v>
      </c>
      <c r="D755" t="s">
        <v>977</v>
      </c>
      <c r="E755" t="s">
        <v>78</v>
      </c>
      <c r="F755" t="s">
        <v>11</v>
      </c>
      <c r="G755" t="s">
        <v>20</v>
      </c>
      <c r="H755" t="s">
        <v>701</v>
      </c>
      <c r="I755" s="2">
        <v>27.36</v>
      </c>
      <c r="J755" s="3">
        <v>3</v>
      </c>
      <c r="K755" s="2">
        <v>-21.89</v>
      </c>
    </row>
    <row r="756" spans="1:11" x14ac:dyDescent="0.3">
      <c r="A756" s="1">
        <v>41840</v>
      </c>
      <c r="B756" s="3">
        <f>YEAR(A756)</f>
        <v>2014</v>
      </c>
      <c r="C756" s="3">
        <f>MONTH(A756)</f>
        <v>7</v>
      </c>
      <c r="D756" t="s">
        <v>978</v>
      </c>
      <c r="E756" t="s">
        <v>27</v>
      </c>
      <c r="F756" t="s">
        <v>11</v>
      </c>
      <c r="G756" t="s">
        <v>12</v>
      </c>
      <c r="H756" t="s">
        <v>979</v>
      </c>
      <c r="I756" s="2">
        <v>104.85</v>
      </c>
      <c r="J756" s="3">
        <v>1</v>
      </c>
      <c r="K756" s="2">
        <v>50.33</v>
      </c>
    </row>
    <row r="757" spans="1:11" x14ac:dyDescent="0.3">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
      <c r="A759" s="1">
        <v>41840</v>
      </c>
      <c r="B759" s="3">
        <f>YEAR(A759)</f>
        <v>2014</v>
      </c>
      <c r="C759" s="3">
        <f>MONTH(A759)</f>
        <v>7</v>
      </c>
      <c r="D759" t="s">
        <v>978</v>
      </c>
      <c r="E759" t="s">
        <v>27</v>
      </c>
      <c r="F759" t="s">
        <v>34</v>
      </c>
      <c r="G759" t="s">
        <v>47</v>
      </c>
      <c r="H759" t="s">
        <v>982</v>
      </c>
      <c r="I759" s="2">
        <v>43.02</v>
      </c>
      <c r="J759" s="3">
        <v>3</v>
      </c>
      <c r="K759" s="2">
        <v>15.49</v>
      </c>
    </row>
    <row r="760" spans="1:11" x14ac:dyDescent="0.3">
      <c r="A760" s="1">
        <v>41840</v>
      </c>
      <c r="B760" s="3">
        <f>YEAR(A760)</f>
        <v>2014</v>
      </c>
      <c r="C760" s="3">
        <f>MONTH(A760)</f>
        <v>7</v>
      </c>
      <c r="D760" t="s">
        <v>983</v>
      </c>
      <c r="E760" t="s">
        <v>27</v>
      </c>
      <c r="F760" t="s">
        <v>11</v>
      </c>
      <c r="G760" t="s">
        <v>20</v>
      </c>
      <c r="H760" t="s">
        <v>984</v>
      </c>
      <c r="I760" s="2">
        <v>89.71</v>
      </c>
      <c r="J760" s="3">
        <v>6</v>
      </c>
      <c r="K760" s="2">
        <v>30.28</v>
      </c>
    </row>
    <row r="761" spans="1:11" x14ac:dyDescent="0.3">
      <c r="A761" s="1">
        <v>41840</v>
      </c>
      <c r="B761" s="3">
        <f>YEAR(A761)</f>
        <v>2014</v>
      </c>
      <c r="C761" s="3">
        <f>MONTH(A761)</f>
        <v>7</v>
      </c>
      <c r="D761" t="s">
        <v>983</v>
      </c>
      <c r="E761" t="s">
        <v>27</v>
      </c>
      <c r="F761" t="s">
        <v>11</v>
      </c>
      <c r="G761" t="s">
        <v>12</v>
      </c>
      <c r="H761" t="s">
        <v>985</v>
      </c>
      <c r="I761" s="2">
        <v>22.83</v>
      </c>
      <c r="J761" s="3">
        <v>3</v>
      </c>
      <c r="K761" s="2">
        <v>10.73</v>
      </c>
    </row>
    <row r="762" spans="1:11" x14ac:dyDescent="0.3">
      <c r="A762" s="1">
        <v>41840</v>
      </c>
      <c r="B762" s="3">
        <f>YEAR(A762)</f>
        <v>2014</v>
      </c>
      <c r="C762" s="3">
        <f>MONTH(A762)</f>
        <v>7</v>
      </c>
      <c r="D762" t="s">
        <v>387</v>
      </c>
      <c r="E762" t="s">
        <v>27</v>
      </c>
      <c r="F762" t="s">
        <v>39</v>
      </c>
      <c r="G762" t="s">
        <v>52</v>
      </c>
      <c r="H762" t="s">
        <v>986</v>
      </c>
      <c r="I762" s="2">
        <v>41.94</v>
      </c>
      <c r="J762" s="3">
        <v>2</v>
      </c>
      <c r="K762" s="2">
        <v>15.1</v>
      </c>
    </row>
    <row r="763" spans="1:11" x14ac:dyDescent="0.3">
      <c r="A763" s="1">
        <v>41840</v>
      </c>
      <c r="B763" s="3">
        <f>YEAR(A763)</f>
        <v>2014</v>
      </c>
      <c r="C763" s="3">
        <f>MONTH(A763)</f>
        <v>7</v>
      </c>
      <c r="D763" t="s">
        <v>387</v>
      </c>
      <c r="E763" t="s">
        <v>27</v>
      </c>
      <c r="F763" t="s">
        <v>11</v>
      </c>
      <c r="G763" t="s">
        <v>12</v>
      </c>
      <c r="H763" t="s">
        <v>987</v>
      </c>
      <c r="I763" s="2">
        <v>11.96</v>
      </c>
      <c r="J763" s="3">
        <v>2</v>
      </c>
      <c r="K763" s="2">
        <v>5.86</v>
      </c>
    </row>
    <row r="764" spans="1:11" x14ac:dyDescent="0.3">
      <c r="A764" s="1">
        <v>41840</v>
      </c>
      <c r="B764" s="3">
        <f>YEAR(A764)</f>
        <v>2014</v>
      </c>
      <c r="C764" s="3">
        <f>MONTH(A764)</f>
        <v>7</v>
      </c>
      <c r="D764" t="s">
        <v>387</v>
      </c>
      <c r="E764" t="s">
        <v>27</v>
      </c>
      <c r="F764" t="s">
        <v>11</v>
      </c>
      <c r="G764" t="s">
        <v>24</v>
      </c>
      <c r="H764" t="s">
        <v>988</v>
      </c>
      <c r="I764" s="2">
        <v>13.12</v>
      </c>
      <c r="J764" s="3">
        <v>4</v>
      </c>
      <c r="K764" s="2">
        <v>3.8</v>
      </c>
    </row>
    <row r="765" spans="1:11" x14ac:dyDescent="0.3">
      <c r="A765" s="1">
        <v>41840</v>
      </c>
      <c r="B765" s="3">
        <f>YEAR(A765)</f>
        <v>2014</v>
      </c>
      <c r="C765" s="3">
        <f>MONTH(A765)</f>
        <v>7</v>
      </c>
      <c r="D765" t="s">
        <v>387</v>
      </c>
      <c r="E765" t="s">
        <v>27</v>
      </c>
      <c r="F765" t="s">
        <v>11</v>
      </c>
      <c r="G765" t="s">
        <v>18</v>
      </c>
      <c r="H765" t="s">
        <v>308</v>
      </c>
      <c r="I765" s="2">
        <v>535.41</v>
      </c>
      <c r="J765" s="3">
        <v>3</v>
      </c>
      <c r="K765" s="2">
        <v>160.62</v>
      </c>
    </row>
    <row r="766" spans="1:11" x14ac:dyDescent="0.3">
      <c r="A766" s="1">
        <v>41841</v>
      </c>
      <c r="B766" s="3">
        <f>YEAR(A766)</f>
        <v>2014</v>
      </c>
      <c r="C766" s="3">
        <f>MONTH(A766)</f>
        <v>7</v>
      </c>
      <c r="D766" t="s">
        <v>989</v>
      </c>
      <c r="E766" t="s">
        <v>27</v>
      </c>
      <c r="F766" t="s">
        <v>11</v>
      </c>
      <c r="G766" t="s">
        <v>24</v>
      </c>
      <c r="H766" t="s">
        <v>990</v>
      </c>
      <c r="I766" s="2">
        <v>99.2</v>
      </c>
      <c r="J766" s="3">
        <v>5</v>
      </c>
      <c r="K766" s="2">
        <v>25.79</v>
      </c>
    </row>
    <row r="767" spans="1:11" x14ac:dyDescent="0.3">
      <c r="A767" s="1">
        <v>41841</v>
      </c>
      <c r="B767" s="3">
        <f>YEAR(A767)</f>
        <v>2014</v>
      </c>
      <c r="C767" s="3">
        <f>MONTH(A767)</f>
        <v>7</v>
      </c>
      <c r="D767" t="s">
        <v>989</v>
      </c>
      <c r="E767" t="s">
        <v>27</v>
      </c>
      <c r="F767" t="s">
        <v>34</v>
      </c>
      <c r="G767" t="s">
        <v>35</v>
      </c>
      <c r="H767" t="s">
        <v>991</v>
      </c>
      <c r="I767" s="2">
        <v>801.57</v>
      </c>
      <c r="J767" s="3">
        <v>2</v>
      </c>
      <c r="K767" s="2">
        <v>50.1</v>
      </c>
    </row>
    <row r="768" spans="1:11" x14ac:dyDescent="0.3">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
      <c r="A769" s="1">
        <v>41841</v>
      </c>
      <c r="B769" s="3">
        <f>YEAR(A769)</f>
        <v>2014</v>
      </c>
      <c r="C769" s="3">
        <f>MONTH(A769)</f>
        <v>7</v>
      </c>
      <c r="D769" t="s">
        <v>992</v>
      </c>
      <c r="E769" t="s">
        <v>10</v>
      </c>
      <c r="F769" t="s">
        <v>11</v>
      </c>
      <c r="G769" t="s">
        <v>92</v>
      </c>
      <c r="H769" t="s">
        <v>686</v>
      </c>
      <c r="I769" s="2">
        <v>4.99</v>
      </c>
      <c r="J769" s="3">
        <v>3</v>
      </c>
      <c r="K769" s="2">
        <v>-12.98</v>
      </c>
    </row>
    <row r="770" spans="1:11" x14ac:dyDescent="0.3">
      <c r="A770" s="1">
        <v>41841</v>
      </c>
      <c r="B770" s="3">
        <f>YEAR(A770)</f>
        <v>2014</v>
      </c>
      <c r="C770" s="3">
        <f>MONTH(A770)</f>
        <v>7</v>
      </c>
      <c r="D770" t="s">
        <v>992</v>
      </c>
      <c r="E770" t="s">
        <v>10</v>
      </c>
      <c r="F770" t="s">
        <v>11</v>
      </c>
      <c r="G770" t="s">
        <v>63</v>
      </c>
      <c r="H770" t="s">
        <v>993</v>
      </c>
      <c r="I770" s="2">
        <v>87.92</v>
      </c>
      <c r="J770" s="3">
        <v>5</v>
      </c>
      <c r="K770" s="2">
        <v>29.67</v>
      </c>
    </row>
    <row r="771" spans="1:11" x14ac:dyDescent="0.3">
      <c r="A771" s="1">
        <v>41841</v>
      </c>
      <c r="B771" s="3">
        <f>YEAR(A771)</f>
        <v>2014</v>
      </c>
      <c r="C771" s="3">
        <f>MONTH(A771)</f>
        <v>7</v>
      </c>
      <c r="D771" t="s">
        <v>992</v>
      </c>
      <c r="E771" t="s">
        <v>10</v>
      </c>
      <c r="F771" t="s">
        <v>34</v>
      </c>
      <c r="G771" t="s">
        <v>35</v>
      </c>
      <c r="H771" t="s">
        <v>994</v>
      </c>
      <c r="I771" s="2">
        <v>657.93</v>
      </c>
      <c r="J771" s="3">
        <v>5</v>
      </c>
      <c r="K771" s="2">
        <v>-93.99</v>
      </c>
    </row>
    <row r="772" spans="1:11" x14ac:dyDescent="0.3">
      <c r="A772" s="1">
        <v>41841</v>
      </c>
      <c r="B772" s="3">
        <f>YEAR(A772)</f>
        <v>2014</v>
      </c>
      <c r="C772" s="3">
        <f>MONTH(A772)</f>
        <v>7</v>
      </c>
      <c r="D772" t="s">
        <v>992</v>
      </c>
      <c r="E772" t="s">
        <v>10</v>
      </c>
      <c r="F772" t="s">
        <v>11</v>
      </c>
      <c r="G772" t="s">
        <v>20</v>
      </c>
      <c r="H772" t="s">
        <v>995</v>
      </c>
      <c r="I772" s="2">
        <v>1.04</v>
      </c>
      <c r="J772" s="3">
        <v>1</v>
      </c>
      <c r="K772" s="2">
        <v>-1.83</v>
      </c>
    </row>
    <row r="773" spans="1:11" x14ac:dyDescent="0.3">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
      <c r="A774" s="1">
        <v>41842</v>
      </c>
      <c r="B774" s="3">
        <f>YEAR(A774)</f>
        <v>2014</v>
      </c>
      <c r="C774" s="3">
        <f>MONTH(A774)</f>
        <v>7</v>
      </c>
      <c r="D774" t="s">
        <v>997</v>
      </c>
      <c r="E774" t="s">
        <v>149</v>
      </c>
      <c r="F774" t="s">
        <v>11</v>
      </c>
      <c r="G774" t="s">
        <v>24</v>
      </c>
      <c r="H774" t="s">
        <v>998</v>
      </c>
      <c r="I774" s="2">
        <v>5.96</v>
      </c>
      <c r="J774" s="3">
        <v>2</v>
      </c>
      <c r="K774" s="2">
        <v>1.67</v>
      </c>
    </row>
    <row r="775" spans="1:11" x14ac:dyDescent="0.3">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
      <c r="A776" s="1">
        <v>41842</v>
      </c>
      <c r="B776" s="3">
        <f>YEAR(A776)</f>
        <v>2014</v>
      </c>
      <c r="C776" s="3">
        <f>MONTH(A776)</f>
        <v>7</v>
      </c>
      <c r="D776" t="s">
        <v>667</v>
      </c>
      <c r="E776" t="s">
        <v>27</v>
      </c>
      <c r="F776" t="s">
        <v>11</v>
      </c>
      <c r="G776" t="s">
        <v>24</v>
      </c>
      <c r="H776" t="s">
        <v>1000</v>
      </c>
      <c r="I776" s="2">
        <v>11.52</v>
      </c>
      <c r="J776" s="3">
        <v>4</v>
      </c>
      <c r="K776" s="2">
        <v>3.23</v>
      </c>
    </row>
    <row r="777" spans="1:11" x14ac:dyDescent="0.3">
      <c r="A777" s="1">
        <v>41842</v>
      </c>
      <c r="B777" s="3">
        <f>YEAR(A777)</f>
        <v>2014</v>
      </c>
      <c r="C777" s="3">
        <f>MONTH(A777)</f>
        <v>7</v>
      </c>
      <c r="D777" t="s">
        <v>667</v>
      </c>
      <c r="E777" t="s">
        <v>27</v>
      </c>
      <c r="F777" t="s">
        <v>34</v>
      </c>
      <c r="G777" t="s">
        <v>35</v>
      </c>
      <c r="H777" t="s">
        <v>918</v>
      </c>
      <c r="I777" s="2">
        <v>717.72</v>
      </c>
      <c r="J777" s="3">
        <v>3</v>
      </c>
      <c r="K777" s="2">
        <v>71.77</v>
      </c>
    </row>
    <row r="778" spans="1:11" x14ac:dyDescent="0.3">
      <c r="A778" s="1">
        <v>41842</v>
      </c>
      <c r="B778" s="3">
        <f>YEAR(A778)</f>
        <v>2014</v>
      </c>
      <c r="C778" s="3">
        <f>MONTH(A778)</f>
        <v>7</v>
      </c>
      <c r="D778" t="s">
        <v>667</v>
      </c>
      <c r="E778" t="s">
        <v>27</v>
      </c>
      <c r="F778" t="s">
        <v>11</v>
      </c>
      <c r="G778" t="s">
        <v>18</v>
      </c>
      <c r="H778" t="s">
        <v>1001</v>
      </c>
      <c r="I778" s="2">
        <v>236.5</v>
      </c>
      <c r="J778" s="3">
        <v>10</v>
      </c>
      <c r="K778" s="2">
        <v>68.59</v>
      </c>
    </row>
    <row r="779" spans="1:11" x14ac:dyDescent="0.3">
      <c r="A779" s="1">
        <v>41842</v>
      </c>
      <c r="B779" s="3">
        <f>YEAR(A779)</f>
        <v>2014</v>
      </c>
      <c r="C779" s="3">
        <f>MONTH(A779)</f>
        <v>7</v>
      </c>
      <c r="D779" t="s">
        <v>667</v>
      </c>
      <c r="E779" t="s">
        <v>27</v>
      </c>
      <c r="F779" t="s">
        <v>34</v>
      </c>
      <c r="G779" t="s">
        <v>145</v>
      </c>
      <c r="H779" t="s">
        <v>1002</v>
      </c>
      <c r="I779" s="2">
        <v>170.35</v>
      </c>
      <c r="J779" s="3">
        <v>3</v>
      </c>
      <c r="K779" s="2">
        <v>19.16</v>
      </c>
    </row>
    <row r="780" spans="1:11" x14ac:dyDescent="0.3">
      <c r="A780" s="1">
        <v>41842</v>
      </c>
      <c r="B780" s="3">
        <f>YEAR(A780)</f>
        <v>2014</v>
      </c>
      <c r="C780" s="3">
        <f>MONTH(A780)</f>
        <v>7</v>
      </c>
      <c r="D780" t="s">
        <v>1003</v>
      </c>
      <c r="E780" t="s">
        <v>27</v>
      </c>
      <c r="F780" t="s">
        <v>11</v>
      </c>
      <c r="G780" t="s">
        <v>24</v>
      </c>
      <c r="H780" t="s">
        <v>459</v>
      </c>
      <c r="I780" s="2">
        <v>19.68</v>
      </c>
      <c r="J780" s="3">
        <v>6</v>
      </c>
      <c r="K780" s="2">
        <v>6.49</v>
      </c>
    </row>
    <row r="781" spans="1:11" x14ac:dyDescent="0.3">
      <c r="A781" s="1">
        <v>41842</v>
      </c>
      <c r="B781" s="3">
        <f>YEAR(A781)</f>
        <v>2014</v>
      </c>
      <c r="C781" s="3">
        <f>MONTH(A781)</f>
        <v>7</v>
      </c>
      <c r="D781" t="s">
        <v>1004</v>
      </c>
      <c r="E781" t="s">
        <v>10</v>
      </c>
      <c r="F781" t="s">
        <v>11</v>
      </c>
      <c r="G781" t="s">
        <v>18</v>
      </c>
      <c r="H781" t="s">
        <v>115</v>
      </c>
      <c r="I781" s="2">
        <v>26.63</v>
      </c>
      <c r="J781" s="3">
        <v>1</v>
      </c>
      <c r="K781" s="2">
        <v>1.33</v>
      </c>
    </row>
    <row r="782" spans="1:11" x14ac:dyDescent="0.3">
      <c r="A782" s="1">
        <v>41843</v>
      </c>
      <c r="B782" s="3">
        <f>YEAR(A782)</f>
        <v>2014</v>
      </c>
      <c r="C782" s="3">
        <f>MONTH(A782)</f>
        <v>7</v>
      </c>
      <c r="D782" t="s">
        <v>1005</v>
      </c>
      <c r="E782" t="s">
        <v>95</v>
      </c>
      <c r="F782" t="s">
        <v>11</v>
      </c>
      <c r="G782" t="s">
        <v>20</v>
      </c>
      <c r="H782" t="s">
        <v>980</v>
      </c>
      <c r="I782" s="2">
        <v>8.16</v>
      </c>
      <c r="J782" s="3">
        <v>5</v>
      </c>
      <c r="K782" s="2">
        <v>-5.71</v>
      </c>
    </row>
    <row r="783" spans="1:11" x14ac:dyDescent="0.3">
      <c r="A783" s="1">
        <v>41843</v>
      </c>
      <c r="B783" s="3">
        <f>YEAR(A783)</f>
        <v>2014</v>
      </c>
      <c r="C783" s="3">
        <f>MONTH(A783)</f>
        <v>7</v>
      </c>
      <c r="D783" t="s">
        <v>1005</v>
      </c>
      <c r="E783" t="s">
        <v>95</v>
      </c>
      <c r="F783" t="s">
        <v>39</v>
      </c>
      <c r="G783" t="s">
        <v>52</v>
      </c>
      <c r="H783" t="s">
        <v>905</v>
      </c>
      <c r="I783" s="2">
        <v>1023.94</v>
      </c>
      <c r="J783" s="3">
        <v>8</v>
      </c>
      <c r="K783" s="2">
        <v>179.19</v>
      </c>
    </row>
    <row r="784" spans="1:11" x14ac:dyDescent="0.3">
      <c r="A784" s="1">
        <v>41843</v>
      </c>
      <c r="B784" s="3">
        <f>YEAR(A784)</f>
        <v>2014</v>
      </c>
      <c r="C784" s="3">
        <f>MONTH(A784)</f>
        <v>7</v>
      </c>
      <c r="D784" t="s">
        <v>1005</v>
      </c>
      <c r="E784" t="s">
        <v>95</v>
      </c>
      <c r="F784" t="s">
        <v>11</v>
      </c>
      <c r="G784" t="s">
        <v>24</v>
      </c>
      <c r="H784" t="s">
        <v>1006</v>
      </c>
      <c r="I784" s="2">
        <v>9.24</v>
      </c>
      <c r="J784" s="3">
        <v>1</v>
      </c>
      <c r="K784" s="2">
        <v>0.92</v>
      </c>
    </row>
    <row r="785" spans="1:11" x14ac:dyDescent="0.3">
      <c r="A785" s="1">
        <v>41843</v>
      </c>
      <c r="B785" s="3">
        <f>YEAR(A785)</f>
        <v>2014</v>
      </c>
      <c r="C785" s="3">
        <f>MONTH(A785)</f>
        <v>7</v>
      </c>
      <c r="D785" t="s">
        <v>1005</v>
      </c>
      <c r="E785" t="s">
        <v>95</v>
      </c>
      <c r="F785" t="s">
        <v>39</v>
      </c>
      <c r="G785" t="s">
        <v>52</v>
      </c>
      <c r="H785" t="s">
        <v>1007</v>
      </c>
      <c r="I785" s="2">
        <v>479.04</v>
      </c>
      <c r="J785" s="3">
        <v>10</v>
      </c>
      <c r="K785" s="2">
        <v>-29.94</v>
      </c>
    </row>
    <row r="786" spans="1:11" x14ac:dyDescent="0.3">
      <c r="A786" s="1">
        <v>41843</v>
      </c>
      <c r="B786" s="3">
        <f>YEAR(A786)</f>
        <v>2014</v>
      </c>
      <c r="C786" s="3">
        <f>MONTH(A786)</f>
        <v>7</v>
      </c>
      <c r="D786" t="s">
        <v>664</v>
      </c>
      <c r="E786" t="s">
        <v>149</v>
      </c>
      <c r="F786" t="s">
        <v>39</v>
      </c>
      <c r="G786" t="s">
        <v>52</v>
      </c>
      <c r="H786" t="s">
        <v>1008</v>
      </c>
      <c r="I786" s="2">
        <v>99.98</v>
      </c>
      <c r="J786" s="3">
        <v>2</v>
      </c>
      <c r="K786" s="2">
        <v>8</v>
      </c>
    </row>
    <row r="787" spans="1:11" x14ac:dyDescent="0.3">
      <c r="A787" s="1">
        <v>41843</v>
      </c>
      <c r="B787" s="3">
        <f>YEAR(A787)</f>
        <v>2014</v>
      </c>
      <c r="C787" s="3">
        <f>MONTH(A787)</f>
        <v>7</v>
      </c>
      <c r="D787" t="s">
        <v>1009</v>
      </c>
      <c r="E787" t="s">
        <v>27</v>
      </c>
      <c r="F787" t="s">
        <v>39</v>
      </c>
      <c r="G787" t="s">
        <v>40</v>
      </c>
      <c r="H787" t="s">
        <v>720</v>
      </c>
      <c r="I787" s="2">
        <v>604.75</v>
      </c>
      <c r="J787" s="3">
        <v>6</v>
      </c>
      <c r="K787" s="2">
        <v>60.48</v>
      </c>
    </row>
    <row r="788" spans="1:11" x14ac:dyDescent="0.3">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
      <c r="A790" s="1">
        <v>41843</v>
      </c>
      <c r="B790" s="3">
        <f>YEAR(A790)</f>
        <v>2014</v>
      </c>
      <c r="C790" s="3">
        <f>MONTH(A790)</f>
        <v>7</v>
      </c>
      <c r="D790" t="s">
        <v>1009</v>
      </c>
      <c r="E790" t="s">
        <v>27</v>
      </c>
      <c r="F790" t="s">
        <v>39</v>
      </c>
      <c r="G790" t="s">
        <v>52</v>
      </c>
      <c r="H790" t="s">
        <v>1011</v>
      </c>
      <c r="I790" s="2">
        <v>45</v>
      </c>
      <c r="J790" s="3">
        <v>3</v>
      </c>
      <c r="K790" s="2">
        <v>4.95</v>
      </c>
    </row>
    <row r="791" spans="1:11" x14ac:dyDescent="0.3">
      <c r="A791" s="1">
        <v>41845</v>
      </c>
      <c r="B791" s="3">
        <f>YEAR(A791)</f>
        <v>2014</v>
      </c>
      <c r="C791" s="3">
        <f>MONTH(A791)</f>
        <v>7</v>
      </c>
      <c r="D791" t="s">
        <v>1012</v>
      </c>
      <c r="E791" t="s">
        <v>27</v>
      </c>
      <c r="F791" t="s">
        <v>11</v>
      </c>
      <c r="G791" t="s">
        <v>18</v>
      </c>
      <c r="H791" t="s">
        <v>1013</v>
      </c>
      <c r="I791" s="2">
        <v>53.72</v>
      </c>
      <c r="J791" s="3">
        <v>4</v>
      </c>
      <c r="K791" s="2">
        <v>15.04</v>
      </c>
    </row>
    <row r="792" spans="1:11" x14ac:dyDescent="0.3">
      <c r="A792" s="1">
        <v>41845</v>
      </c>
      <c r="B792" s="3">
        <f>YEAR(A792)</f>
        <v>2014</v>
      </c>
      <c r="C792" s="3">
        <f>MONTH(A792)</f>
        <v>7</v>
      </c>
      <c r="D792" t="s">
        <v>1012</v>
      </c>
      <c r="E792" t="s">
        <v>27</v>
      </c>
      <c r="F792" t="s">
        <v>11</v>
      </c>
      <c r="G792" t="s">
        <v>200</v>
      </c>
      <c r="H792" t="s">
        <v>1014</v>
      </c>
      <c r="I792" s="2">
        <v>8187.65</v>
      </c>
      <c r="J792" s="3">
        <v>5</v>
      </c>
      <c r="K792" s="2">
        <v>327.51</v>
      </c>
    </row>
    <row r="793" spans="1:11" x14ac:dyDescent="0.3">
      <c r="A793" s="1">
        <v>41845</v>
      </c>
      <c r="B793" s="3">
        <f>YEAR(A793)</f>
        <v>2014</v>
      </c>
      <c r="C793" s="3">
        <f>MONTH(A793)</f>
        <v>7</v>
      </c>
      <c r="D793" t="s">
        <v>1012</v>
      </c>
      <c r="E793" t="s">
        <v>27</v>
      </c>
      <c r="F793" t="s">
        <v>34</v>
      </c>
      <c r="G793" t="s">
        <v>47</v>
      </c>
      <c r="H793" t="s">
        <v>1015</v>
      </c>
      <c r="I793" s="2">
        <v>77.92</v>
      </c>
      <c r="J793" s="3">
        <v>8</v>
      </c>
      <c r="K793" s="2">
        <v>34.28</v>
      </c>
    </row>
    <row r="794" spans="1:11" x14ac:dyDescent="0.3">
      <c r="A794" s="1">
        <v>41845</v>
      </c>
      <c r="B794" s="3">
        <f>YEAR(A794)</f>
        <v>2014</v>
      </c>
      <c r="C794" s="3">
        <f>MONTH(A794)</f>
        <v>7</v>
      </c>
      <c r="D794" t="s">
        <v>230</v>
      </c>
      <c r="E794" t="s">
        <v>27</v>
      </c>
      <c r="F794" t="s">
        <v>11</v>
      </c>
      <c r="G794" t="s">
        <v>12</v>
      </c>
      <c r="H794" t="s">
        <v>327</v>
      </c>
      <c r="I794" s="2">
        <v>6.48</v>
      </c>
      <c r="J794" s="3">
        <v>1</v>
      </c>
      <c r="K794" s="2">
        <v>3.18</v>
      </c>
    </row>
    <row r="795" spans="1:11" x14ac:dyDescent="0.3">
      <c r="A795" s="1">
        <v>41845</v>
      </c>
      <c r="B795" s="3">
        <f>YEAR(A795)</f>
        <v>2014</v>
      </c>
      <c r="C795" s="3">
        <f>MONTH(A795)</f>
        <v>7</v>
      </c>
      <c r="D795" t="s">
        <v>230</v>
      </c>
      <c r="E795" t="s">
        <v>27</v>
      </c>
      <c r="F795" t="s">
        <v>11</v>
      </c>
      <c r="G795" t="s">
        <v>200</v>
      </c>
      <c r="H795" t="s">
        <v>870</v>
      </c>
      <c r="I795" s="2">
        <v>15.52</v>
      </c>
      <c r="J795" s="3">
        <v>4</v>
      </c>
      <c r="K795" s="2">
        <v>4.5</v>
      </c>
    </row>
    <row r="796" spans="1:11" x14ac:dyDescent="0.3">
      <c r="A796" s="1">
        <v>41846</v>
      </c>
      <c r="B796" s="3">
        <f>YEAR(A796)</f>
        <v>2014</v>
      </c>
      <c r="C796" s="3">
        <f>MONTH(A796)</f>
        <v>7</v>
      </c>
      <c r="D796" t="s">
        <v>1016</v>
      </c>
      <c r="E796" t="s">
        <v>15</v>
      </c>
      <c r="F796" t="s">
        <v>11</v>
      </c>
      <c r="G796" t="s">
        <v>18</v>
      </c>
      <c r="H796" t="s">
        <v>1017</v>
      </c>
      <c r="I796" s="2">
        <v>123.55</v>
      </c>
      <c r="J796" s="3">
        <v>3</v>
      </c>
      <c r="K796" s="2">
        <v>-29.34</v>
      </c>
    </row>
    <row r="797" spans="1:11" x14ac:dyDescent="0.3">
      <c r="A797" s="1">
        <v>41846</v>
      </c>
      <c r="B797" s="3">
        <f>YEAR(A797)</f>
        <v>2014</v>
      </c>
      <c r="C797" s="3">
        <f>MONTH(A797)</f>
        <v>7</v>
      </c>
      <c r="D797" t="s">
        <v>405</v>
      </c>
      <c r="E797" t="s">
        <v>126</v>
      </c>
      <c r="F797" t="s">
        <v>39</v>
      </c>
      <c r="G797" t="s">
        <v>40</v>
      </c>
      <c r="H797" t="s">
        <v>1018</v>
      </c>
      <c r="I797" s="2">
        <v>911.98</v>
      </c>
      <c r="J797" s="3">
        <v>2</v>
      </c>
      <c r="K797" s="2">
        <v>114</v>
      </c>
    </row>
    <row r="798" spans="1:11" x14ac:dyDescent="0.3">
      <c r="A798" s="1">
        <v>41846</v>
      </c>
      <c r="B798" s="3">
        <f>YEAR(A798)</f>
        <v>2014</v>
      </c>
      <c r="C798" s="3">
        <f>MONTH(A798)</f>
        <v>7</v>
      </c>
      <c r="D798" t="s">
        <v>405</v>
      </c>
      <c r="E798" t="s">
        <v>126</v>
      </c>
      <c r="F798" t="s">
        <v>34</v>
      </c>
      <c r="G798" t="s">
        <v>35</v>
      </c>
      <c r="H798" t="s">
        <v>1019</v>
      </c>
      <c r="I798" s="2">
        <v>674.35</v>
      </c>
      <c r="J798" s="3">
        <v>3</v>
      </c>
      <c r="K798" s="2">
        <v>-109.58</v>
      </c>
    </row>
    <row r="799" spans="1:11" x14ac:dyDescent="0.3">
      <c r="A799" s="1">
        <v>41846</v>
      </c>
      <c r="B799" s="3">
        <f>YEAR(A799)</f>
        <v>2014</v>
      </c>
      <c r="C799" s="3">
        <f>MONTH(A799)</f>
        <v>7</v>
      </c>
      <c r="D799" t="s">
        <v>405</v>
      </c>
      <c r="E799" t="s">
        <v>126</v>
      </c>
      <c r="F799" t="s">
        <v>34</v>
      </c>
      <c r="G799" t="s">
        <v>47</v>
      </c>
      <c r="H799" t="s">
        <v>1020</v>
      </c>
      <c r="I799" s="2">
        <v>134.01</v>
      </c>
      <c r="J799" s="3">
        <v>9</v>
      </c>
      <c r="K799" s="2">
        <v>36.18</v>
      </c>
    </row>
    <row r="800" spans="1:11" x14ac:dyDescent="0.3">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
      <c r="A804" s="1">
        <v>41846</v>
      </c>
      <c r="B804" s="3">
        <f>YEAR(A804)</f>
        <v>2014</v>
      </c>
      <c r="C804" s="3">
        <f>MONTH(A804)</f>
        <v>7</v>
      </c>
      <c r="D804" t="s">
        <v>1023</v>
      </c>
      <c r="E804" t="s">
        <v>30</v>
      </c>
      <c r="F804" t="s">
        <v>34</v>
      </c>
      <c r="G804" t="s">
        <v>47</v>
      </c>
      <c r="H804" t="s">
        <v>1026</v>
      </c>
      <c r="I804" s="2">
        <v>25.71</v>
      </c>
      <c r="J804" s="3">
        <v>3</v>
      </c>
      <c r="K804" s="2">
        <v>9.26</v>
      </c>
    </row>
    <row r="805" spans="1:11" x14ac:dyDescent="0.3">
      <c r="A805" s="1">
        <v>41846</v>
      </c>
      <c r="B805" s="3">
        <f>YEAR(A805)</f>
        <v>2014</v>
      </c>
      <c r="C805" s="3">
        <f>MONTH(A805)</f>
        <v>7</v>
      </c>
      <c r="D805" t="s">
        <v>1027</v>
      </c>
      <c r="E805" t="s">
        <v>10</v>
      </c>
      <c r="F805" t="s">
        <v>11</v>
      </c>
      <c r="G805" t="s">
        <v>20</v>
      </c>
      <c r="H805" t="s">
        <v>828</v>
      </c>
      <c r="I805" s="2">
        <v>2177.58</v>
      </c>
      <c r="J805" s="3">
        <v>8</v>
      </c>
      <c r="K805" s="2">
        <v>-3701.89</v>
      </c>
    </row>
    <row r="806" spans="1:11" x14ac:dyDescent="0.3">
      <c r="A806" s="1">
        <v>41846</v>
      </c>
      <c r="B806" s="3">
        <f>YEAR(A806)</f>
        <v>2014</v>
      </c>
      <c r="C806" s="3">
        <f>MONTH(A806)</f>
        <v>7</v>
      </c>
      <c r="D806" t="s">
        <v>1027</v>
      </c>
      <c r="E806" t="s">
        <v>10</v>
      </c>
      <c r="F806" t="s">
        <v>34</v>
      </c>
      <c r="G806" t="s">
        <v>47</v>
      </c>
      <c r="H806" t="s">
        <v>1028</v>
      </c>
      <c r="I806" s="2">
        <v>17.5</v>
      </c>
      <c r="J806" s="3">
        <v>3</v>
      </c>
      <c r="K806" s="2">
        <v>-10.06</v>
      </c>
    </row>
    <row r="807" spans="1:11" x14ac:dyDescent="0.3">
      <c r="A807" s="1">
        <v>41846</v>
      </c>
      <c r="B807" s="3">
        <f>YEAR(A807)</f>
        <v>2014</v>
      </c>
      <c r="C807" s="3">
        <f>MONTH(A807)</f>
        <v>7</v>
      </c>
      <c r="D807" t="s">
        <v>1027</v>
      </c>
      <c r="E807" t="s">
        <v>10</v>
      </c>
      <c r="F807" t="s">
        <v>11</v>
      </c>
      <c r="G807" t="s">
        <v>20</v>
      </c>
      <c r="H807" t="s">
        <v>1029</v>
      </c>
      <c r="I807" s="2">
        <v>16.78</v>
      </c>
      <c r="J807" s="3">
        <v>4</v>
      </c>
      <c r="K807" s="2">
        <v>-26.85</v>
      </c>
    </row>
    <row r="808" spans="1:11" x14ac:dyDescent="0.3">
      <c r="A808" s="1">
        <v>41846</v>
      </c>
      <c r="B808" s="3">
        <f>YEAR(A808)</f>
        <v>2014</v>
      </c>
      <c r="C808" s="3">
        <f>MONTH(A808)</f>
        <v>7</v>
      </c>
      <c r="D808" t="s">
        <v>1027</v>
      </c>
      <c r="E808" t="s">
        <v>10</v>
      </c>
      <c r="F808" t="s">
        <v>39</v>
      </c>
      <c r="G808" t="s">
        <v>52</v>
      </c>
      <c r="H808" t="s">
        <v>1007</v>
      </c>
      <c r="I808" s="2">
        <v>431.14</v>
      </c>
      <c r="J808" s="3">
        <v>9</v>
      </c>
      <c r="K808" s="2">
        <v>-26.95</v>
      </c>
    </row>
    <row r="809" spans="1:11" x14ac:dyDescent="0.3">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
      <c r="A810" s="1">
        <v>41846</v>
      </c>
      <c r="B810" s="3">
        <f>YEAR(A810)</f>
        <v>2014</v>
      </c>
      <c r="C810" s="3">
        <f>MONTH(A810)</f>
        <v>7</v>
      </c>
      <c r="D810" t="s">
        <v>1027</v>
      </c>
      <c r="E810" t="s">
        <v>10</v>
      </c>
      <c r="F810" t="s">
        <v>11</v>
      </c>
      <c r="G810" t="s">
        <v>92</v>
      </c>
      <c r="H810" t="s">
        <v>1031</v>
      </c>
      <c r="I810" s="2">
        <v>4.84</v>
      </c>
      <c r="J810" s="3">
        <v>2</v>
      </c>
      <c r="K810" s="2">
        <v>-12.09</v>
      </c>
    </row>
    <row r="811" spans="1:11" x14ac:dyDescent="0.3">
      <c r="A811" s="1">
        <v>41847</v>
      </c>
      <c r="B811" s="3">
        <f>YEAR(A811)</f>
        <v>2014</v>
      </c>
      <c r="C811" s="3">
        <f>MONTH(A811)</f>
        <v>7</v>
      </c>
      <c r="D811" t="s">
        <v>237</v>
      </c>
      <c r="E811" t="s">
        <v>27</v>
      </c>
      <c r="F811" t="s">
        <v>39</v>
      </c>
      <c r="G811" t="s">
        <v>52</v>
      </c>
      <c r="H811" t="s">
        <v>1032</v>
      </c>
      <c r="I811" s="2">
        <v>238</v>
      </c>
      <c r="J811" s="3">
        <v>2</v>
      </c>
      <c r="K811" s="2">
        <v>38.08</v>
      </c>
    </row>
    <row r="812" spans="1:11" x14ac:dyDescent="0.3">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
      <c r="A814" s="1">
        <v>41848</v>
      </c>
      <c r="B814" s="3">
        <f>YEAR(A814)</f>
        <v>2014</v>
      </c>
      <c r="C814" s="3">
        <f>MONTH(A814)</f>
        <v>7</v>
      </c>
      <c r="D814" t="s">
        <v>280</v>
      </c>
      <c r="E814" t="s">
        <v>123</v>
      </c>
      <c r="F814" t="s">
        <v>11</v>
      </c>
      <c r="G814" t="s">
        <v>43</v>
      </c>
      <c r="H814" t="s">
        <v>1036</v>
      </c>
      <c r="I814" s="2">
        <v>14.32</v>
      </c>
      <c r="J814" s="3">
        <v>5</v>
      </c>
      <c r="K814" s="2">
        <v>5.19</v>
      </c>
    </row>
    <row r="815" spans="1:11" x14ac:dyDescent="0.3">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
      <c r="A816" s="1">
        <v>41848</v>
      </c>
      <c r="B816" s="3">
        <f>YEAR(A816)</f>
        <v>2014</v>
      </c>
      <c r="C816" s="3">
        <f>MONTH(A816)</f>
        <v>7</v>
      </c>
      <c r="D816" t="s">
        <v>280</v>
      </c>
      <c r="E816" t="s">
        <v>123</v>
      </c>
      <c r="F816" t="s">
        <v>11</v>
      </c>
      <c r="G816" t="s">
        <v>63</v>
      </c>
      <c r="H816" t="s">
        <v>785</v>
      </c>
      <c r="I816" s="2">
        <v>48.94</v>
      </c>
      <c r="J816" s="3">
        <v>7</v>
      </c>
      <c r="K816" s="2">
        <v>16.52</v>
      </c>
    </row>
    <row r="817" spans="1:11" x14ac:dyDescent="0.3">
      <c r="A817" s="1">
        <v>41850</v>
      </c>
      <c r="B817" s="3">
        <f>YEAR(A817)</f>
        <v>2014</v>
      </c>
      <c r="C817" s="3">
        <f>MONTH(A817)</f>
        <v>7</v>
      </c>
      <c r="D817" t="s">
        <v>1038</v>
      </c>
      <c r="E817" t="s">
        <v>164</v>
      </c>
      <c r="F817" t="s">
        <v>34</v>
      </c>
      <c r="G817" t="s">
        <v>74</v>
      </c>
      <c r="H817" t="s">
        <v>1039</v>
      </c>
      <c r="I817" s="2">
        <v>1367.84</v>
      </c>
      <c r="J817" s="3">
        <v>8</v>
      </c>
      <c r="K817" s="2">
        <v>259.89</v>
      </c>
    </row>
    <row r="818" spans="1:11" x14ac:dyDescent="0.3">
      <c r="A818" s="1">
        <v>41852</v>
      </c>
      <c r="B818" s="3">
        <f>YEAR(A818)</f>
        <v>2014</v>
      </c>
      <c r="C818" s="3">
        <f>MONTH(A818)</f>
        <v>8</v>
      </c>
      <c r="D818" t="s">
        <v>959</v>
      </c>
      <c r="E818" t="s">
        <v>245</v>
      </c>
      <c r="F818" t="s">
        <v>11</v>
      </c>
      <c r="G818" t="s">
        <v>16</v>
      </c>
      <c r="H818" t="s">
        <v>1040</v>
      </c>
      <c r="I818" s="2">
        <v>17.54</v>
      </c>
      <c r="J818" s="3">
        <v>3</v>
      </c>
      <c r="K818" s="2">
        <v>5.92</v>
      </c>
    </row>
    <row r="819" spans="1:11" x14ac:dyDescent="0.3">
      <c r="A819" s="1">
        <v>41852</v>
      </c>
      <c r="B819" s="3">
        <f>YEAR(A819)</f>
        <v>2014</v>
      </c>
      <c r="C819" s="3">
        <f>MONTH(A819)</f>
        <v>8</v>
      </c>
      <c r="D819" t="s">
        <v>959</v>
      </c>
      <c r="E819" t="s">
        <v>245</v>
      </c>
      <c r="F819" t="s">
        <v>34</v>
      </c>
      <c r="G819" t="s">
        <v>47</v>
      </c>
      <c r="H819" t="s">
        <v>931</v>
      </c>
      <c r="I819" s="2">
        <v>44.13</v>
      </c>
      <c r="J819" s="3">
        <v>4</v>
      </c>
      <c r="K819" s="2">
        <v>12.14</v>
      </c>
    </row>
    <row r="820" spans="1:11" x14ac:dyDescent="0.3">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
      <c r="A821" s="1">
        <v>41852</v>
      </c>
      <c r="B821" s="3">
        <f>YEAR(A821)</f>
        <v>2014</v>
      </c>
      <c r="C821" s="3">
        <f>MONTH(A821)</f>
        <v>8</v>
      </c>
      <c r="D821" t="s">
        <v>959</v>
      </c>
      <c r="E821" t="s">
        <v>245</v>
      </c>
      <c r="F821" t="s">
        <v>11</v>
      </c>
      <c r="G821" t="s">
        <v>12</v>
      </c>
      <c r="H821" t="s">
        <v>1041</v>
      </c>
      <c r="I821" s="2">
        <v>78.3</v>
      </c>
      <c r="J821" s="3">
        <v>2</v>
      </c>
      <c r="K821" s="2">
        <v>29.36</v>
      </c>
    </row>
    <row r="822" spans="1:11" x14ac:dyDescent="0.3">
      <c r="A822" s="1">
        <v>41852</v>
      </c>
      <c r="B822" s="3">
        <f>YEAR(A822)</f>
        <v>2014</v>
      </c>
      <c r="C822" s="3">
        <f>MONTH(A822)</f>
        <v>8</v>
      </c>
      <c r="D822" t="s">
        <v>1042</v>
      </c>
      <c r="E822" t="s">
        <v>27</v>
      </c>
      <c r="F822" t="s">
        <v>11</v>
      </c>
      <c r="G822" t="s">
        <v>20</v>
      </c>
      <c r="H822" t="s">
        <v>1043</v>
      </c>
      <c r="I822" s="2">
        <v>19.75</v>
      </c>
      <c r="J822" s="3">
        <v>3</v>
      </c>
      <c r="K822" s="2">
        <v>6.91</v>
      </c>
    </row>
    <row r="823" spans="1:11" x14ac:dyDescent="0.3">
      <c r="A823" s="1">
        <v>41852</v>
      </c>
      <c r="B823" s="3">
        <f>YEAR(A823)</f>
        <v>2014</v>
      </c>
      <c r="C823" s="3">
        <f>MONTH(A823)</f>
        <v>8</v>
      </c>
      <c r="D823" t="s">
        <v>1044</v>
      </c>
      <c r="E823" t="s">
        <v>23</v>
      </c>
      <c r="F823" t="s">
        <v>11</v>
      </c>
      <c r="G823" t="s">
        <v>43</v>
      </c>
      <c r="H823" t="s">
        <v>1045</v>
      </c>
      <c r="I823" s="2">
        <v>5.68</v>
      </c>
      <c r="J823" s="3">
        <v>2</v>
      </c>
      <c r="K823" s="2">
        <v>1.92</v>
      </c>
    </row>
    <row r="824" spans="1:11" x14ac:dyDescent="0.3">
      <c r="A824" s="1">
        <v>41853</v>
      </c>
      <c r="B824" s="3">
        <f>YEAR(A824)</f>
        <v>2014</v>
      </c>
      <c r="C824" s="3">
        <f>MONTH(A824)</f>
        <v>8</v>
      </c>
      <c r="D824" t="s">
        <v>1046</v>
      </c>
      <c r="E824" t="s">
        <v>186</v>
      </c>
      <c r="F824" t="s">
        <v>11</v>
      </c>
      <c r="G824" t="s">
        <v>20</v>
      </c>
      <c r="H824" t="s">
        <v>141</v>
      </c>
      <c r="I824" s="2">
        <v>26.7</v>
      </c>
      <c r="J824" s="3">
        <v>5</v>
      </c>
      <c r="K824" s="2">
        <v>12.55</v>
      </c>
    </row>
    <row r="825" spans="1:11" x14ac:dyDescent="0.3">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
      <c r="A826" s="1">
        <v>41853</v>
      </c>
      <c r="B826" s="3">
        <f>YEAR(A826)</f>
        <v>2014</v>
      </c>
      <c r="C826" s="3">
        <f>MONTH(A826)</f>
        <v>8</v>
      </c>
      <c r="D826" t="s">
        <v>1046</v>
      </c>
      <c r="E826" t="s">
        <v>186</v>
      </c>
      <c r="F826" t="s">
        <v>11</v>
      </c>
      <c r="G826" t="s">
        <v>18</v>
      </c>
      <c r="H826" t="s">
        <v>1048</v>
      </c>
      <c r="I826" s="2">
        <v>838.38</v>
      </c>
      <c r="J826" s="3">
        <v>2</v>
      </c>
      <c r="K826" s="2">
        <v>226.36</v>
      </c>
    </row>
    <row r="827" spans="1:11" x14ac:dyDescent="0.3">
      <c r="A827" s="1">
        <v>41854</v>
      </c>
      <c r="B827" s="3">
        <f>YEAR(A827)</f>
        <v>2014</v>
      </c>
      <c r="C827" s="3">
        <f>MONTH(A827)</f>
        <v>8</v>
      </c>
      <c r="D827" t="s">
        <v>675</v>
      </c>
      <c r="E827" t="s">
        <v>278</v>
      </c>
      <c r="F827" t="s">
        <v>34</v>
      </c>
      <c r="G827" t="s">
        <v>145</v>
      </c>
      <c r="H827" t="s">
        <v>1049</v>
      </c>
      <c r="I827" s="2">
        <v>218.75</v>
      </c>
      <c r="J827" s="3">
        <v>2</v>
      </c>
      <c r="K827" s="2">
        <v>-161.88</v>
      </c>
    </row>
    <row r="828" spans="1:11" x14ac:dyDescent="0.3">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
      <c r="A829" s="1">
        <v>41854</v>
      </c>
      <c r="B829" s="3">
        <f>YEAR(A829)</f>
        <v>2014</v>
      </c>
      <c r="C829" s="3">
        <f>MONTH(A829)</f>
        <v>8</v>
      </c>
      <c r="D829" t="s">
        <v>1051</v>
      </c>
      <c r="E829" t="s">
        <v>149</v>
      </c>
      <c r="F829" t="s">
        <v>11</v>
      </c>
      <c r="G829" t="s">
        <v>12</v>
      </c>
      <c r="H829" t="s">
        <v>1052</v>
      </c>
      <c r="I829" s="2">
        <v>39.96</v>
      </c>
      <c r="J829" s="3">
        <v>2</v>
      </c>
      <c r="K829" s="2">
        <v>18.78</v>
      </c>
    </row>
    <row r="830" spans="1:11" x14ac:dyDescent="0.3">
      <c r="A830" s="1">
        <v>41854</v>
      </c>
      <c r="B830" s="3">
        <f>YEAR(A830)</f>
        <v>2014</v>
      </c>
      <c r="C830" s="3">
        <f>MONTH(A830)</f>
        <v>8</v>
      </c>
      <c r="D830" t="s">
        <v>1051</v>
      </c>
      <c r="E830" t="s">
        <v>149</v>
      </c>
      <c r="F830" t="s">
        <v>11</v>
      </c>
      <c r="G830" t="s">
        <v>200</v>
      </c>
      <c r="H830" t="s">
        <v>1053</v>
      </c>
      <c r="I830" s="2">
        <v>102.3</v>
      </c>
      <c r="J830" s="3">
        <v>10</v>
      </c>
      <c r="K830" s="2">
        <v>26.6</v>
      </c>
    </row>
    <row r="831" spans="1:11" x14ac:dyDescent="0.3">
      <c r="A831" s="1">
        <v>41854</v>
      </c>
      <c r="B831" s="3">
        <f>YEAR(A831)</f>
        <v>2014</v>
      </c>
      <c r="C831" s="3">
        <f>MONTH(A831)</f>
        <v>8</v>
      </c>
      <c r="D831" t="s">
        <v>1051</v>
      </c>
      <c r="E831" t="s">
        <v>149</v>
      </c>
      <c r="F831" t="s">
        <v>11</v>
      </c>
      <c r="G831" t="s">
        <v>18</v>
      </c>
      <c r="H831" t="s">
        <v>299</v>
      </c>
      <c r="I831" s="2">
        <v>21.36</v>
      </c>
      <c r="J831" s="3">
        <v>2</v>
      </c>
      <c r="K831" s="2">
        <v>5.77</v>
      </c>
    </row>
    <row r="832" spans="1:11" x14ac:dyDescent="0.3">
      <c r="A832" s="1">
        <v>41854</v>
      </c>
      <c r="B832" s="3">
        <f>YEAR(A832)</f>
        <v>2014</v>
      </c>
      <c r="C832" s="3">
        <f>MONTH(A832)</f>
        <v>8</v>
      </c>
      <c r="D832" t="s">
        <v>925</v>
      </c>
      <c r="E832" t="s">
        <v>95</v>
      </c>
      <c r="F832" t="s">
        <v>11</v>
      </c>
      <c r="G832" t="s">
        <v>12</v>
      </c>
      <c r="H832" t="s">
        <v>1054</v>
      </c>
      <c r="I832" s="2">
        <v>93.02</v>
      </c>
      <c r="J832" s="3">
        <v>3</v>
      </c>
      <c r="K832" s="2">
        <v>33.72</v>
      </c>
    </row>
    <row r="833" spans="1:11" x14ac:dyDescent="0.3">
      <c r="A833" s="1">
        <v>41855</v>
      </c>
      <c r="B833" s="3">
        <f>YEAR(A833)</f>
        <v>2014</v>
      </c>
      <c r="C833" s="3">
        <f>MONTH(A833)</f>
        <v>8</v>
      </c>
      <c r="D833" t="s">
        <v>1055</v>
      </c>
      <c r="E833" t="s">
        <v>296</v>
      </c>
      <c r="F833" t="s">
        <v>11</v>
      </c>
      <c r="G833" t="s">
        <v>92</v>
      </c>
      <c r="H833" t="s">
        <v>1056</v>
      </c>
      <c r="I833" s="2">
        <v>1089.75</v>
      </c>
      <c r="J833" s="3">
        <v>3</v>
      </c>
      <c r="K833" s="2">
        <v>305.13</v>
      </c>
    </row>
    <row r="834" spans="1:11" x14ac:dyDescent="0.3">
      <c r="A834" s="1">
        <v>41855</v>
      </c>
      <c r="B834" s="3">
        <f>YEAR(A834)</f>
        <v>2014</v>
      </c>
      <c r="C834" s="3">
        <f>MONTH(A834)</f>
        <v>8</v>
      </c>
      <c r="D834" t="s">
        <v>1055</v>
      </c>
      <c r="E834" t="s">
        <v>296</v>
      </c>
      <c r="F834" t="s">
        <v>11</v>
      </c>
      <c r="G834" t="s">
        <v>12</v>
      </c>
      <c r="H834" t="s">
        <v>1057</v>
      </c>
      <c r="I834" s="2">
        <v>447.84</v>
      </c>
      <c r="J834" s="3">
        <v>8</v>
      </c>
      <c r="K834" s="2">
        <v>219.44</v>
      </c>
    </row>
    <row r="835" spans="1:11" x14ac:dyDescent="0.3">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
      <c r="A836" s="1">
        <v>41855</v>
      </c>
      <c r="B836" s="3">
        <f>YEAR(A836)</f>
        <v>2014</v>
      </c>
      <c r="C836" s="3">
        <f>MONTH(A836)</f>
        <v>8</v>
      </c>
      <c r="D836" t="s">
        <v>1055</v>
      </c>
      <c r="E836" t="s">
        <v>296</v>
      </c>
      <c r="F836" t="s">
        <v>39</v>
      </c>
      <c r="G836" t="s">
        <v>40</v>
      </c>
      <c r="H836" t="s">
        <v>1059</v>
      </c>
      <c r="I836" s="2">
        <v>399.96</v>
      </c>
      <c r="J836" s="3">
        <v>5</v>
      </c>
      <c r="K836" s="2">
        <v>35</v>
      </c>
    </row>
    <row r="837" spans="1:11" x14ac:dyDescent="0.3">
      <c r="A837" s="1">
        <v>41855</v>
      </c>
      <c r="B837" s="3">
        <f>YEAR(A837)</f>
        <v>2014</v>
      </c>
      <c r="C837" s="3">
        <f>MONTH(A837)</f>
        <v>8</v>
      </c>
      <c r="D837" t="s">
        <v>1055</v>
      </c>
      <c r="E837" t="s">
        <v>296</v>
      </c>
      <c r="F837" t="s">
        <v>11</v>
      </c>
      <c r="G837" t="s">
        <v>18</v>
      </c>
      <c r="H837" t="s">
        <v>1060</v>
      </c>
      <c r="I837" s="2">
        <v>158.9</v>
      </c>
      <c r="J837" s="3">
        <v>5</v>
      </c>
      <c r="K837" s="2">
        <v>7.95</v>
      </c>
    </row>
    <row r="838" spans="1:11" x14ac:dyDescent="0.3">
      <c r="A838" s="1">
        <v>41855</v>
      </c>
      <c r="B838" s="3">
        <f>YEAR(A838)</f>
        <v>2014</v>
      </c>
      <c r="C838" s="3">
        <f>MONTH(A838)</f>
        <v>8</v>
      </c>
      <c r="D838" t="s">
        <v>1055</v>
      </c>
      <c r="E838" t="s">
        <v>296</v>
      </c>
      <c r="F838" t="s">
        <v>11</v>
      </c>
      <c r="G838" t="s">
        <v>20</v>
      </c>
      <c r="H838" t="s">
        <v>469</v>
      </c>
      <c r="I838" s="2">
        <v>13.18</v>
      </c>
      <c r="J838" s="3">
        <v>1</v>
      </c>
      <c r="K838" s="2">
        <v>4.78</v>
      </c>
    </row>
    <row r="839" spans="1:11" x14ac:dyDescent="0.3">
      <c r="A839" s="1">
        <v>41855</v>
      </c>
      <c r="B839" s="3">
        <f>YEAR(A839)</f>
        <v>2014</v>
      </c>
      <c r="C839" s="3">
        <f>MONTH(A839)</f>
        <v>8</v>
      </c>
      <c r="D839" t="s">
        <v>197</v>
      </c>
      <c r="E839" t="s">
        <v>1061</v>
      </c>
      <c r="F839" t="s">
        <v>11</v>
      </c>
      <c r="G839" t="s">
        <v>92</v>
      </c>
      <c r="H839" t="s">
        <v>1062</v>
      </c>
      <c r="I839" s="2">
        <v>101.96</v>
      </c>
      <c r="J839" s="3">
        <v>2</v>
      </c>
      <c r="K839" s="2">
        <v>27.53</v>
      </c>
    </row>
    <row r="840" spans="1:11" x14ac:dyDescent="0.3">
      <c r="A840" s="1">
        <v>41855</v>
      </c>
      <c r="B840" s="3">
        <f>YEAR(A840)</f>
        <v>2014</v>
      </c>
      <c r="C840" s="3">
        <f>MONTH(A840)</f>
        <v>8</v>
      </c>
      <c r="D840" t="s">
        <v>197</v>
      </c>
      <c r="E840" t="s">
        <v>1061</v>
      </c>
      <c r="F840" t="s">
        <v>11</v>
      </c>
      <c r="G840" t="s">
        <v>12</v>
      </c>
      <c r="H840" t="s">
        <v>647</v>
      </c>
      <c r="I840" s="2">
        <v>259.74</v>
      </c>
      <c r="J840" s="3">
        <v>13</v>
      </c>
      <c r="K840" s="2">
        <v>124.68</v>
      </c>
    </row>
    <row r="841" spans="1:11" x14ac:dyDescent="0.3">
      <c r="A841" s="1">
        <v>41855</v>
      </c>
      <c r="B841" s="3">
        <f>YEAR(A841)</f>
        <v>2014</v>
      </c>
      <c r="C841" s="3">
        <f>MONTH(A841)</f>
        <v>8</v>
      </c>
      <c r="D841" t="s">
        <v>197</v>
      </c>
      <c r="E841" t="s">
        <v>1061</v>
      </c>
      <c r="F841" t="s">
        <v>39</v>
      </c>
      <c r="G841" t="s">
        <v>52</v>
      </c>
      <c r="H841" t="s">
        <v>1063</v>
      </c>
      <c r="I841" s="2">
        <v>255.42</v>
      </c>
      <c r="J841" s="3">
        <v>9</v>
      </c>
      <c r="K841" s="2">
        <v>104.72</v>
      </c>
    </row>
    <row r="842" spans="1:11" x14ac:dyDescent="0.3">
      <c r="A842" s="1">
        <v>41856</v>
      </c>
      <c r="B842" s="3">
        <f>YEAR(A842)</f>
        <v>2014</v>
      </c>
      <c r="C842" s="3">
        <f>MONTH(A842)</f>
        <v>8</v>
      </c>
      <c r="D842" t="s">
        <v>1064</v>
      </c>
      <c r="E842" t="s">
        <v>27</v>
      </c>
      <c r="F842" t="s">
        <v>11</v>
      </c>
      <c r="G842" t="s">
        <v>12</v>
      </c>
      <c r="H842" t="s">
        <v>1065</v>
      </c>
      <c r="I842" s="2">
        <v>20.94</v>
      </c>
      <c r="J842" s="3">
        <v>3</v>
      </c>
      <c r="K842" s="2">
        <v>9.84</v>
      </c>
    </row>
    <row r="843" spans="1:11" x14ac:dyDescent="0.3">
      <c r="A843" s="1">
        <v>41856</v>
      </c>
      <c r="B843" s="3">
        <f>YEAR(A843)</f>
        <v>2014</v>
      </c>
      <c r="C843" s="3">
        <f>MONTH(A843)</f>
        <v>8</v>
      </c>
      <c r="D843" t="s">
        <v>1064</v>
      </c>
      <c r="E843" t="s">
        <v>27</v>
      </c>
      <c r="F843" t="s">
        <v>11</v>
      </c>
      <c r="G843" t="s">
        <v>12</v>
      </c>
      <c r="H843" t="s">
        <v>896</v>
      </c>
      <c r="I843" s="2">
        <v>110.96</v>
      </c>
      <c r="J843" s="3">
        <v>2</v>
      </c>
      <c r="K843" s="2">
        <v>53.26</v>
      </c>
    </row>
    <row r="844" spans="1:11" x14ac:dyDescent="0.3">
      <c r="A844" s="1">
        <v>41856</v>
      </c>
      <c r="B844" s="3">
        <f>YEAR(A844)</f>
        <v>2014</v>
      </c>
      <c r="C844" s="3">
        <f>MONTH(A844)</f>
        <v>8</v>
      </c>
      <c r="D844" t="s">
        <v>1064</v>
      </c>
      <c r="E844" t="s">
        <v>27</v>
      </c>
      <c r="F844" t="s">
        <v>34</v>
      </c>
      <c r="G844" t="s">
        <v>35</v>
      </c>
      <c r="H844" t="s">
        <v>1066</v>
      </c>
      <c r="I844" s="2">
        <v>340.14</v>
      </c>
      <c r="J844" s="3">
        <v>7</v>
      </c>
      <c r="K844" s="2">
        <v>21.26</v>
      </c>
    </row>
    <row r="845" spans="1:11" x14ac:dyDescent="0.3">
      <c r="A845" s="1">
        <v>41856</v>
      </c>
      <c r="B845" s="3">
        <f>YEAR(A845)</f>
        <v>2014</v>
      </c>
      <c r="C845" s="3">
        <f>MONTH(A845)</f>
        <v>8</v>
      </c>
      <c r="D845" t="s">
        <v>1067</v>
      </c>
      <c r="E845" t="s">
        <v>27</v>
      </c>
      <c r="F845" t="s">
        <v>39</v>
      </c>
      <c r="G845" t="s">
        <v>52</v>
      </c>
      <c r="H845" t="s">
        <v>1068</v>
      </c>
      <c r="I845" s="2">
        <v>16.36</v>
      </c>
      <c r="J845" s="3">
        <v>1</v>
      </c>
      <c r="K845" s="2">
        <v>1.64</v>
      </c>
    </row>
    <row r="846" spans="1:11" x14ac:dyDescent="0.3">
      <c r="A846" s="1">
        <v>41856</v>
      </c>
      <c r="B846" s="3">
        <f>YEAR(A846)</f>
        <v>2014</v>
      </c>
      <c r="C846" s="3">
        <f>MONTH(A846)</f>
        <v>8</v>
      </c>
      <c r="D846" t="s">
        <v>1067</v>
      </c>
      <c r="E846" t="s">
        <v>27</v>
      </c>
      <c r="F846" t="s">
        <v>11</v>
      </c>
      <c r="G846" t="s">
        <v>18</v>
      </c>
      <c r="H846" t="s">
        <v>211</v>
      </c>
      <c r="I846" s="2">
        <v>15.78</v>
      </c>
      <c r="J846" s="3">
        <v>2</v>
      </c>
      <c r="K846" s="2">
        <v>0.63</v>
      </c>
    </row>
    <row r="847" spans="1:11" x14ac:dyDescent="0.3">
      <c r="A847" s="1">
        <v>41856</v>
      </c>
      <c r="B847" s="3">
        <f>YEAR(A847)</f>
        <v>2014</v>
      </c>
      <c r="C847" s="3">
        <f>MONTH(A847)</f>
        <v>8</v>
      </c>
      <c r="D847" t="s">
        <v>1067</v>
      </c>
      <c r="E847" t="s">
        <v>27</v>
      </c>
      <c r="F847" t="s">
        <v>11</v>
      </c>
      <c r="G847" t="s">
        <v>24</v>
      </c>
      <c r="H847" t="s">
        <v>1069</v>
      </c>
      <c r="I847" s="2">
        <v>45.98</v>
      </c>
      <c r="J847" s="3">
        <v>2</v>
      </c>
      <c r="K847" s="2">
        <v>12.87</v>
      </c>
    </row>
    <row r="848" spans="1:11" x14ac:dyDescent="0.3">
      <c r="A848" s="1">
        <v>41856</v>
      </c>
      <c r="B848" s="3">
        <f>YEAR(A848)</f>
        <v>2014</v>
      </c>
      <c r="C848" s="3">
        <f>MONTH(A848)</f>
        <v>8</v>
      </c>
      <c r="D848" t="s">
        <v>1070</v>
      </c>
      <c r="E848" t="s">
        <v>613</v>
      </c>
      <c r="F848" t="s">
        <v>11</v>
      </c>
      <c r="G848" t="s">
        <v>92</v>
      </c>
      <c r="H848" t="s">
        <v>421</v>
      </c>
      <c r="I848" s="2">
        <v>79.47</v>
      </c>
      <c r="J848" s="3">
        <v>3</v>
      </c>
      <c r="K848" s="2">
        <v>22.25</v>
      </c>
    </row>
    <row r="849" spans="1:11" x14ac:dyDescent="0.3">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
      <c r="A851" s="1">
        <v>41856</v>
      </c>
      <c r="B851" s="3">
        <f>YEAR(A851)</f>
        <v>2014</v>
      </c>
      <c r="C851" s="3">
        <f>MONTH(A851)</f>
        <v>8</v>
      </c>
      <c r="D851" t="s">
        <v>536</v>
      </c>
      <c r="E851" t="s">
        <v>149</v>
      </c>
      <c r="F851" t="s">
        <v>39</v>
      </c>
      <c r="G851" t="s">
        <v>40</v>
      </c>
      <c r="H851" t="s">
        <v>1073</v>
      </c>
      <c r="I851" s="2">
        <v>135.99</v>
      </c>
      <c r="J851" s="3">
        <v>1</v>
      </c>
      <c r="K851" s="2">
        <v>36.72</v>
      </c>
    </row>
    <row r="852" spans="1:11" x14ac:dyDescent="0.3">
      <c r="A852" s="1">
        <v>41856</v>
      </c>
      <c r="B852" s="3">
        <f>YEAR(A852)</f>
        <v>2014</v>
      </c>
      <c r="C852" s="3">
        <f>MONTH(A852)</f>
        <v>8</v>
      </c>
      <c r="D852" t="s">
        <v>536</v>
      </c>
      <c r="E852" t="s">
        <v>149</v>
      </c>
      <c r="F852" t="s">
        <v>11</v>
      </c>
      <c r="G852" t="s">
        <v>24</v>
      </c>
      <c r="H852" t="s">
        <v>1071</v>
      </c>
      <c r="I852" s="2">
        <v>15.96</v>
      </c>
      <c r="J852" s="3">
        <v>7</v>
      </c>
      <c r="K852" s="2">
        <v>7.02</v>
      </c>
    </row>
    <row r="853" spans="1:11" x14ac:dyDescent="0.3">
      <c r="A853" s="1">
        <v>41856</v>
      </c>
      <c r="B853" s="3">
        <f>YEAR(A853)</f>
        <v>2014</v>
      </c>
      <c r="C853" s="3">
        <f>MONTH(A853)</f>
        <v>8</v>
      </c>
      <c r="D853" t="s">
        <v>1074</v>
      </c>
      <c r="E853" t="s">
        <v>10</v>
      </c>
      <c r="F853" t="s">
        <v>34</v>
      </c>
      <c r="G853" t="s">
        <v>145</v>
      </c>
      <c r="H853" t="s">
        <v>1075</v>
      </c>
      <c r="I853" s="2">
        <v>489.23</v>
      </c>
      <c r="J853" s="3">
        <v>2</v>
      </c>
      <c r="K853" s="2">
        <v>41.93</v>
      </c>
    </row>
    <row r="854" spans="1:11" x14ac:dyDescent="0.3">
      <c r="A854" s="1">
        <v>41857</v>
      </c>
      <c r="B854" s="3">
        <f>YEAR(A854)</f>
        <v>2014</v>
      </c>
      <c r="C854" s="3">
        <f>MONTH(A854)</f>
        <v>8</v>
      </c>
      <c r="D854" t="s">
        <v>1076</v>
      </c>
      <c r="E854" t="s">
        <v>70</v>
      </c>
      <c r="F854" t="s">
        <v>39</v>
      </c>
      <c r="G854" t="s">
        <v>52</v>
      </c>
      <c r="H854" t="s">
        <v>986</v>
      </c>
      <c r="I854" s="2">
        <v>62.91</v>
      </c>
      <c r="J854" s="3">
        <v>3</v>
      </c>
      <c r="K854" s="2">
        <v>22.65</v>
      </c>
    </row>
    <row r="855" spans="1:11" x14ac:dyDescent="0.3">
      <c r="A855" s="1">
        <v>41857</v>
      </c>
      <c r="B855" s="3">
        <f>YEAR(A855)</f>
        <v>2014</v>
      </c>
      <c r="C855" s="3">
        <f>MONTH(A855)</f>
        <v>8</v>
      </c>
      <c r="D855" t="s">
        <v>1077</v>
      </c>
      <c r="E855" t="s">
        <v>149</v>
      </c>
      <c r="F855" t="s">
        <v>39</v>
      </c>
      <c r="G855" t="s">
        <v>52</v>
      </c>
      <c r="H855" t="s">
        <v>1078</v>
      </c>
      <c r="I855" s="2">
        <v>199.98</v>
      </c>
      <c r="J855" s="3">
        <v>2</v>
      </c>
      <c r="K855" s="2">
        <v>83.99</v>
      </c>
    </row>
    <row r="856" spans="1:11" x14ac:dyDescent="0.3">
      <c r="A856" s="1">
        <v>41859</v>
      </c>
      <c r="B856" s="3">
        <f>YEAR(A856)</f>
        <v>2014</v>
      </c>
      <c r="C856" s="3">
        <f>MONTH(A856)</f>
        <v>8</v>
      </c>
      <c r="D856" t="s">
        <v>1079</v>
      </c>
      <c r="E856" t="s">
        <v>27</v>
      </c>
      <c r="F856" t="s">
        <v>11</v>
      </c>
      <c r="G856" t="s">
        <v>92</v>
      </c>
      <c r="H856" t="s">
        <v>1080</v>
      </c>
      <c r="I856" s="2">
        <v>76.12</v>
      </c>
      <c r="J856" s="3">
        <v>2</v>
      </c>
      <c r="K856" s="2">
        <v>22.07</v>
      </c>
    </row>
    <row r="857" spans="1:11" x14ac:dyDescent="0.3">
      <c r="A857" s="1">
        <v>41859</v>
      </c>
      <c r="B857" s="3">
        <f>YEAR(A857)</f>
        <v>2014</v>
      </c>
      <c r="C857" s="3">
        <f>MONTH(A857)</f>
        <v>8</v>
      </c>
      <c r="D857" t="s">
        <v>1079</v>
      </c>
      <c r="E857" t="s">
        <v>27</v>
      </c>
      <c r="F857" t="s">
        <v>39</v>
      </c>
      <c r="G857" t="s">
        <v>603</v>
      </c>
      <c r="H857" t="s">
        <v>1081</v>
      </c>
      <c r="I857" s="2">
        <v>1199.98</v>
      </c>
      <c r="J857" s="3">
        <v>3</v>
      </c>
      <c r="K857" s="2">
        <v>434.99</v>
      </c>
    </row>
    <row r="858" spans="1:11" x14ac:dyDescent="0.3">
      <c r="A858" s="1">
        <v>41859</v>
      </c>
      <c r="B858" s="3">
        <f>YEAR(A858)</f>
        <v>2014</v>
      </c>
      <c r="C858" s="3">
        <f>MONTH(A858)</f>
        <v>8</v>
      </c>
      <c r="D858" t="s">
        <v>1079</v>
      </c>
      <c r="E858" t="s">
        <v>27</v>
      </c>
      <c r="F858" t="s">
        <v>39</v>
      </c>
      <c r="G858" t="s">
        <v>40</v>
      </c>
      <c r="H858" t="s">
        <v>1082</v>
      </c>
      <c r="I858" s="2">
        <v>445.96</v>
      </c>
      <c r="J858" s="3">
        <v>5</v>
      </c>
      <c r="K858" s="2">
        <v>55.75</v>
      </c>
    </row>
    <row r="859" spans="1:11" x14ac:dyDescent="0.3">
      <c r="A859" s="1">
        <v>41859</v>
      </c>
      <c r="B859" s="3">
        <f>YEAR(A859)</f>
        <v>2014</v>
      </c>
      <c r="C859" s="3">
        <f>MONTH(A859)</f>
        <v>8</v>
      </c>
      <c r="D859" t="s">
        <v>1079</v>
      </c>
      <c r="E859" t="s">
        <v>27</v>
      </c>
      <c r="F859" t="s">
        <v>34</v>
      </c>
      <c r="G859" t="s">
        <v>47</v>
      </c>
      <c r="H859" t="s">
        <v>1083</v>
      </c>
      <c r="I859" s="2">
        <v>327.76</v>
      </c>
      <c r="J859" s="3">
        <v>8</v>
      </c>
      <c r="K859" s="2">
        <v>91.77</v>
      </c>
    </row>
    <row r="860" spans="1:11" x14ac:dyDescent="0.3">
      <c r="A860" s="1">
        <v>41859</v>
      </c>
      <c r="B860" s="3">
        <f>YEAR(A860)</f>
        <v>2014</v>
      </c>
      <c r="C860" s="3">
        <f>MONTH(A860)</f>
        <v>8</v>
      </c>
      <c r="D860" t="s">
        <v>1084</v>
      </c>
      <c r="E860" t="s">
        <v>95</v>
      </c>
      <c r="F860" t="s">
        <v>34</v>
      </c>
      <c r="G860" t="s">
        <v>47</v>
      </c>
      <c r="H860" t="s">
        <v>1085</v>
      </c>
      <c r="I860" s="2">
        <v>121.38</v>
      </c>
      <c r="J860" s="3">
        <v>4</v>
      </c>
      <c r="K860" s="2">
        <v>-3.03</v>
      </c>
    </row>
    <row r="861" spans="1:11" x14ac:dyDescent="0.3">
      <c r="A861" s="1">
        <v>41859</v>
      </c>
      <c r="B861" s="3">
        <f>YEAR(A861)</f>
        <v>2014</v>
      </c>
      <c r="C861" s="3">
        <f>MONTH(A861)</f>
        <v>8</v>
      </c>
      <c r="D861" t="s">
        <v>1084</v>
      </c>
      <c r="E861" t="s">
        <v>95</v>
      </c>
      <c r="F861" t="s">
        <v>39</v>
      </c>
      <c r="G861" t="s">
        <v>52</v>
      </c>
      <c r="H861" t="s">
        <v>1086</v>
      </c>
      <c r="I861" s="2">
        <v>95.98</v>
      </c>
      <c r="J861" s="3">
        <v>3</v>
      </c>
      <c r="K861" s="2">
        <v>-10.8</v>
      </c>
    </row>
    <row r="862" spans="1:11" x14ac:dyDescent="0.3">
      <c r="A862" s="1">
        <v>41859</v>
      </c>
      <c r="B862" s="3">
        <f>YEAR(A862)</f>
        <v>2014</v>
      </c>
      <c r="C862" s="3">
        <f>MONTH(A862)</f>
        <v>8</v>
      </c>
      <c r="D862" t="s">
        <v>217</v>
      </c>
      <c r="E862" t="s">
        <v>27</v>
      </c>
      <c r="F862" t="s">
        <v>11</v>
      </c>
      <c r="G862" t="s">
        <v>18</v>
      </c>
      <c r="H862" t="s">
        <v>1087</v>
      </c>
      <c r="I862" s="2">
        <v>423.28</v>
      </c>
      <c r="J862" s="3">
        <v>11</v>
      </c>
      <c r="K862" s="2">
        <v>110.05</v>
      </c>
    </row>
    <row r="863" spans="1:11" x14ac:dyDescent="0.3">
      <c r="A863" s="1">
        <v>41859</v>
      </c>
      <c r="B863" s="3">
        <f>YEAR(A863)</f>
        <v>2014</v>
      </c>
      <c r="C863" s="3">
        <f>MONTH(A863)</f>
        <v>8</v>
      </c>
      <c r="D863" t="s">
        <v>1088</v>
      </c>
      <c r="E863" t="s">
        <v>110</v>
      </c>
      <c r="F863" t="s">
        <v>39</v>
      </c>
      <c r="G863" t="s">
        <v>603</v>
      </c>
      <c r="H863" t="s">
        <v>1089</v>
      </c>
      <c r="I863" s="2">
        <v>549.99</v>
      </c>
      <c r="J863" s="3">
        <v>1</v>
      </c>
      <c r="K863" s="2">
        <v>275</v>
      </c>
    </row>
    <row r="864" spans="1:11" x14ac:dyDescent="0.3">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
      <c r="A866" s="1">
        <v>41859</v>
      </c>
      <c r="B866" s="3">
        <f>YEAR(A866)</f>
        <v>2014</v>
      </c>
      <c r="C866" s="3">
        <f>MONTH(A866)</f>
        <v>8</v>
      </c>
      <c r="D866" t="s">
        <v>1088</v>
      </c>
      <c r="E866" t="s">
        <v>110</v>
      </c>
      <c r="F866" t="s">
        <v>34</v>
      </c>
      <c r="G866" t="s">
        <v>47</v>
      </c>
      <c r="H866" t="s">
        <v>1092</v>
      </c>
      <c r="I866" s="2">
        <v>53.88</v>
      </c>
      <c r="J866" s="3">
        <v>6</v>
      </c>
      <c r="K866" s="2">
        <v>22.63</v>
      </c>
    </row>
    <row r="867" spans="1:11" x14ac:dyDescent="0.3">
      <c r="A867" s="1">
        <v>41859</v>
      </c>
      <c r="B867" s="3">
        <f>YEAR(A867)</f>
        <v>2014</v>
      </c>
      <c r="C867" s="3">
        <f>MONTH(A867)</f>
        <v>8</v>
      </c>
      <c r="D867" t="s">
        <v>1088</v>
      </c>
      <c r="E867" t="s">
        <v>110</v>
      </c>
      <c r="F867" t="s">
        <v>39</v>
      </c>
      <c r="G867" t="s">
        <v>40</v>
      </c>
      <c r="H867" t="s">
        <v>439</v>
      </c>
      <c r="I867" s="2">
        <v>299.98</v>
      </c>
      <c r="J867" s="3">
        <v>2</v>
      </c>
      <c r="K867" s="2">
        <v>83.99</v>
      </c>
    </row>
    <row r="868" spans="1:11" x14ac:dyDescent="0.3">
      <c r="A868" s="1">
        <v>41859</v>
      </c>
      <c r="B868" s="3">
        <f>YEAR(A868)</f>
        <v>2014</v>
      </c>
      <c r="C868" s="3">
        <f>MONTH(A868)</f>
        <v>8</v>
      </c>
      <c r="D868" t="s">
        <v>1093</v>
      </c>
      <c r="E868" t="s">
        <v>123</v>
      </c>
      <c r="F868" t="s">
        <v>34</v>
      </c>
      <c r="G868" t="s">
        <v>74</v>
      </c>
      <c r="H868" t="s">
        <v>1094</v>
      </c>
      <c r="I868" s="2">
        <v>155.46</v>
      </c>
      <c r="J868" s="3">
        <v>4</v>
      </c>
      <c r="K868" s="2">
        <v>-7.77</v>
      </c>
    </row>
    <row r="869" spans="1:11" x14ac:dyDescent="0.3">
      <c r="A869" s="1">
        <v>41860</v>
      </c>
      <c r="B869" s="3">
        <f>YEAR(A869)</f>
        <v>2014</v>
      </c>
      <c r="C869" s="3">
        <f>MONTH(A869)</f>
        <v>8</v>
      </c>
      <c r="D869" t="s">
        <v>1095</v>
      </c>
      <c r="E869" t="s">
        <v>123</v>
      </c>
      <c r="F869" t="s">
        <v>39</v>
      </c>
      <c r="G869" t="s">
        <v>40</v>
      </c>
      <c r="H869" t="s">
        <v>1082</v>
      </c>
      <c r="I869" s="2">
        <v>178.38</v>
      </c>
      <c r="J869" s="3">
        <v>2</v>
      </c>
      <c r="K869" s="2">
        <v>22.3</v>
      </c>
    </row>
    <row r="870" spans="1:11" x14ac:dyDescent="0.3">
      <c r="A870" s="1">
        <v>41860</v>
      </c>
      <c r="B870" s="3">
        <f>YEAR(A870)</f>
        <v>2014</v>
      </c>
      <c r="C870" s="3">
        <f>MONTH(A870)</f>
        <v>8</v>
      </c>
      <c r="D870" t="s">
        <v>1095</v>
      </c>
      <c r="E870" t="s">
        <v>123</v>
      </c>
      <c r="F870" t="s">
        <v>11</v>
      </c>
      <c r="G870" t="s">
        <v>12</v>
      </c>
      <c r="H870" t="s">
        <v>1096</v>
      </c>
      <c r="I870" s="2">
        <v>15.55</v>
      </c>
      <c r="J870" s="3">
        <v>3</v>
      </c>
      <c r="K870" s="2">
        <v>5.44</v>
      </c>
    </row>
    <row r="871" spans="1:11" x14ac:dyDescent="0.3">
      <c r="A871" s="1">
        <v>41860</v>
      </c>
      <c r="B871" s="3">
        <f>YEAR(A871)</f>
        <v>2014</v>
      </c>
      <c r="C871" s="3">
        <f>MONTH(A871)</f>
        <v>8</v>
      </c>
      <c r="D871" t="s">
        <v>1097</v>
      </c>
      <c r="E871" t="s">
        <v>27</v>
      </c>
      <c r="F871" t="s">
        <v>11</v>
      </c>
      <c r="G871" t="s">
        <v>16</v>
      </c>
      <c r="H871" t="s">
        <v>1098</v>
      </c>
      <c r="I871" s="2">
        <v>20.88</v>
      </c>
      <c r="J871" s="3">
        <v>8</v>
      </c>
      <c r="K871" s="2">
        <v>9.6</v>
      </c>
    </row>
    <row r="872" spans="1:11" x14ac:dyDescent="0.3">
      <c r="A872" s="1">
        <v>41860</v>
      </c>
      <c r="B872" s="3">
        <f>YEAR(A872)</f>
        <v>2014</v>
      </c>
      <c r="C872" s="3">
        <f>MONTH(A872)</f>
        <v>8</v>
      </c>
      <c r="D872" t="s">
        <v>1099</v>
      </c>
      <c r="E872" t="s">
        <v>164</v>
      </c>
      <c r="F872" t="s">
        <v>39</v>
      </c>
      <c r="G872" t="s">
        <v>40</v>
      </c>
      <c r="H872" t="s">
        <v>1100</v>
      </c>
      <c r="I872" s="2">
        <v>1091.17</v>
      </c>
      <c r="J872" s="3">
        <v>4</v>
      </c>
      <c r="K872" s="2">
        <v>68.2</v>
      </c>
    </row>
    <row r="873" spans="1:11" x14ac:dyDescent="0.3">
      <c r="A873" s="1">
        <v>41860</v>
      </c>
      <c r="B873" s="3">
        <f>YEAR(A873)</f>
        <v>2014</v>
      </c>
      <c r="C873" s="3">
        <f>MONTH(A873)</f>
        <v>8</v>
      </c>
      <c r="D873" t="s">
        <v>1099</v>
      </c>
      <c r="E873" t="s">
        <v>164</v>
      </c>
      <c r="F873" t="s">
        <v>39</v>
      </c>
      <c r="G873" t="s">
        <v>40</v>
      </c>
      <c r="H873" t="s">
        <v>1101</v>
      </c>
      <c r="I873" s="2">
        <v>219.17</v>
      </c>
      <c r="J873" s="3">
        <v>2</v>
      </c>
      <c r="K873" s="2">
        <v>-43.83</v>
      </c>
    </row>
    <row r="874" spans="1:11" x14ac:dyDescent="0.3">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
      <c r="A875" s="1">
        <v>41860</v>
      </c>
      <c r="B875" s="3">
        <f>YEAR(A875)</f>
        <v>2014</v>
      </c>
      <c r="C875" s="3">
        <f>MONTH(A875)</f>
        <v>8</v>
      </c>
      <c r="D875" t="s">
        <v>1104</v>
      </c>
      <c r="E875" t="s">
        <v>27</v>
      </c>
      <c r="F875" t="s">
        <v>11</v>
      </c>
      <c r="G875" t="s">
        <v>12</v>
      </c>
      <c r="H875" t="s">
        <v>1105</v>
      </c>
      <c r="I875" s="2">
        <v>5.98</v>
      </c>
      <c r="J875" s="3">
        <v>1</v>
      </c>
      <c r="K875" s="2">
        <v>2.69</v>
      </c>
    </row>
    <row r="876" spans="1:11" x14ac:dyDescent="0.3">
      <c r="A876" s="1">
        <v>41860</v>
      </c>
      <c r="B876" s="3">
        <f>YEAR(A876)</f>
        <v>2014</v>
      </c>
      <c r="C876" s="3">
        <f>MONTH(A876)</f>
        <v>8</v>
      </c>
      <c r="D876" t="s">
        <v>983</v>
      </c>
      <c r="E876" t="s">
        <v>95</v>
      </c>
      <c r="F876" t="s">
        <v>11</v>
      </c>
      <c r="G876" t="s">
        <v>43</v>
      </c>
      <c r="H876" t="s">
        <v>1106</v>
      </c>
      <c r="I876" s="2">
        <v>4.46</v>
      </c>
      <c r="J876" s="3">
        <v>3</v>
      </c>
      <c r="K876" s="2">
        <v>-0.95</v>
      </c>
    </row>
    <row r="877" spans="1:11" x14ac:dyDescent="0.3">
      <c r="A877" s="1">
        <v>41860</v>
      </c>
      <c r="B877" s="3">
        <f>YEAR(A877)</f>
        <v>2014</v>
      </c>
      <c r="C877" s="3">
        <f>MONTH(A877)</f>
        <v>8</v>
      </c>
      <c r="D877" t="s">
        <v>983</v>
      </c>
      <c r="E877" t="s">
        <v>95</v>
      </c>
      <c r="F877" t="s">
        <v>11</v>
      </c>
      <c r="G877" t="s">
        <v>20</v>
      </c>
      <c r="H877" t="s">
        <v>428</v>
      </c>
      <c r="I877" s="2">
        <v>9.35</v>
      </c>
      <c r="J877" s="3">
        <v>5</v>
      </c>
      <c r="K877" s="2">
        <v>-6.54</v>
      </c>
    </row>
    <row r="878" spans="1:11" x14ac:dyDescent="0.3">
      <c r="A878" s="1">
        <v>41862</v>
      </c>
      <c r="B878" s="3">
        <f>YEAR(A878)</f>
        <v>2014</v>
      </c>
      <c r="C878" s="3">
        <f>MONTH(A878)</f>
        <v>8</v>
      </c>
      <c r="D878" t="s">
        <v>646</v>
      </c>
      <c r="E878" t="s">
        <v>164</v>
      </c>
      <c r="F878" t="s">
        <v>34</v>
      </c>
      <c r="G878" t="s">
        <v>47</v>
      </c>
      <c r="H878" t="s">
        <v>1107</v>
      </c>
      <c r="I878" s="2">
        <v>12.35</v>
      </c>
      <c r="J878" s="3">
        <v>1</v>
      </c>
      <c r="K878" s="2">
        <v>5.43</v>
      </c>
    </row>
    <row r="879" spans="1:11" x14ac:dyDescent="0.3">
      <c r="A879" s="1">
        <v>41862</v>
      </c>
      <c r="B879" s="3">
        <f>YEAR(A879)</f>
        <v>2014</v>
      </c>
      <c r="C879" s="3">
        <f>MONTH(A879)</f>
        <v>8</v>
      </c>
      <c r="D879" t="s">
        <v>646</v>
      </c>
      <c r="E879" t="s">
        <v>164</v>
      </c>
      <c r="F879" t="s">
        <v>11</v>
      </c>
      <c r="G879" t="s">
        <v>24</v>
      </c>
      <c r="H879" t="s">
        <v>1108</v>
      </c>
      <c r="I879" s="2">
        <v>40.97</v>
      </c>
      <c r="J879" s="3">
        <v>1</v>
      </c>
      <c r="K879" s="2">
        <v>10.65</v>
      </c>
    </row>
    <row r="880" spans="1:11" x14ac:dyDescent="0.3">
      <c r="A880" s="1">
        <v>41862</v>
      </c>
      <c r="B880" s="3">
        <f>YEAR(A880)</f>
        <v>2014</v>
      </c>
      <c r="C880" s="3">
        <f>MONTH(A880)</f>
        <v>8</v>
      </c>
      <c r="D880" t="s">
        <v>646</v>
      </c>
      <c r="E880" t="s">
        <v>164</v>
      </c>
      <c r="F880" t="s">
        <v>11</v>
      </c>
      <c r="G880" t="s">
        <v>43</v>
      </c>
      <c r="H880" t="s">
        <v>1109</v>
      </c>
      <c r="I880" s="2">
        <v>22.96</v>
      </c>
      <c r="J880" s="3">
        <v>2</v>
      </c>
      <c r="K880" s="2">
        <v>10.79</v>
      </c>
    </row>
    <row r="881" spans="1:11" x14ac:dyDescent="0.3">
      <c r="A881" s="1">
        <v>41862</v>
      </c>
      <c r="B881" s="3">
        <f>YEAR(A881)</f>
        <v>2014</v>
      </c>
      <c r="C881" s="3">
        <f>MONTH(A881)</f>
        <v>8</v>
      </c>
      <c r="D881" t="s">
        <v>1012</v>
      </c>
      <c r="E881" t="s">
        <v>149</v>
      </c>
      <c r="F881" t="s">
        <v>11</v>
      </c>
      <c r="G881" t="s">
        <v>18</v>
      </c>
      <c r="H881" t="s">
        <v>1110</v>
      </c>
      <c r="I881" s="2">
        <v>375.34</v>
      </c>
      <c r="J881" s="3">
        <v>1</v>
      </c>
      <c r="K881" s="2">
        <v>18.77</v>
      </c>
    </row>
    <row r="882" spans="1:11" x14ac:dyDescent="0.3">
      <c r="A882" s="1">
        <v>41863</v>
      </c>
      <c r="B882" s="3">
        <f>YEAR(A882)</f>
        <v>2014</v>
      </c>
      <c r="C882" s="3">
        <f>MONTH(A882)</f>
        <v>8</v>
      </c>
      <c r="D882" t="s">
        <v>1111</v>
      </c>
      <c r="E882" t="s">
        <v>177</v>
      </c>
      <c r="F882" t="s">
        <v>11</v>
      </c>
      <c r="G882" t="s">
        <v>20</v>
      </c>
      <c r="H882" t="s">
        <v>1112</v>
      </c>
      <c r="I882" s="2">
        <v>196.21</v>
      </c>
      <c r="J882" s="3">
        <v>7</v>
      </c>
      <c r="K882" s="2">
        <v>98.11</v>
      </c>
    </row>
    <row r="883" spans="1:11" x14ac:dyDescent="0.3">
      <c r="A883" s="1">
        <v>41863</v>
      </c>
      <c r="B883" s="3">
        <f>YEAR(A883)</f>
        <v>2014</v>
      </c>
      <c r="C883" s="3">
        <f>MONTH(A883)</f>
        <v>8</v>
      </c>
      <c r="D883" t="s">
        <v>1113</v>
      </c>
      <c r="E883" t="s">
        <v>27</v>
      </c>
      <c r="F883" t="s">
        <v>39</v>
      </c>
      <c r="G883" t="s">
        <v>40</v>
      </c>
      <c r="H883" t="s">
        <v>1114</v>
      </c>
      <c r="I883" s="2">
        <v>806.34</v>
      </c>
      <c r="J883" s="3">
        <v>8</v>
      </c>
      <c r="K883" s="2">
        <v>50.4</v>
      </c>
    </row>
    <row r="884" spans="1:11" x14ac:dyDescent="0.3">
      <c r="A884" s="1">
        <v>41863</v>
      </c>
      <c r="B884" s="3">
        <f>YEAR(A884)</f>
        <v>2014</v>
      </c>
      <c r="C884" s="3">
        <f>MONTH(A884)</f>
        <v>8</v>
      </c>
      <c r="D884" t="s">
        <v>1113</v>
      </c>
      <c r="E884" t="s">
        <v>27</v>
      </c>
      <c r="F884" t="s">
        <v>34</v>
      </c>
      <c r="G884" t="s">
        <v>47</v>
      </c>
      <c r="H884" t="s">
        <v>775</v>
      </c>
      <c r="I884" s="2">
        <v>85.44</v>
      </c>
      <c r="J884" s="3">
        <v>3</v>
      </c>
      <c r="K884" s="2">
        <v>31.61</v>
      </c>
    </row>
    <row r="885" spans="1:11" x14ac:dyDescent="0.3">
      <c r="A885" s="1">
        <v>41863</v>
      </c>
      <c r="B885" s="3">
        <f>YEAR(A885)</f>
        <v>2014</v>
      </c>
      <c r="C885" s="3">
        <f>MONTH(A885)</f>
        <v>8</v>
      </c>
      <c r="D885" t="s">
        <v>1115</v>
      </c>
      <c r="E885" t="s">
        <v>123</v>
      </c>
      <c r="F885" t="s">
        <v>11</v>
      </c>
      <c r="G885" t="s">
        <v>12</v>
      </c>
      <c r="H885" t="s">
        <v>1116</v>
      </c>
      <c r="I885" s="2">
        <v>31.1</v>
      </c>
      <c r="J885" s="3">
        <v>6</v>
      </c>
      <c r="K885" s="2">
        <v>10.89</v>
      </c>
    </row>
    <row r="886" spans="1:11" x14ac:dyDescent="0.3">
      <c r="A886" s="1">
        <v>41863</v>
      </c>
      <c r="B886" s="3">
        <f>YEAR(A886)</f>
        <v>2014</v>
      </c>
      <c r="C886" s="3">
        <f>MONTH(A886)</f>
        <v>8</v>
      </c>
      <c r="D886" t="s">
        <v>1115</v>
      </c>
      <c r="E886" t="s">
        <v>123</v>
      </c>
      <c r="F886" t="s">
        <v>11</v>
      </c>
      <c r="G886" t="s">
        <v>24</v>
      </c>
      <c r="H886" t="s">
        <v>1117</v>
      </c>
      <c r="I886" s="2">
        <v>47.96</v>
      </c>
      <c r="J886" s="3">
        <v>5</v>
      </c>
      <c r="K886" s="2">
        <v>4.2</v>
      </c>
    </row>
    <row r="887" spans="1:11" x14ac:dyDescent="0.3">
      <c r="A887" s="1">
        <v>41863</v>
      </c>
      <c r="B887" s="3">
        <f>YEAR(A887)</f>
        <v>2014</v>
      </c>
      <c r="C887" s="3">
        <f>MONTH(A887)</f>
        <v>8</v>
      </c>
      <c r="D887" t="s">
        <v>1115</v>
      </c>
      <c r="E887" t="s">
        <v>123</v>
      </c>
      <c r="F887" t="s">
        <v>39</v>
      </c>
      <c r="G887" t="s">
        <v>52</v>
      </c>
      <c r="H887" t="s">
        <v>1063</v>
      </c>
      <c r="I887" s="2">
        <v>158.93</v>
      </c>
      <c r="J887" s="3">
        <v>7</v>
      </c>
      <c r="K887" s="2">
        <v>41.72</v>
      </c>
    </row>
    <row r="888" spans="1:11" x14ac:dyDescent="0.3">
      <c r="A888" s="1">
        <v>41863</v>
      </c>
      <c r="B888" s="3">
        <f>YEAR(A888)</f>
        <v>2014</v>
      </c>
      <c r="C888" s="3">
        <f>MONTH(A888)</f>
        <v>8</v>
      </c>
      <c r="D888" t="s">
        <v>1115</v>
      </c>
      <c r="E888" t="s">
        <v>123</v>
      </c>
      <c r="F888" t="s">
        <v>11</v>
      </c>
      <c r="G888" t="s">
        <v>92</v>
      </c>
      <c r="H888" t="s">
        <v>1118</v>
      </c>
      <c r="I888" s="2">
        <v>211.25</v>
      </c>
      <c r="J888" s="3">
        <v>6</v>
      </c>
      <c r="K888" s="2">
        <v>15.84</v>
      </c>
    </row>
    <row r="889" spans="1:11" x14ac:dyDescent="0.3">
      <c r="A889" s="1">
        <v>41863</v>
      </c>
      <c r="B889" s="3">
        <f>YEAR(A889)</f>
        <v>2014</v>
      </c>
      <c r="C889" s="3">
        <f>MONTH(A889)</f>
        <v>8</v>
      </c>
      <c r="D889" t="s">
        <v>1115</v>
      </c>
      <c r="E889" t="s">
        <v>123</v>
      </c>
      <c r="F889" t="s">
        <v>11</v>
      </c>
      <c r="G889" t="s">
        <v>200</v>
      </c>
      <c r="H889" t="s">
        <v>1119</v>
      </c>
      <c r="I889" s="2">
        <v>5.55</v>
      </c>
      <c r="J889" s="3">
        <v>2</v>
      </c>
      <c r="K889" s="2">
        <v>-1.04</v>
      </c>
    </row>
    <row r="890" spans="1:11" x14ac:dyDescent="0.3">
      <c r="A890" s="1">
        <v>41863</v>
      </c>
      <c r="B890" s="3">
        <f>YEAR(A890)</f>
        <v>2014</v>
      </c>
      <c r="C890" s="3">
        <f>MONTH(A890)</f>
        <v>8</v>
      </c>
      <c r="D890" t="s">
        <v>1115</v>
      </c>
      <c r="E890" t="s">
        <v>123</v>
      </c>
      <c r="F890" t="s">
        <v>11</v>
      </c>
      <c r="G890" t="s">
        <v>16</v>
      </c>
      <c r="H890" t="s">
        <v>348</v>
      </c>
      <c r="I890" s="2">
        <v>2.95</v>
      </c>
      <c r="J890" s="3">
        <v>1</v>
      </c>
      <c r="K890" s="2">
        <v>1</v>
      </c>
    </row>
    <row r="891" spans="1:11" x14ac:dyDescent="0.3">
      <c r="A891" s="1">
        <v>41863</v>
      </c>
      <c r="B891" s="3">
        <f>YEAR(A891)</f>
        <v>2014</v>
      </c>
      <c r="C891" s="3">
        <f>MONTH(A891)</f>
        <v>8</v>
      </c>
      <c r="D891" t="s">
        <v>590</v>
      </c>
      <c r="E891" t="s">
        <v>30</v>
      </c>
      <c r="F891" t="s">
        <v>11</v>
      </c>
      <c r="G891" t="s">
        <v>20</v>
      </c>
      <c r="H891" t="s">
        <v>1120</v>
      </c>
      <c r="I891" s="2">
        <v>14.04</v>
      </c>
      <c r="J891" s="3">
        <v>3</v>
      </c>
      <c r="K891" s="2">
        <v>6.74</v>
      </c>
    </row>
    <row r="892" spans="1:11" x14ac:dyDescent="0.3">
      <c r="A892" s="1">
        <v>41863</v>
      </c>
      <c r="B892" s="3">
        <f>YEAR(A892)</f>
        <v>2014</v>
      </c>
      <c r="C892" s="3">
        <f>MONTH(A892)</f>
        <v>8</v>
      </c>
      <c r="D892" t="s">
        <v>590</v>
      </c>
      <c r="E892" t="s">
        <v>30</v>
      </c>
      <c r="F892" t="s">
        <v>39</v>
      </c>
      <c r="G892" t="s">
        <v>52</v>
      </c>
      <c r="H892" t="s">
        <v>986</v>
      </c>
      <c r="I892" s="2">
        <v>272.61</v>
      </c>
      <c r="J892" s="3">
        <v>13</v>
      </c>
      <c r="K892" s="2">
        <v>98.14</v>
      </c>
    </row>
    <row r="893" spans="1:11" x14ac:dyDescent="0.3">
      <c r="A893" s="1">
        <v>41866</v>
      </c>
      <c r="B893" s="3">
        <f>YEAR(A893)</f>
        <v>2014</v>
      </c>
      <c r="C893" s="3">
        <f>MONTH(A893)</f>
        <v>8</v>
      </c>
      <c r="D893" t="s">
        <v>1121</v>
      </c>
      <c r="E893" t="s">
        <v>10</v>
      </c>
      <c r="F893" t="s">
        <v>11</v>
      </c>
      <c r="G893" t="s">
        <v>20</v>
      </c>
      <c r="H893" t="s">
        <v>548</v>
      </c>
      <c r="I893" s="2">
        <v>30.96</v>
      </c>
      <c r="J893" s="3">
        <v>8</v>
      </c>
      <c r="K893" s="2">
        <v>-52.63</v>
      </c>
    </row>
    <row r="894" spans="1:11" x14ac:dyDescent="0.3">
      <c r="A894" s="1">
        <v>41866</v>
      </c>
      <c r="B894" s="3">
        <f>YEAR(A894)</f>
        <v>2014</v>
      </c>
      <c r="C894" s="3">
        <f>MONTH(A894)</f>
        <v>8</v>
      </c>
      <c r="D894" t="s">
        <v>1122</v>
      </c>
      <c r="E894" t="s">
        <v>613</v>
      </c>
      <c r="F894" t="s">
        <v>11</v>
      </c>
      <c r="G894" t="s">
        <v>20</v>
      </c>
      <c r="H894" t="s">
        <v>1123</v>
      </c>
      <c r="I894" s="2">
        <v>62.94</v>
      </c>
      <c r="J894" s="3">
        <v>3</v>
      </c>
      <c r="K894" s="2">
        <v>30.21</v>
      </c>
    </row>
    <row r="895" spans="1:11" x14ac:dyDescent="0.3">
      <c r="A895" s="1">
        <v>41866</v>
      </c>
      <c r="B895" s="3">
        <f>YEAR(A895)</f>
        <v>2014</v>
      </c>
      <c r="C895" s="3">
        <f>MONTH(A895)</f>
        <v>8</v>
      </c>
      <c r="D895" t="s">
        <v>1122</v>
      </c>
      <c r="E895" t="s">
        <v>123</v>
      </c>
      <c r="F895" t="s">
        <v>11</v>
      </c>
      <c r="G895" t="s">
        <v>12</v>
      </c>
      <c r="H895" t="s">
        <v>1124</v>
      </c>
      <c r="I895" s="2">
        <v>91.36</v>
      </c>
      <c r="J895" s="3">
        <v>5</v>
      </c>
      <c r="K895" s="2">
        <v>29.69</v>
      </c>
    </row>
    <row r="896" spans="1:11" x14ac:dyDescent="0.3">
      <c r="A896" s="1">
        <v>41866</v>
      </c>
      <c r="B896" s="3">
        <f>YEAR(A896)</f>
        <v>2014</v>
      </c>
      <c r="C896" s="3">
        <f>MONTH(A896)</f>
        <v>8</v>
      </c>
      <c r="D896" t="s">
        <v>1122</v>
      </c>
      <c r="E896" t="s">
        <v>123</v>
      </c>
      <c r="F896" t="s">
        <v>11</v>
      </c>
      <c r="G896" t="s">
        <v>92</v>
      </c>
      <c r="H896" t="s">
        <v>1080</v>
      </c>
      <c r="I896" s="2">
        <v>152.24</v>
      </c>
      <c r="J896" s="3">
        <v>5</v>
      </c>
      <c r="K896" s="2">
        <v>17.13</v>
      </c>
    </row>
    <row r="897" spans="1:11" x14ac:dyDescent="0.3">
      <c r="A897" s="1">
        <v>41866</v>
      </c>
      <c r="B897" s="3">
        <f>YEAR(A897)</f>
        <v>2014</v>
      </c>
      <c r="C897" s="3">
        <f>MONTH(A897)</f>
        <v>8</v>
      </c>
      <c r="D897" t="s">
        <v>72</v>
      </c>
      <c r="E897" t="s">
        <v>27</v>
      </c>
      <c r="F897" t="s">
        <v>11</v>
      </c>
      <c r="G897" t="s">
        <v>92</v>
      </c>
      <c r="H897" t="s">
        <v>1125</v>
      </c>
      <c r="I897" s="2">
        <v>152.91</v>
      </c>
      <c r="J897" s="3">
        <v>3</v>
      </c>
      <c r="K897" s="2">
        <v>42.81</v>
      </c>
    </row>
    <row r="898" spans="1:11" x14ac:dyDescent="0.3">
      <c r="A898" s="1">
        <v>41866</v>
      </c>
      <c r="B898" s="3">
        <f>YEAR(A898)</f>
        <v>2014</v>
      </c>
      <c r="C898" s="3">
        <f>MONTH(A898)</f>
        <v>8</v>
      </c>
      <c r="D898" t="s">
        <v>72</v>
      </c>
      <c r="E898" t="s">
        <v>27</v>
      </c>
      <c r="F898" t="s">
        <v>11</v>
      </c>
      <c r="G898" t="s">
        <v>12</v>
      </c>
      <c r="H898" t="s">
        <v>1126</v>
      </c>
      <c r="I898" s="2">
        <v>92.94</v>
      </c>
      <c r="J898" s="3">
        <v>3</v>
      </c>
      <c r="K898" s="2">
        <v>41.82</v>
      </c>
    </row>
    <row r="899" spans="1:11" x14ac:dyDescent="0.3">
      <c r="A899" s="1">
        <v>41866</v>
      </c>
      <c r="B899" s="3">
        <f>YEAR(A899)</f>
        <v>2014</v>
      </c>
      <c r="C899" s="3">
        <f>MONTH(A899)</f>
        <v>8</v>
      </c>
      <c r="D899" t="s">
        <v>72</v>
      </c>
      <c r="E899" t="s">
        <v>27</v>
      </c>
      <c r="F899" t="s">
        <v>11</v>
      </c>
      <c r="G899" t="s">
        <v>20</v>
      </c>
      <c r="H899" t="s">
        <v>1127</v>
      </c>
      <c r="I899" s="2">
        <v>17.86</v>
      </c>
      <c r="J899" s="3">
        <v>4</v>
      </c>
      <c r="K899" s="2">
        <v>6.25</v>
      </c>
    </row>
    <row r="900" spans="1:11" x14ac:dyDescent="0.3">
      <c r="A900" s="1">
        <v>41866</v>
      </c>
      <c r="B900" s="3">
        <f>YEAR(A900)</f>
        <v>2014</v>
      </c>
      <c r="C900" s="3">
        <f>MONTH(A900)</f>
        <v>8</v>
      </c>
      <c r="D900" t="s">
        <v>72</v>
      </c>
      <c r="E900" t="s">
        <v>27</v>
      </c>
      <c r="F900" t="s">
        <v>11</v>
      </c>
      <c r="G900" t="s">
        <v>20</v>
      </c>
      <c r="H900" t="s">
        <v>548</v>
      </c>
      <c r="I900" s="2">
        <v>46.44</v>
      </c>
      <c r="J900" s="3">
        <v>3</v>
      </c>
      <c r="K900" s="2">
        <v>15.09</v>
      </c>
    </row>
    <row r="901" spans="1:11" x14ac:dyDescent="0.3">
      <c r="A901" s="1">
        <v>41866</v>
      </c>
      <c r="B901" s="3">
        <f>YEAR(A901)</f>
        <v>2014</v>
      </c>
      <c r="C901" s="3">
        <f>MONTH(A901)</f>
        <v>8</v>
      </c>
      <c r="D901" t="s">
        <v>72</v>
      </c>
      <c r="E901" t="s">
        <v>27</v>
      </c>
      <c r="F901" t="s">
        <v>34</v>
      </c>
      <c r="G901" t="s">
        <v>35</v>
      </c>
      <c r="H901" t="s">
        <v>1128</v>
      </c>
      <c r="I901" s="2">
        <v>195.14</v>
      </c>
      <c r="J901" s="3">
        <v>4</v>
      </c>
      <c r="K901" s="2">
        <v>-12.2</v>
      </c>
    </row>
    <row r="902" spans="1:11" x14ac:dyDescent="0.3">
      <c r="A902" s="1">
        <v>41867</v>
      </c>
      <c r="B902" s="3">
        <f>YEAR(A902)</f>
        <v>2014</v>
      </c>
      <c r="C902" s="3">
        <f>MONTH(A902)</f>
        <v>8</v>
      </c>
      <c r="D902" t="s">
        <v>1129</v>
      </c>
      <c r="E902" t="s">
        <v>23</v>
      </c>
      <c r="F902" t="s">
        <v>34</v>
      </c>
      <c r="G902" t="s">
        <v>145</v>
      </c>
      <c r="H902" t="s">
        <v>741</v>
      </c>
      <c r="I902" s="2">
        <v>853.09</v>
      </c>
      <c r="J902" s="3">
        <v>6</v>
      </c>
      <c r="K902" s="2">
        <v>-227.49</v>
      </c>
    </row>
    <row r="903" spans="1:11" x14ac:dyDescent="0.3">
      <c r="A903" s="1">
        <v>41868</v>
      </c>
      <c r="B903" s="3">
        <f>YEAR(A903)</f>
        <v>2014</v>
      </c>
      <c r="C903" s="3">
        <f>MONTH(A903)</f>
        <v>8</v>
      </c>
      <c r="D903" t="s">
        <v>452</v>
      </c>
      <c r="E903" t="s">
        <v>10</v>
      </c>
      <c r="F903" t="s">
        <v>11</v>
      </c>
      <c r="G903" t="s">
        <v>12</v>
      </c>
      <c r="H903" t="s">
        <v>1130</v>
      </c>
      <c r="I903" s="2">
        <v>15.55</v>
      </c>
      <c r="J903" s="3">
        <v>3</v>
      </c>
      <c r="K903" s="2">
        <v>5.44</v>
      </c>
    </row>
    <row r="904" spans="1:11" x14ac:dyDescent="0.3">
      <c r="A904" s="1">
        <v>41868</v>
      </c>
      <c r="B904" s="3">
        <f>YEAR(A904)</f>
        <v>2014</v>
      </c>
      <c r="C904" s="3">
        <f>MONTH(A904)</f>
        <v>8</v>
      </c>
      <c r="D904" t="s">
        <v>1131</v>
      </c>
      <c r="E904" t="s">
        <v>101</v>
      </c>
      <c r="F904" t="s">
        <v>11</v>
      </c>
      <c r="G904" t="s">
        <v>12</v>
      </c>
      <c r="H904" t="s">
        <v>1132</v>
      </c>
      <c r="I904" s="2">
        <v>114.2</v>
      </c>
      <c r="J904" s="3">
        <v>5</v>
      </c>
      <c r="K904" s="2">
        <v>52.53</v>
      </c>
    </row>
    <row r="905" spans="1:11" x14ac:dyDescent="0.3">
      <c r="A905" s="1">
        <v>41868</v>
      </c>
      <c r="B905" s="3">
        <f>YEAR(A905)</f>
        <v>2014</v>
      </c>
      <c r="C905" s="3">
        <f>MONTH(A905)</f>
        <v>8</v>
      </c>
      <c r="D905" t="s">
        <v>1131</v>
      </c>
      <c r="E905" t="s">
        <v>101</v>
      </c>
      <c r="F905" t="s">
        <v>11</v>
      </c>
      <c r="G905" t="s">
        <v>20</v>
      </c>
      <c r="H905" t="s">
        <v>451</v>
      </c>
      <c r="I905" s="2">
        <v>17.96</v>
      </c>
      <c r="J905" s="3">
        <v>4</v>
      </c>
      <c r="K905" s="2">
        <v>8.26</v>
      </c>
    </row>
    <row r="906" spans="1:11" x14ac:dyDescent="0.3">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
      <c r="A907" s="1">
        <v>41868</v>
      </c>
      <c r="B907" s="3">
        <f>YEAR(A907)</f>
        <v>2014</v>
      </c>
      <c r="C907" s="3">
        <f>MONTH(A907)</f>
        <v>8</v>
      </c>
      <c r="D907" t="s">
        <v>1131</v>
      </c>
      <c r="E907" t="s">
        <v>101</v>
      </c>
      <c r="F907" t="s">
        <v>39</v>
      </c>
      <c r="G907" t="s">
        <v>52</v>
      </c>
      <c r="H907" t="s">
        <v>1134</v>
      </c>
      <c r="I907" s="2">
        <v>339.96</v>
      </c>
      <c r="J907" s="3">
        <v>4</v>
      </c>
      <c r="K907" s="2">
        <v>122.39</v>
      </c>
    </row>
    <row r="908" spans="1:11" x14ac:dyDescent="0.3">
      <c r="A908" s="1">
        <v>41870</v>
      </c>
      <c r="B908" s="3">
        <f>YEAR(A908)</f>
        <v>2014</v>
      </c>
      <c r="C908" s="3">
        <f>MONTH(A908)</f>
        <v>8</v>
      </c>
      <c r="D908" t="s">
        <v>749</v>
      </c>
      <c r="E908" t="s">
        <v>78</v>
      </c>
      <c r="F908" t="s">
        <v>11</v>
      </c>
      <c r="G908" t="s">
        <v>24</v>
      </c>
      <c r="H908" t="s">
        <v>1135</v>
      </c>
      <c r="I908" s="2">
        <v>10.72</v>
      </c>
      <c r="J908" s="3">
        <v>2</v>
      </c>
      <c r="K908" s="2">
        <v>1.74</v>
      </c>
    </row>
    <row r="909" spans="1:11" x14ac:dyDescent="0.3">
      <c r="A909" s="1">
        <v>41870</v>
      </c>
      <c r="B909" s="3">
        <f>YEAR(A909)</f>
        <v>2014</v>
      </c>
      <c r="C909" s="3">
        <f>MONTH(A909)</f>
        <v>8</v>
      </c>
      <c r="D909" t="s">
        <v>902</v>
      </c>
      <c r="E909" t="s">
        <v>78</v>
      </c>
      <c r="F909" t="s">
        <v>11</v>
      </c>
      <c r="G909" t="s">
        <v>20</v>
      </c>
      <c r="H909" t="s">
        <v>1136</v>
      </c>
      <c r="I909" s="2">
        <v>76.78</v>
      </c>
      <c r="J909" s="3">
        <v>4</v>
      </c>
      <c r="K909" s="2">
        <v>-58.86</v>
      </c>
    </row>
    <row r="910" spans="1:11" x14ac:dyDescent="0.3">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
      <c r="A912" s="1">
        <v>41870</v>
      </c>
      <c r="B912" s="3">
        <f>YEAR(A912)</f>
        <v>2014</v>
      </c>
      <c r="C912" s="3">
        <f>MONTH(A912)</f>
        <v>8</v>
      </c>
      <c r="D912" t="s">
        <v>90</v>
      </c>
      <c r="E912" t="s">
        <v>27</v>
      </c>
      <c r="F912" t="s">
        <v>34</v>
      </c>
      <c r="G912" t="s">
        <v>47</v>
      </c>
      <c r="H912" t="s">
        <v>654</v>
      </c>
      <c r="I912" s="2">
        <v>289.24</v>
      </c>
      <c r="J912" s="3">
        <v>7</v>
      </c>
      <c r="K912" s="2">
        <v>26.03</v>
      </c>
    </row>
    <row r="913" spans="1:11" x14ac:dyDescent="0.3">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
      <c r="A914" s="1">
        <v>41870</v>
      </c>
      <c r="B914" s="3">
        <f>YEAR(A914)</f>
        <v>2014</v>
      </c>
      <c r="C914" s="3">
        <f>MONTH(A914)</f>
        <v>8</v>
      </c>
      <c r="D914" t="s">
        <v>615</v>
      </c>
      <c r="E914" t="s">
        <v>30</v>
      </c>
      <c r="F914" t="s">
        <v>11</v>
      </c>
      <c r="G914" t="s">
        <v>18</v>
      </c>
      <c r="H914" t="s">
        <v>153</v>
      </c>
      <c r="I914" s="2">
        <v>344.91</v>
      </c>
      <c r="J914" s="3">
        <v>3</v>
      </c>
      <c r="K914" s="2">
        <v>10.35</v>
      </c>
    </row>
    <row r="915" spans="1:11" x14ac:dyDescent="0.3">
      <c r="A915" s="1">
        <v>41871</v>
      </c>
      <c r="B915" s="3">
        <f>YEAR(A915)</f>
        <v>2014</v>
      </c>
      <c r="C915" s="3">
        <f>MONTH(A915)</f>
        <v>8</v>
      </c>
      <c r="D915" t="s">
        <v>1140</v>
      </c>
      <c r="E915" t="s">
        <v>15</v>
      </c>
      <c r="F915" t="s">
        <v>34</v>
      </c>
      <c r="G915" t="s">
        <v>35</v>
      </c>
      <c r="H915" t="s">
        <v>274</v>
      </c>
      <c r="I915" s="2">
        <v>421.37</v>
      </c>
      <c r="J915" s="3">
        <v>2</v>
      </c>
      <c r="K915" s="2">
        <v>-6.02</v>
      </c>
    </row>
    <row r="916" spans="1:11" x14ac:dyDescent="0.3">
      <c r="A916" s="1">
        <v>41871</v>
      </c>
      <c r="B916" s="3">
        <f>YEAR(A916)</f>
        <v>2014</v>
      </c>
      <c r="C916" s="3">
        <f>MONTH(A916)</f>
        <v>8</v>
      </c>
      <c r="D916" t="s">
        <v>1009</v>
      </c>
      <c r="E916" t="s">
        <v>55</v>
      </c>
      <c r="F916" t="s">
        <v>34</v>
      </c>
      <c r="G916" t="s">
        <v>35</v>
      </c>
      <c r="H916" t="s">
        <v>944</v>
      </c>
      <c r="I916" s="2">
        <v>500.24</v>
      </c>
      <c r="J916" s="3">
        <v>13</v>
      </c>
      <c r="K916" s="2">
        <v>145.07</v>
      </c>
    </row>
    <row r="917" spans="1:11" x14ac:dyDescent="0.3">
      <c r="A917" s="1">
        <v>41871</v>
      </c>
      <c r="B917" s="3">
        <f>YEAR(A917)</f>
        <v>2014</v>
      </c>
      <c r="C917" s="3">
        <f>MONTH(A917)</f>
        <v>8</v>
      </c>
      <c r="D917" t="s">
        <v>1009</v>
      </c>
      <c r="E917" t="s">
        <v>55</v>
      </c>
      <c r="F917" t="s">
        <v>11</v>
      </c>
      <c r="G917" t="s">
        <v>12</v>
      </c>
      <c r="H917" t="s">
        <v>1141</v>
      </c>
      <c r="I917" s="2">
        <v>20.12</v>
      </c>
      <c r="J917" s="3">
        <v>2</v>
      </c>
      <c r="K917" s="2">
        <v>9.26</v>
      </c>
    </row>
    <row r="918" spans="1:11" x14ac:dyDescent="0.3">
      <c r="A918" s="1">
        <v>41871</v>
      </c>
      <c r="B918" s="3">
        <f>YEAR(A918)</f>
        <v>2014</v>
      </c>
      <c r="C918" s="3">
        <f>MONTH(A918)</f>
        <v>8</v>
      </c>
      <c r="D918" t="s">
        <v>1009</v>
      </c>
      <c r="E918" t="s">
        <v>55</v>
      </c>
      <c r="F918" t="s">
        <v>11</v>
      </c>
      <c r="G918" t="s">
        <v>20</v>
      </c>
      <c r="H918" t="s">
        <v>1142</v>
      </c>
      <c r="I918" s="2">
        <v>896.99</v>
      </c>
      <c r="J918" s="3">
        <v>1</v>
      </c>
      <c r="K918" s="2">
        <v>421.59</v>
      </c>
    </row>
    <row r="919" spans="1:11" x14ac:dyDescent="0.3">
      <c r="A919" s="1">
        <v>41873</v>
      </c>
      <c r="B919" s="3">
        <f>YEAR(A919)</f>
        <v>2014</v>
      </c>
      <c r="C919" s="3">
        <f>MONTH(A919)</f>
        <v>8</v>
      </c>
      <c r="D919" t="s">
        <v>1143</v>
      </c>
      <c r="E919" t="s">
        <v>78</v>
      </c>
      <c r="F919" t="s">
        <v>11</v>
      </c>
      <c r="G919" t="s">
        <v>24</v>
      </c>
      <c r="H919" t="s">
        <v>1144</v>
      </c>
      <c r="I919" s="2">
        <v>3.91</v>
      </c>
      <c r="J919" s="3">
        <v>1</v>
      </c>
      <c r="K919" s="2">
        <v>1.03</v>
      </c>
    </row>
    <row r="920" spans="1:11" x14ac:dyDescent="0.3">
      <c r="A920" s="1">
        <v>41873</v>
      </c>
      <c r="B920" s="3">
        <f>YEAR(A920)</f>
        <v>2014</v>
      </c>
      <c r="C920" s="3">
        <f>MONTH(A920)</f>
        <v>8</v>
      </c>
      <c r="D920" t="s">
        <v>1145</v>
      </c>
      <c r="E920" t="s">
        <v>123</v>
      </c>
      <c r="F920" t="s">
        <v>11</v>
      </c>
      <c r="G920" t="s">
        <v>200</v>
      </c>
      <c r="H920" t="s">
        <v>1146</v>
      </c>
      <c r="I920" s="2">
        <v>7.63</v>
      </c>
      <c r="J920" s="3">
        <v>3</v>
      </c>
      <c r="K920" s="2">
        <v>-1.81</v>
      </c>
    </row>
    <row r="921" spans="1:11" x14ac:dyDescent="0.3">
      <c r="A921" s="1">
        <v>41873</v>
      </c>
      <c r="B921" s="3">
        <f>YEAR(A921)</f>
        <v>2014</v>
      </c>
      <c r="C921" s="3">
        <f>MONTH(A921)</f>
        <v>8</v>
      </c>
      <c r="D921" t="s">
        <v>829</v>
      </c>
      <c r="E921" t="s">
        <v>186</v>
      </c>
      <c r="F921" t="s">
        <v>11</v>
      </c>
      <c r="G921" t="s">
        <v>12</v>
      </c>
      <c r="H921" t="s">
        <v>1147</v>
      </c>
      <c r="I921" s="2">
        <v>11.56</v>
      </c>
      <c r="J921" s="3">
        <v>2</v>
      </c>
      <c r="K921" s="2">
        <v>5.66</v>
      </c>
    </row>
    <row r="922" spans="1:11" x14ac:dyDescent="0.3">
      <c r="A922" s="1">
        <v>41874</v>
      </c>
      <c r="B922" s="3">
        <f>YEAR(A922)</f>
        <v>2014</v>
      </c>
      <c r="C922" s="3">
        <f>MONTH(A922)</f>
        <v>8</v>
      </c>
      <c r="D922" t="s">
        <v>1148</v>
      </c>
      <c r="E922" t="s">
        <v>149</v>
      </c>
      <c r="F922" t="s">
        <v>11</v>
      </c>
      <c r="G922" t="s">
        <v>12</v>
      </c>
      <c r="H922" t="s">
        <v>1149</v>
      </c>
      <c r="I922" s="2">
        <v>25.92</v>
      </c>
      <c r="J922" s="3">
        <v>4</v>
      </c>
      <c r="K922" s="2">
        <v>12.44</v>
      </c>
    </row>
    <row r="923" spans="1:11" x14ac:dyDescent="0.3">
      <c r="A923" s="1">
        <v>41874</v>
      </c>
      <c r="B923" s="3">
        <f>YEAR(A923)</f>
        <v>2014</v>
      </c>
      <c r="C923" s="3">
        <f>MONTH(A923)</f>
        <v>8</v>
      </c>
      <c r="D923" t="s">
        <v>1148</v>
      </c>
      <c r="E923" t="s">
        <v>149</v>
      </c>
      <c r="F923" t="s">
        <v>11</v>
      </c>
      <c r="G923" t="s">
        <v>12</v>
      </c>
      <c r="H923" t="s">
        <v>1150</v>
      </c>
      <c r="I923" s="2">
        <v>45.92</v>
      </c>
      <c r="J923" s="3">
        <v>4</v>
      </c>
      <c r="K923" s="2">
        <v>22.5</v>
      </c>
    </row>
    <row r="924" spans="1:11" x14ac:dyDescent="0.3">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
      <c r="A925" s="1">
        <v>41874</v>
      </c>
      <c r="B925" s="3">
        <f>YEAR(A925)</f>
        <v>2014</v>
      </c>
      <c r="C925" s="3">
        <f>MONTH(A925)</f>
        <v>8</v>
      </c>
      <c r="D925" t="s">
        <v>1152</v>
      </c>
      <c r="E925" t="s">
        <v>278</v>
      </c>
      <c r="F925" t="s">
        <v>11</v>
      </c>
      <c r="G925" t="s">
        <v>12</v>
      </c>
      <c r="H925" t="s">
        <v>1153</v>
      </c>
      <c r="I925" s="2">
        <v>15.55</v>
      </c>
      <c r="J925" s="3">
        <v>3</v>
      </c>
      <c r="K925" s="2">
        <v>5.44</v>
      </c>
    </row>
    <row r="926" spans="1:11" x14ac:dyDescent="0.3">
      <c r="A926" s="1">
        <v>41874</v>
      </c>
      <c r="B926" s="3">
        <f>YEAR(A926)</f>
        <v>2014</v>
      </c>
      <c r="C926" s="3">
        <f>MONTH(A926)</f>
        <v>8</v>
      </c>
      <c r="D926" t="s">
        <v>1152</v>
      </c>
      <c r="E926" t="s">
        <v>278</v>
      </c>
      <c r="F926" t="s">
        <v>11</v>
      </c>
      <c r="G926" t="s">
        <v>200</v>
      </c>
      <c r="H926" t="s">
        <v>1154</v>
      </c>
      <c r="I926" s="2">
        <v>6.8</v>
      </c>
      <c r="J926" s="3">
        <v>1</v>
      </c>
      <c r="K926" s="2">
        <v>0.51</v>
      </c>
    </row>
    <row r="927" spans="1:11" x14ac:dyDescent="0.3">
      <c r="A927" s="1">
        <v>41874</v>
      </c>
      <c r="B927" s="3">
        <f>YEAR(A927)</f>
        <v>2014</v>
      </c>
      <c r="C927" s="3">
        <f>MONTH(A927)</f>
        <v>8</v>
      </c>
      <c r="D927" t="s">
        <v>1152</v>
      </c>
      <c r="E927" t="s">
        <v>278</v>
      </c>
      <c r="F927" t="s">
        <v>34</v>
      </c>
      <c r="G927" t="s">
        <v>47</v>
      </c>
      <c r="H927" t="s">
        <v>1155</v>
      </c>
      <c r="I927" s="2">
        <v>4.22</v>
      </c>
      <c r="J927" s="3">
        <v>3</v>
      </c>
      <c r="K927" s="2">
        <v>1.27</v>
      </c>
    </row>
    <row r="928" spans="1:11" x14ac:dyDescent="0.3">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
      <c r="A929" s="1">
        <v>41874</v>
      </c>
      <c r="B929" s="3">
        <f>YEAR(A929)</f>
        <v>2014</v>
      </c>
      <c r="C929" s="3">
        <f>MONTH(A929)</f>
        <v>8</v>
      </c>
      <c r="D929" t="s">
        <v>1152</v>
      </c>
      <c r="E929" t="s">
        <v>278</v>
      </c>
      <c r="F929" t="s">
        <v>11</v>
      </c>
      <c r="G929" t="s">
        <v>12</v>
      </c>
      <c r="H929" t="s">
        <v>1157</v>
      </c>
      <c r="I929" s="2">
        <v>31.1</v>
      </c>
      <c r="J929" s="3">
        <v>6</v>
      </c>
      <c r="K929" s="2">
        <v>10.89</v>
      </c>
    </row>
    <row r="930" spans="1:11" x14ac:dyDescent="0.3">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
      <c r="A933" s="1">
        <v>41875</v>
      </c>
      <c r="B933" s="3">
        <f>YEAR(A933)</f>
        <v>2014</v>
      </c>
      <c r="C933" s="3">
        <f>MONTH(A933)</f>
        <v>8</v>
      </c>
      <c r="D933" t="s">
        <v>1161</v>
      </c>
      <c r="E933" t="s">
        <v>149</v>
      </c>
      <c r="F933" t="s">
        <v>34</v>
      </c>
      <c r="G933" t="s">
        <v>47</v>
      </c>
      <c r="H933" t="s">
        <v>1162</v>
      </c>
      <c r="I933" s="2">
        <v>13.28</v>
      </c>
      <c r="J933" s="3">
        <v>2</v>
      </c>
      <c r="K933" s="2">
        <v>6.37</v>
      </c>
    </row>
    <row r="934" spans="1:11" x14ac:dyDescent="0.3">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
      <c r="A935" s="1">
        <v>41875</v>
      </c>
      <c r="B935" s="3">
        <f>YEAR(A935)</f>
        <v>2014</v>
      </c>
      <c r="C935" s="3">
        <f>MONTH(A935)</f>
        <v>8</v>
      </c>
      <c r="D935" t="s">
        <v>1163</v>
      </c>
      <c r="E935" t="s">
        <v>33</v>
      </c>
      <c r="F935" t="s">
        <v>11</v>
      </c>
      <c r="G935" t="s">
        <v>200</v>
      </c>
      <c r="H935" t="s">
        <v>1154</v>
      </c>
      <c r="I935" s="2">
        <v>25.5</v>
      </c>
      <c r="J935" s="3">
        <v>3</v>
      </c>
      <c r="K935" s="2">
        <v>6.63</v>
      </c>
    </row>
    <row r="936" spans="1:11" x14ac:dyDescent="0.3">
      <c r="A936" s="1">
        <v>41876</v>
      </c>
      <c r="B936" s="3">
        <f>YEAR(A936)</f>
        <v>2014</v>
      </c>
      <c r="C936" s="3">
        <f>MONTH(A936)</f>
        <v>8</v>
      </c>
      <c r="D936" t="s">
        <v>1164</v>
      </c>
      <c r="E936" t="s">
        <v>78</v>
      </c>
      <c r="F936" t="s">
        <v>11</v>
      </c>
      <c r="G936" t="s">
        <v>43</v>
      </c>
      <c r="H936" t="s">
        <v>1036</v>
      </c>
      <c r="I936" s="2">
        <v>40.1</v>
      </c>
      <c r="J936" s="3">
        <v>14</v>
      </c>
      <c r="K936" s="2">
        <v>14.53</v>
      </c>
    </row>
    <row r="937" spans="1:11" x14ac:dyDescent="0.3">
      <c r="A937" s="1">
        <v>41876</v>
      </c>
      <c r="B937" s="3">
        <f>YEAR(A937)</f>
        <v>2014</v>
      </c>
      <c r="C937" s="3">
        <f>MONTH(A937)</f>
        <v>8</v>
      </c>
      <c r="D937" t="s">
        <v>1164</v>
      </c>
      <c r="E937" t="s">
        <v>78</v>
      </c>
      <c r="F937" t="s">
        <v>11</v>
      </c>
      <c r="G937" t="s">
        <v>63</v>
      </c>
      <c r="H937" t="s">
        <v>1165</v>
      </c>
      <c r="I937" s="2">
        <v>4.72</v>
      </c>
      <c r="J937" s="3">
        <v>2</v>
      </c>
      <c r="K937" s="2">
        <v>1.65</v>
      </c>
    </row>
    <row r="938" spans="1:11" x14ac:dyDescent="0.3">
      <c r="A938" s="1">
        <v>41876</v>
      </c>
      <c r="B938" s="3">
        <f>YEAR(A938)</f>
        <v>2014</v>
      </c>
      <c r="C938" s="3">
        <f>MONTH(A938)</f>
        <v>8</v>
      </c>
      <c r="D938" t="s">
        <v>1164</v>
      </c>
      <c r="E938" t="s">
        <v>78</v>
      </c>
      <c r="F938" t="s">
        <v>11</v>
      </c>
      <c r="G938" t="s">
        <v>12</v>
      </c>
      <c r="H938" t="s">
        <v>1166</v>
      </c>
      <c r="I938" s="2">
        <v>23.98</v>
      </c>
      <c r="J938" s="3">
        <v>3</v>
      </c>
      <c r="K938" s="2">
        <v>7.49</v>
      </c>
    </row>
    <row r="939" spans="1:11" x14ac:dyDescent="0.3">
      <c r="A939" s="1">
        <v>41876</v>
      </c>
      <c r="B939" s="3">
        <f>YEAR(A939)</f>
        <v>2014</v>
      </c>
      <c r="C939" s="3">
        <f>MONTH(A939)</f>
        <v>8</v>
      </c>
      <c r="D939" t="s">
        <v>1164</v>
      </c>
      <c r="E939" t="s">
        <v>78</v>
      </c>
      <c r="F939" t="s">
        <v>11</v>
      </c>
      <c r="G939" t="s">
        <v>63</v>
      </c>
      <c r="H939" t="s">
        <v>98</v>
      </c>
      <c r="I939" s="2">
        <v>130.46</v>
      </c>
      <c r="J939" s="3">
        <v>6</v>
      </c>
      <c r="K939" s="2">
        <v>44.03</v>
      </c>
    </row>
    <row r="940" spans="1:11" x14ac:dyDescent="0.3">
      <c r="A940" s="1">
        <v>41876</v>
      </c>
      <c r="B940" s="3">
        <f>YEAR(A940)</f>
        <v>2014</v>
      </c>
      <c r="C940" s="3">
        <f>MONTH(A940)</f>
        <v>8</v>
      </c>
      <c r="D940" t="s">
        <v>1167</v>
      </c>
      <c r="E940" t="s">
        <v>27</v>
      </c>
      <c r="F940" t="s">
        <v>34</v>
      </c>
      <c r="G940" t="s">
        <v>47</v>
      </c>
      <c r="H940" t="s">
        <v>1168</v>
      </c>
      <c r="I940" s="2">
        <v>6.28</v>
      </c>
      <c r="J940" s="3">
        <v>1</v>
      </c>
      <c r="K940" s="2">
        <v>2.64</v>
      </c>
    </row>
    <row r="941" spans="1:11" x14ac:dyDescent="0.3">
      <c r="A941" s="1">
        <v>41876</v>
      </c>
      <c r="B941" s="3">
        <f>YEAR(A941)</f>
        <v>2014</v>
      </c>
      <c r="C941" s="3">
        <f>MONTH(A941)</f>
        <v>8</v>
      </c>
      <c r="D941" t="s">
        <v>1167</v>
      </c>
      <c r="E941" t="s">
        <v>27</v>
      </c>
      <c r="F941" t="s">
        <v>39</v>
      </c>
      <c r="G941" t="s">
        <v>52</v>
      </c>
      <c r="H941" t="s">
        <v>1169</v>
      </c>
      <c r="I941" s="2">
        <v>95.1</v>
      </c>
      <c r="J941" s="3">
        <v>5</v>
      </c>
      <c r="K941" s="2">
        <v>30.43</v>
      </c>
    </row>
    <row r="942" spans="1:11" x14ac:dyDescent="0.3">
      <c r="A942" s="1">
        <v>41876</v>
      </c>
      <c r="B942" s="3">
        <f>YEAR(A942)</f>
        <v>2014</v>
      </c>
      <c r="C942" s="3">
        <f>MONTH(A942)</f>
        <v>8</v>
      </c>
      <c r="D942" t="s">
        <v>1167</v>
      </c>
      <c r="E942" t="s">
        <v>27</v>
      </c>
      <c r="F942" t="s">
        <v>11</v>
      </c>
      <c r="G942" t="s">
        <v>12</v>
      </c>
      <c r="H942" t="s">
        <v>1170</v>
      </c>
      <c r="I942" s="2">
        <v>25.92</v>
      </c>
      <c r="J942" s="3">
        <v>4</v>
      </c>
      <c r="K942" s="2">
        <v>12.44</v>
      </c>
    </row>
    <row r="943" spans="1:11" x14ac:dyDescent="0.3">
      <c r="A943" s="1">
        <v>41876</v>
      </c>
      <c r="B943" s="3">
        <f>YEAR(A943)</f>
        <v>2014</v>
      </c>
      <c r="C943" s="3">
        <f>MONTH(A943)</f>
        <v>8</v>
      </c>
      <c r="D943" t="s">
        <v>1167</v>
      </c>
      <c r="E943" t="s">
        <v>27</v>
      </c>
      <c r="F943" t="s">
        <v>11</v>
      </c>
      <c r="G943" t="s">
        <v>18</v>
      </c>
      <c r="H943" t="s">
        <v>1171</v>
      </c>
      <c r="I943" s="2">
        <v>48.84</v>
      </c>
      <c r="J943" s="3">
        <v>4</v>
      </c>
      <c r="K943" s="2">
        <v>13.19</v>
      </c>
    </row>
    <row r="944" spans="1:11" x14ac:dyDescent="0.3">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
      <c r="A947" s="1">
        <v>41876</v>
      </c>
      <c r="B947" s="3">
        <f>YEAR(A947)</f>
        <v>2014</v>
      </c>
      <c r="C947" s="3">
        <f>MONTH(A947)</f>
        <v>8</v>
      </c>
      <c r="D947" t="s">
        <v>81</v>
      </c>
      <c r="E947" t="s">
        <v>78</v>
      </c>
      <c r="F947" t="s">
        <v>11</v>
      </c>
      <c r="G947" t="s">
        <v>20</v>
      </c>
      <c r="H947" t="s">
        <v>980</v>
      </c>
      <c r="I947" s="2">
        <v>6.53</v>
      </c>
      <c r="J947" s="3">
        <v>4</v>
      </c>
      <c r="K947" s="2">
        <v>-4.57</v>
      </c>
    </row>
    <row r="948" spans="1:11" x14ac:dyDescent="0.3">
      <c r="A948" s="1">
        <v>41876</v>
      </c>
      <c r="B948" s="3">
        <f>YEAR(A948)</f>
        <v>2014</v>
      </c>
      <c r="C948" s="3">
        <f>MONTH(A948)</f>
        <v>8</v>
      </c>
      <c r="D948" t="s">
        <v>81</v>
      </c>
      <c r="E948" t="s">
        <v>78</v>
      </c>
      <c r="F948" t="s">
        <v>11</v>
      </c>
      <c r="G948" t="s">
        <v>20</v>
      </c>
      <c r="H948" t="s">
        <v>1176</v>
      </c>
      <c r="I948" s="2">
        <v>2.86</v>
      </c>
      <c r="J948" s="3">
        <v>3</v>
      </c>
      <c r="K948" s="2">
        <v>-2.29</v>
      </c>
    </row>
    <row r="949" spans="1:11" x14ac:dyDescent="0.3">
      <c r="A949" s="1">
        <v>41876</v>
      </c>
      <c r="B949" s="3">
        <f>YEAR(A949)</f>
        <v>2014</v>
      </c>
      <c r="C949" s="3">
        <f>MONTH(A949)</f>
        <v>8</v>
      </c>
      <c r="D949" t="s">
        <v>81</v>
      </c>
      <c r="E949" t="s">
        <v>78</v>
      </c>
      <c r="F949" t="s">
        <v>11</v>
      </c>
      <c r="G949" t="s">
        <v>20</v>
      </c>
      <c r="H949" t="s">
        <v>966</v>
      </c>
      <c r="I949" s="2">
        <v>20.86</v>
      </c>
      <c r="J949" s="3">
        <v>8</v>
      </c>
      <c r="K949" s="2">
        <v>-16.68</v>
      </c>
    </row>
    <row r="950" spans="1:11" x14ac:dyDescent="0.3">
      <c r="A950" s="1">
        <v>41877</v>
      </c>
      <c r="B950" s="3">
        <f>YEAR(A950)</f>
        <v>2014</v>
      </c>
      <c r="C950" s="3">
        <f>MONTH(A950)</f>
        <v>8</v>
      </c>
      <c r="D950" t="s">
        <v>1177</v>
      </c>
      <c r="E950" t="s">
        <v>27</v>
      </c>
      <c r="F950" t="s">
        <v>39</v>
      </c>
      <c r="G950" t="s">
        <v>52</v>
      </c>
      <c r="H950" t="s">
        <v>388</v>
      </c>
      <c r="I950" s="2">
        <v>176.8</v>
      </c>
      <c r="J950" s="3">
        <v>8</v>
      </c>
      <c r="K950" s="2">
        <v>22.98</v>
      </c>
    </row>
    <row r="951" spans="1:11" x14ac:dyDescent="0.3">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
      <c r="A952" s="1">
        <v>41877</v>
      </c>
      <c r="B952" s="3">
        <f>YEAR(A952)</f>
        <v>2014</v>
      </c>
      <c r="C952" s="3">
        <f>MONTH(A952)</f>
        <v>8</v>
      </c>
      <c r="D952" t="s">
        <v>1178</v>
      </c>
      <c r="E952" t="s">
        <v>59</v>
      </c>
      <c r="F952" t="s">
        <v>11</v>
      </c>
      <c r="G952" t="s">
        <v>12</v>
      </c>
      <c r="H952" t="s">
        <v>1179</v>
      </c>
      <c r="I952" s="2">
        <v>17.34</v>
      </c>
      <c r="J952" s="3">
        <v>3</v>
      </c>
      <c r="K952" s="2">
        <v>8.5</v>
      </c>
    </row>
    <row r="953" spans="1:11" x14ac:dyDescent="0.3">
      <c r="A953" s="1">
        <v>41877</v>
      </c>
      <c r="B953" s="3">
        <f>YEAR(A953)</f>
        <v>2014</v>
      </c>
      <c r="C953" s="3">
        <f>MONTH(A953)</f>
        <v>8</v>
      </c>
      <c r="D953" t="s">
        <v>1178</v>
      </c>
      <c r="E953" t="s">
        <v>59</v>
      </c>
      <c r="F953" t="s">
        <v>11</v>
      </c>
      <c r="G953" t="s">
        <v>12</v>
      </c>
      <c r="H953" t="s">
        <v>1180</v>
      </c>
      <c r="I953" s="2">
        <v>3.38</v>
      </c>
      <c r="J953" s="3">
        <v>1</v>
      </c>
      <c r="K953" s="2">
        <v>1.55</v>
      </c>
    </row>
    <row r="954" spans="1:11" x14ac:dyDescent="0.3">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
      <c r="A955" s="1">
        <v>41877</v>
      </c>
      <c r="B955" s="3">
        <f>YEAR(A955)</f>
        <v>2014</v>
      </c>
      <c r="C955" s="3">
        <f>MONTH(A955)</f>
        <v>8</v>
      </c>
      <c r="D955" t="s">
        <v>1181</v>
      </c>
      <c r="E955" t="s">
        <v>59</v>
      </c>
      <c r="F955" t="s">
        <v>39</v>
      </c>
      <c r="G955" t="s">
        <v>52</v>
      </c>
      <c r="H955" t="s">
        <v>668</v>
      </c>
      <c r="I955" s="2">
        <v>149.97</v>
      </c>
      <c r="J955" s="3">
        <v>3</v>
      </c>
      <c r="K955" s="2">
        <v>52.49</v>
      </c>
    </row>
    <row r="956" spans="1:11" x14ac:dyDescent="0.3">
      <c r="A956" s="1">
        <v>41878</v>
      </c>
      <c r="B956" s="3">
        <f>YEAR(A956)</f>
        <v>2014</v>
      </c>
      <c r="C956" s="3">
        <f>MONTH(A956)</f>
        <v>8</v>
      </c>
      <c r="D956" t="s">
        <v>1183</v>
      </c>
      <c r="E956" t="s">
        <v>27</v>
      </c>
      <c r="F956" t="s">
        <v>11</v>
      </c>
      <c r="G956" t="s">
        <v>24</v>
      </c>
      <c r="H956" t="s">
        <v>845</v>
      </c>
      <c r="I956" s="2">
        <v>8.56</v>
      </c>
      <c r="J956" s="3">
        <v>2</v>
      </c>
      <c r="K956" s="2">
        <v>2.48</v>
      </c>
    </row>
    <row r="957" spans="1:11" x14ac:dyDescent="0.3">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
      <c r="A958" s="1">
        <v>41878</v>
      </c>
      <c r="B958" s="3">
        <f>YEAR(A958)</f>
        <v>2014</v>
      </c>
      <c r="C958" s="3">
        <f>MONTH(A958)</f>
        <v>8</v>
      </c>
      <c r="D958" t="s">
        <v>1183</v>
      </c>
      <c r="E958" t="s">
        <v>27</v>
      </c>
      <c r="F958" t="s">
        <v>11</v>
      </c>
      <c r="G958" t="s">
        <v>20</v>
      </c>
      <c r="H958" t="s">
        <v>1185</v>
      </c>
      <c r="I958" s="2">
        <v>22.72</v>
      </c>
      <c r="J958" s="3">
        <v>4</v>
      </c>
      <c r="K958" s="2">
        <v>7.38</v>
      </c>
    </row>
    <row r="959" spans="1:11" x14ac:dyDescent="0.3">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
      <c r="A960" s="1">
        <v>41878</v>
      </c>
      <c r="B960" s="3">
        <f>YEAR(A960)</f>
        <v>2014</v>
      </c>
      <c r="C960" s="3">
        <f>MONTH(A960)</f>
        <v>8</v>
      </c>
      <c r="D960" t="s">
        <v>1186</v>
      </c>
      <c r="E960" t="s">
        <v>55</v>
      </c>
      <c r="F960" t="s">
        <v>34</v>
      </c>
      <c r="G960" t="s">
        <v>47</v>
      </c>
      <c r="H960" t="s">
        <v>1188</v>
      </c>
      <c r="I960" s="2">
        <v>29.12</v>
      </c>
      <c r="J960" s="3">
        <v>4</v>
      </c>
      <c r="K960" s="2">
        <v>12.52</v>
      </c>
    </row>
    <row r="961" spans="1:11" x14ac:dyDescent="0.3">
      <c r="A961" s="1">
        <v>41878</v>
      </c>
      <c r="B961" s="3">
        <f>YEAR(A961)</f>
        <v>2014</v>
      </c>
      <c r="C961" s="3">
        <f>MONTH(A961)</f>
        <v>8</v>
      </c>
      <c r="D961" t="s">
        <v>1186</v>
      </c>
      <c r="E961" t="s">
        <v>55</v>
      </c>
      <c r="F961" t="s">
        <v>34</v>
      </c>
      <c r="G961" t="s">
        <v>145</v>
      </c>
      <c r="H961" t="s">
        <v>1189</v>
      </c>
      <c r="I961" s="2">
        <v>1202.94</v>
      </c>
      <c r="J961" s="3">
        <v>3</v>
      </c>
      <c r="K961" s="2">
        <v>300.74</v>
      </c>
    </row>
    <row r="962" spans="1:11" x14ac:dyDescent="0.3">
      <c r="A962" s="1">
        <v>41878</v>
      </c>
      <c r="B962" s="3">
        <f>YEAR(A962)</f>
        <v>2014</v>
      </c>
      <c r="C962" s="3">
        <f>MONTH(A962)</f>
        <v>8</v>
      </c>
      <c r="D962" t="s">
        <v>77</v>
      </c>
      <c r="E962" t="s">
        <v>55</v>
      </c>
      <c r="F962" t="s">
        <v>11</v>
      </c>
      <c r="G962" t="s">
        <v>12</v>
      </c>
      <c r="H962" t="s">
        <v>441</v>
      </c>
      <c r="I962" s="2">
        <v>13.36</v>
      </c>
      <c r="J962" s="3">
        <v>2</v>
      </c>
      <c r="K962" s="2">
        <v>6.41</v>
      </c>
    </row>
    <row r="963" spans="1:11" x14ac:dyDescent="0.3">
      <c r="A963" s="1">
        <v>41880</v>
      </c>
      <c r="B963" s="3">
        <f>YEAR(A963)</f>
        <v>2014</v>
      </c>
      <c r="C963" s="3">
        <f>MONTH(A963)</f>
        <v>8</v>
      </c>
      <c r="D963" t="s">
        <v>1190</v>
      </c>
      <c r="E963" t="s">
        <v>27</v>
      </c>
      <c r="F963" t="s">
        <v>11</v>
      </c>
      <c r="G963" t="s">
        <v>12</v>
      </c>
      <c r="H963" t="s">
        <v>1191</v>
      </c>
      <c r="I963" s="2">
        <v>109.92</v>
      </c>
      <c r="J963" s="3">
        <v>2</v>
      </c>
      <c r="K963" s="2">
        <v>53.86</v>
      </c>
    </row>
    <row r="964" spans="1:11" x14ac:dyDescent="0.3">
      <c r="A964" s="1">
        <v>41880</v>
      </c>
      <c r="B964" s="3">
        <f>YEAR(A964)</f>
        <v>2014</v>
      </c>
      <c r="C964" s="3">
        <f>MONTH(A964)</f>
        <v>8</v>
      </c>
      <c r="D964" t="s">
        <v>1190</v>
      </c>
      <c r="E964" t="s">
        <v>27</v>
      </c>
      <c r="F964" t="s">
        <v>11</v>
      </c>
      <c r="G964" t="s">
        <v>12</v>
      </c>
      <c r="H964" t="s">
        <v>1192</v>
      </c>
      <c r="I964" s="2">
        <v>13.36</v>
      </c>
      <c r="J964" s="3">
        <v>2</v>
      </c>
      <c r="K964" s="2">
        <v>6.41</v>
      </c>
    </row>
    <row r="965" spans="1:11" x14ac:dyDescent="0.3">
      <c r="A965" s="1">
        <v>41880</v>
      </c>
      <c r="B965" s="3">
        <f>YEAR(A965)</f>
        <v>2014</v>
      </c>
      <c r="C965" s="3">
        <f>MONTH(A965)</f>
        <v>8</v>
      </c>
      <c r="D965" t="s">
        <v>1193</v>
      </c>
      <c r="E965" t="s">
        <v>123</v>
      </c>
      <c r="F965" t="s">
        <v>11</v>
      </c>
      <c r="G965" t="s">
        <v>63</v>
      </c>
      <c r="H965" t="s">
        <v>1194</v>
      </c>
      <c r="I965" s="2">
        <v>29.81</v>
      </c>
      <c r="J965" s="3">
        <v>2</v>
      </c>
      <c r="K965" s="2">
        <v>10.81</v>
      </c>
    </row>
    <row r="966" spans="1:11" x14ac:dyDescent="0.3">
      <c r="A966" s="1">
        <v>41880</v>
      </c>
      <c r="B966" s="3">
        <f>YEAR(A966)</f>
        <v>2014</v>
      </c>
      <c r="C966" s="3">
        <f>MONTH(A966)</f>
        <v>8</v>
      </c>
      <c r="D966" t="s">
        <v>1193</v>
      </c>
      <c r="E966" t="s">
        <v>123</v>
      </c>
      <c r="F966" t="s">
        <v>11</v>
      </c>
      <c r="G966" t="s">
        <v>20</v>
      </c>
      <c r="H966" t="s">
        <v>420</v>
      </c>
      <c r="I966" s="2">
        <v>505.18</v>
      </c>
      <c r="J966" s="3">
        <v>4</v>
      </c>
      <c r="K966" s="2">
        <v>-336.78</v>
      </c>
    </row>
    <row r="967" spans="1:11" x14ac:dyDescent="0.3">
      <c r="A967" s="1">
        <v>41880</v>
      </c>
      <c r="B967" s="3">
        <f>YEAR(A967)</f>
        <v>2014</v>
      </c>
      <c r="C967" s="3">
        <f>MONTH(A967)</f>
        <v>8</v>
      </c>
      <c r="D967" t="s">
        <v>1193</v>
      </c>
      <c r="E967" t="s">
        <v>123</v>
      </c>
      <c r="F967" t="s">
        <v>34</v>
      </c>
      <c r="G967" t="s">
        <v>145</v>
      </c>
      <c r="H967" t="s">
        <v>1195</v>
      </c>
      <c r="I967" s="2">
        <v>174.06</v>
      </c>
      <c r="J967" s="3">
        <v>3</v>
      </c>
      <c r="K967" s="2">
        <v>-110.76</v>
      </c>
    </row>
    <row r="968" spans="1:11" x14ac:dyDescent="0.3">
      <c r="A968" s="1">
        <v>41881</v>
      </c>
      <c r="B968" s="3">
        <f>YEAR(A968)</f>
        <v>2014</v>
      </c>
      <c r="C968" s="3">
        <f>MONTH(A968)</f>
        <v>8</v>
      </c>
      <c r="D968" t="s">
        <v>1196</v>
      </c>
      <c r="E968" t="s">
        <v>613</v>
      </c>
      <c r="F968" t="s">
        <v>11</v>
      </c>
      <c r="G968" t="s">
        <v>20</v>
      </c>
      <c r="H968" t="s">
        <v>1197</v>
      </c>
      <c r="I968" s="2">
        <v>25.3</v>
      </c>
      <c r="J968" s="3">
        <v>5</v>
      </c>
      <c r="K968" s="2">
        <v>11.89</v>
      </c>
    </row>
    <row r="969" spans="1:11" x14ac:dyDescent="0.3">
      <c r="A969" s="1">
        <v>41881</v>
      </c>
      <c r="B969" s="3">
        <f>YEAR(A969)</f>
        <v>2014</v>
      </c>
      <c r="C969" s="3">
        <f>MONTH(A969)</f>
        <v>8</v>
      </c>
      <c r="D969" t="s">
        <v>1196</v>
      </c>
      <c r="E969" t="s">
        <v>613</v>
      </c>
      <c r="F969" t="s">
        <v>11</v>
      </c>
      <c r="G969" t="s">
        <v>18</v>
      </c>
      <c r="H969" t="s">
        <v>909</v>
      </c>
      <c r="I969" s="2">
        <v>95.94</v>
      </c>
      <c r="J969" s="3">
        <v>3</v>
      </c>
      <c r="K969" s="2">
        <v>9.59</v>
      </c>
    </row>
    <row r="970" spans="1:11" x14ac:dyDescent="0.3">
      <c r="A970" s="1">
        <v>41882</v>
      </c>
      <c r="B970" s="3">
        <f>YEAR(A970)</f>
        <v>2014</v>
      </c>
      <c r="C970" s="3">
        <f>MONTH(A970)</f>
        <v>8</v>
      </c>
      <c r="D970" t="s">
        <v>1198</v>
      </c>
      <c r="E970" t="s">
        <v>399</v>
      </c>
      <c r="F970" t="s">
        <v>39</v>
      </c>
      <c r="G970" t="s">
        <v>52</v>
      </c>
      <c r="H970" t="s">
        <v>1199</v>
      </c>
      <c r="I970" s="2">
        <v>92.52</v>
      </c>
      <c r="J970" s="3">
        <v>9</v>
      </c>
      <c r="K970" s="2">
        <v>18.5</v>
      </c>
    </row>
    <row r="971" spans="1:11" x14ac:dyDescent="0.3">
      <c r="A971" s="1">
        <v>41883</v>
      </c>
      <c r="B971" s="3">
        <f>YEAR(A971)</f>
        <v>2014</v>
      </c>
      <c r="C971" s="3">
        <f>MONTH(A971)</f>
        <v>9</v>
      </c>
      <c r="D971" t="s">
        <v>1200</v>
      </c>
      <c r="E971" t="s">
        <v>27</v>
      </c>
      <c r="F971" t="s">
        <v>11</v>
      </c>
      <c r="G971" t="s">
        <v>24</v>
      </c>
      <c r="H971" t="s">
        <v>1201</v>
      </c>
      <c r="I971" s="2">
        <v>53.94</v>
      </c>
      <c r="J971" s="3">
        <v>3</v>
      </c>
      <c r="K971" s="2">
        <v>15.64</v>
      </c>
    </row>
    <row r="972" spans="1:11" x14ac:dyDescent="0.3">
      <c r="A972" s="1">
        <v>41883</v>
      </c>
      <c r="B972" s="3">
        <f>YEAR(A972)</f>
        <v>2014</v>
      </c>
      <c r="C972" s="3">
        <f>MONTH(A972)</f>
        <v>9</v>
      </c>
      <c r="D972" t="s">
        <v>965</v>
      </c>
      <c r="E972" t="s">
        <v>10</v>
      </c>
      <c r="F972" t="s">
        <v>11</v>
      </c>
      <c r="G972" t="s">
        <v>20</v>
      </c>
      <c r="H972" t="s">
        <v>1202</v>
      </c>
      <c r="I972" s="2">
        <v>3.65</v>
      </c>
      <c r="J972" s="3">
        <v>3</v>
      </c>
      <c r="K972" s="2">
        <v>-6.02</v>
      </c>
    </row>
    <row r="973" spans="1:11" x14ac:dyDescent="0.3">
      <c r="A973" s="1">
        <v>41883</v>
      </c>
      <c r="B973" s="3">
        <f>YEAR(A973)</f>
        <v>2014</v>
      </c>
      <c r="C973" s="3">
        <f>MONTH(A973)</f>
        <v>9</v>
      </c>
      <c r="D973" t="s">
        <v>965</v>
      </c>
      <c r="E973" t="s">
        <v>10</v>
      </c>
      <c r="F973" t="s">
        <v>11</v>
      </c>
      <c r="G973" t="s">
        <v>12</v>
      </c>
      <c r="H973" t="s">
        <v>1203</v>
      </c>
      <c r="I973" s="2">
        <v>31.1</v>
      </c>
      <c r="J973" s="3">
        <v>6</v>
      </c>
      <c r="K973" s="2">
        <v>10.89</v>
      </c>
    </row>
    <row r="974" spans="1:11" x14ac:dyDescent="0.3">
      <c r="A974" s="1">
        <v>41883</v>
      </c>
      <c r="B974" s="3">
        <f>YEAR(A974)</f>
        <v>2014</v>
      </c>
      <c r="C974" s="3">
        <f>MONTH(A974)</f>
        <v>9</v>
      </c>
      <c r="D974" t="s">
        <v>1138</v>
      </c>
      <c r="E974" t="s">
        <v>149</v>
      </c>
      <c r="F974" t="s">
        <v>11</v>
      </c>
      <c r="G974" t="s">
        <v>20</v>
      </c>
      <c r="H974" t="s">
        <v>1204</v>
      </c>
      <c r="I974" s="2">
        <v>23.74</v>
      </c>
      <c r="J974" s="3">
        <v>2</v>
      </c>
      <c r="K974" s="2">
        <v>8.31</v>
      </c>
    </row>
    <row r="975" spans="1:11" x14ac:dyDescent="0.3">
      <c r="A975" s="1">
        <v>41883</v>
      </c>
      <c r="B975" s="3">
        <f>YEAR(A975)</f>
        <v>2014</v>
      </c>
      <c r="C975" s="3">
        <f>MONTH(A975)</f>
        <v>9</v>
      </c>
      <c r="D975" t="s">
        <v>1138</v>
      </c>
      <c r="E975" t="s">
        <v>149</v>
      </c>
      <c r="F975" t="s">
        <v>39</v>
      </c>
      <c r="G975" t="s">
        <v>52</v>
      </c>
      <c r="H975" t="s">
        <v>1032</v>
      </c>
      <c r="I975" s="2">
        <v>357</v>
      </c>
      <c r="J975" s="3">
        <v>3</v>
      </c>
      <c r="K975" s="2">
        <v>57.12</v>
      </c>
    </row>
    <row r="976" spans="1:11" x14ac:dyDescent="0.3">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
      <c r="A978" s="1">
        <v>41884</v>
      </c>
      <c r="B978" s="3">
        <f>YEAR(A978)</f>
        <v>2014</v>
      </c>
      <c r="C978" s="3">
        <f>MONTH(A978)</f>
        <v>9</v>
      </c>
      <c r="D978" t="s">
        <v>256</v>
      </c>
      <c r="E978" t="s">
        <v>149</v>
      </c>
      <c r="F978" t="s">
        <v>11</v>
      </c>
      <c r="G978" t="s">
        <v>24</v>
      </c>
      <c r="H978" t="s">
        <v>1206</v>
      </c>
      <c r="I978" s="2">
        <v>21.24</v>
      </c>
      <c r="J978" s="3">
        <v>3</v>
      </c>
      <c r="K978" s="2">
        <v>8.07</v>
      </c>
    </row>
    <row r="979" spans="1:11" x14ac:dyDescent="0.3">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
      <c r="A980" s="1">
        <v>41884</v>
      </c>
      <c r="B980" s="3">
        <f>YEAR(A980)</f>
        <v>2014</v>
      </c>
      <c r="C980" s="3">
        <f>MONTH(A980)</f>
        <v>9</v>
      </c>
      <c r="D980" t="s">
        <v>1207</v>
      </c>
      <c r="E980" t="s">
        <v>149</v>
      </c>
      <c r="F980" t="s">
        <v>11</v>
      </c>
      <c r="G980" t="s">
        <v>12</v>
      </c>
      <c r="H980" t="s">
        <v>625</v>
      </c>
      <c r="I980" s="2">
        <v>14.94</v>
      </c>
      <c r="J980" s="3">
        <v>3</v>
      </c>
      <c r="K980" s="2">
        <v>7.02</v>
      </c>
    </row>
    <row r="981" spans="1:11" x14ac:dyDescent="0.3">
      <c r="A981" s="1">
        <v>41884</v>
      </c>
      <c r="B981" s="3">
        <f>YEAR(A981)</f>
        <v>2014</v>
      </c>
      <c r="C981" s="3">
        <f>MONTH(A981)</f>
        <v>9</v>
      </c>
      <c r="D981" t="s">
        <v>394</v>
      </c>
      <c r="E981" t="s">
        <v>15</v>
      </c>
      <c r="F981" t="s">
        <v>39</v>
      </c>
      <c r="G981" t="s">
        <v>52</v>
      </c>
      <c r="H981" t="s">
        <v>731</v>
      </c>
      <c r="I981" s="2">
        <v>239.98</v>
      </c>
      <c r="J981" s="3">
        <v>3</v>
      </c>
      <c r="K981" s="2">
        <v>53.99</v>
      </c>
    </row>
    <row r="982" spans="1:11" x14ac:dyDescent="0.3">
      <c r="A982" s="1">
        <v>41884</v>
      </c>
      <c r="B982" s="3">
        <f>YEAR(A982)</f>
        <v>2014</v>
      </c>
      <c r="C982" s="3">
        <f>MONTH(A982)</f>
        <v>9</v>
      </c>
      <c r="D982" t="s">
        <v>1095</v>
      </c>
      <c r="E982" t="s">
        <v>10</v>
      </c>
      <c r="F982" t="s">
        <v>39</v>
      </c>
      <c r="G982" t="s">
        <v>302</v>
      </c>
      <c r="H982" t="s">
        <v>1208</v>
      </c>
      <c r="I982" s="2">
        <v>559.71</v>
      </c>
      <c r="J982" s="3">
        <v>3</v>
      </c>
      <c r="K982" s="2">
        <v>-121.27</v>
      </c>
    </row>
    <row r="983" spans="1:11" x14ac:dyDescent="0.3">
      <c r="A983" s="1">
        <v>41884</v>
      </c>
      <c r="B983" s="3">
        <f>YEAR(A983)</f>
        <v>2014</v>
      </c>
      <c r="C983" s="3">
        <f>MONTH(A983)</f>
        <v>9</v>
      </c>
      <c r="D983" t="s">
        <v>193</v>
      </c>
      <c r="E983" t="s">
        <v>101</v>
      </c>
      <c r="F983" t="s">
        <v>11</v>
      </c>
      <c r="G983" t="s">
        <v>20</v>
      </c>
      <c r="H983" t="s">
        <v>1142</v>
      </c>
      <c r="I983" s="2">
        <v>1793.98</v>
      </c>
      <c r="J983" s="3">
        <v>2</v>
      </c>
      <c r="K983" s="2">
        <v>843.17</v>
      </c>
    </row>
    <row r="984" spans="1:11" x14ac:dyDescent="0.3">
      <c r="A984" s="1">
        <v>41884</v>
      </c>
      <c r="B984" s="3">
        <f>YEAR(A984)</f>
        <v>2014</v>
      </c>
      <c r="C984" s="3">
        <f>MONTH(A984)</f>
        <v>9</v>
      </c>
      <c r="D984" t="s">
        <v>778</v>
      </c>
      <c r="E984" t="s">
        <v>15</v>
      </c>
      <c r="F984" t="s">
        <v>39</v>
      </c>
      <c r="G984" t="s">
        <v>52</v>
      </c>
      <c r="H984" t="s">
        <v>1134</v>
      </c>
      <c r="I984" s="2">
        <v>475.94</v>
      </c>
      <c r="J984" s="3">
        <v>7</v>
      </c>
      <c r="K984" s="2">
        <v>95.19</v>
      </c>
    </row>
    <row r="985" spans="1:11" x14ac:dyDescent="0.3">
      <c r="A985" s="1">
        <v>41885</v>
      </c>
      <c r="B985" s="3">
        <f>YEAR(A985)</f>
        <v>2014</v>
      </c>
      <c r="C985" s="3">
        <f>MONTH(A985)</f>
        <v>9</v>
      </c>
      <c r="D985" t="s">
        <v>547</v>
      </c>
      <c r="E985" t="s">
        <v>149</v>
      </c>
      <c r="F985" t="s">
        <v>11</v>
      </c>
      <c r="G985" t="s">
        <v>16</v>
      </c>
      <c r="H985" t="s">
        <v>932</v>
      </c>
      <c r="I985" s="2">
        <v>14.4</v>
      </c>
      <c r="J985" s="3">
        <v>5</v>
      </c>
      <c r="K985" s="2">
        <v>7.06</v>
      </c>
    </row>
    <row r="986" spans="1:11" x14ac:dyDescent="0.3">
      <c r="A986" s="1">
        <v>41885</v>
      </c>
      <c r="B986" s="3">
        <f>YEAR(A986)</f>
        <v>2014</v>
      </c>
      <c r="C986" s="3">
        <f>MONTH(A986)</f>
        <v>9</v>
      </c>
      <c r="D986" t="s">
        <v>1209</v>
      </c>
      <c r="E986" t="s">
        <v>10</v>
      </c>
      <c r="F986" t="s">
        <v>11</v>
      </c>
      <c r="G986" t="s">
        <v>20</v>
      </c>
      <c r="H986" t="s">
        <v>1210</v>
      </c>
      <c r="I986" s="2">
        <v>7.68</v>
      </c>
      <c r="J986" s="3">
        <v>5</v>
      </c>
      <c r="K986" s="2">
        <v>-11.52</v>
      </c>
    </row>
    <row r="987" spans="1:11" x14ac:dyDescent="0.3">
      <c r="A987" s="1">
        <v>41887</v>
      </c>
      <c r="B987" s="3">
        <f>YEAR(A987)</f>
        <v>2014</v>
      </c>
      <c r="C987" s="3">
        <f>MONTH(A987)</f>
        <v>9</v>
      </c>
      <c r="D987" t="s">
        <v>1211</v>
      </c>
      <c r="E987" t="s">
        <v>78</v>
      </c>
      <c r="F987" t="s">
        <v>11</v>
      </c>
      <c r="G987" t="s">
        <v>18</v>
      </c>
      <c r="H987" t="s">
        <v>374</v>
      </c>
      <c r="I987" s="2">
        <v>264.32</v>
      </c>
      <c r="J987" s="3">
        <v>2</v>
      </c>
      <c r="K987" s="2">
        <v>19.82</v>
      </c>
    </row>
    <row r="988" spans="1:11" x14ac:dyDescent="0.3">
      <c r="A988" s="1">
        <v>41887</v>
      </c>
      <c r="B988" s="3">
        <f>YEAR(A988)</f>
        <v>2014</v>
      </c>
      <c r="C988" s="3">
        <f>MONTH(A988)</f>
        <v>9</v>
      </c>
      <c r="D988" t="s">
        <v>1212</v>
      </c>
      <c r="E988" t="s">
        <v>123</v>
      </c>
      <c r="F988" t="s">
        <v>34</v>
      </c>
      <c r="G988" t="s">
        <v>47</v>
      </c>
      <c r="H988" t="s">
        <v>1213</v>
      </c>
      <c r="I988" s="2">
        <v>31.98</v>
      </c>
      <c r="J988" s="3">
        <v>2</v>
      </c>
      <c r="K988" s="2">
        <v>2</v>
      </c>
    </row>
    <row r="989" spans="1:11" x14ac:dyDescent="0.3">
      <c r="A989" s="1">
        <v>41888</v>
      </c>
      <c r="B989" s="3">
        <f>YEAR(A989)</f>
        <v>2014</v>
      </c>
      <c r="C989" s="3">
        <f>MONTH(A989)</f>
        <v>9</v>
      </c>
      <c r="D989" t="s">
        <v>1214</v>
      </c>
      <c r="E989" t="s">
        <v>27</v>
      </c>
      <c r="F989" t="s">
        <v>34</v>
      </c>
      <c r="G989" t="s">
        <v>47</v>
      </c>
      <c r="H989" t="s">
        <v>797</v>
      </c>
      <c r="I989" s="2">
        <v>41.88</v>
      </c>
      <c r="J989" s="3">
        <v>6</v>
      </c>
      <c r="K989" s="2">
        <v>12.15</v>
      </c>
    </row>
    <row r="990" spans="1:11" x14ac:dyDescent="0.3">
      <c r="A990" s="1">
        <v>41888</v>
      </c>
      <c r="B990" s="3">
        <f>YEAR(A990)</f>
        <v>2014</v>
      </c>
      <c r="C990" s="3">
        <f>MONTH(A990)</f>
        <v>9</v>
      </c>
      <c r="D990" t="s">
        <v>1214</v>
      </c>
      <c r="E990" t="s">
        <v>27</v>
      </c>
      <c r="F990" t="s">
        <v>11</v>
      </c>
      <c r="G990" t="s">
        <v>16</v>
      </c>
      <c r="H990" t="s">
        <v>906</v>
      </c>
      <c r="I990" s="2">
        <v>58.48</v>
      </c>
      <c r="J990" s="3">
        <v>8</v>
      </c>
      <c r="K990" s="2">
        <v>27.49</v>
      </c>
    </row>
    <row r="991" spans="1:11" x14ac:dyDescent="0.3">
      <c r="A991" s="1">
        <v>41889</v>
      </c>
      <c r="B991" s="3">
        <f>YEAR(A991)</f>
        <v>2014</v>
      </c>
      <c r="C991" s="3">
        <f>MONTH(A991)</f>
        <v>9</v>
      </c>
      <c r="D991" t="s">
        <v>637</v>
      </c>
      <c r="E991" t="s">
        <v>23</v>
      </c>
      <c r="F991" t="s">
        <v>11</v>
      </c>
      <c r="G991" t="s">
        <v>18</v>
      </c>
      <c r="H991" t="s">
        <v>267</v>
      </c>
      <c r="I991" s="2">
        <v>64.78</v>
      </c>
      <c r="J991" s="3">
        <v>1</v>
      </c>
      <c r="K991" s="2">
        <v>-14.58</v>
      </c>
    </row>
    <row r="992" spans="1:11" x14ac:dyDescent="0.3">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
      <c r="A994" s="1">
        <v>41889</v>
      </c>
      <c r="B994" s="3">
        <f>YEAR(A994)</f>
        <v>2014</v>
      </c>
      <c r="C994" s="3">
        <f>MONTH(A994)</f>
        <v>9</v>
      </c>
      <c r="D994" t="s">
        <v>637</v>
      </c>
      <c r="E994" t="s">
        <v>23</v>
      </c>
      <c r="F994" t="s">
        <v>39</v>
      </c>
      <c r="G994" t="s">
        <v>302</v>
      </c>
      <c r="H994" t="s">
        <v>1217</v>
      </c>
      <c r="I994" s="2">
        <v>399.54</v>
      </c>
      <c r="J994" s="3">
        <v>4</v>
      </c>
      <c r="K994" s="2">
        <v>-559.36</v>
      </c>
    </row>
    <row r="995" spans="1:11" x14ac:dyDescent="0.3">
      <c r="A995" s="1">
        <v>41889</v>
      </c>
      <c r="B995" s="3">
        <f>YEAR(A995)</f>
        <v>2014</v>
      </c>
      <c r="C995" s="3">
        <f>MONTH(A995)</f>
        <v>9</v>
      </c>
      <c r="D995" t="s">
        <v>122</v>
      </c>
      <c r="E995" t="s">
        <v>840</v>
      </c>
      <c r="F995" t="s">
        <v>34</v>
      </c>
      <c r="G995" t="s">
        <v>47</v>
      </c>
      <c r="H995" t="s">
        <v>339</v>
      </c>
      <c r="I995" s="2">
        <v>57.69</v>
      </c>
      <c r="J995" s="3">
        <v>3</v>
      </c>
      <c r="K995" s="2">
        <v>23.65</v>
      </c>
    </row>
    <row r="996" spans="1:11" x14ac:dyDescent="0.3">
      <c r="A996" s="1">
        <v>41889</v>
      </c>
      <c r="B996" s="3">
        <f>YEAR(A996)</f>
        <v>2014</v>
      </c>
      <c r="C996" s="3">
        <f>MONTH(A996)</f>
        <v>9</v>
      </c>
      <c r="D996" t="s">
        <v>122</v>
      </c>
      <c r="E996" t="s">
        <v>840</v>
      </c>
      <c r="F996" t="s">
        <v>11</v>
      </c>
      <c r="G996" t="s">
        <v>20</v>
      </c>
      <c r="H996" t="s">
        <v>1218</v>
      </c>
      <c r="I996" s="2">
        <v>42.81</v>
      </c>
      <c r="J996" s="3">
        <v>3</v>
      </c>
      <c r="K996" s="2">
        <v>20.12</v>
      </c>
    </row>
    <row r="997" spans="1:11" x14ac:dyDescent="0.3">
      <c r="A997" s="1">
        <v>41889</v>
      </c>
      <c r="B997" s="3">
        <f>YEAR(A997)</f>
        <v>2014</v>
      </c>
      <c r="C997" s="3">
        <f>MONTH(A997)</f>
        <v>9</v>
      </c>
      <c r="D997" t="s">
        <v>122</v>
      </c>
      <c r="E997" t="s">
        <v>840</v>
      </c>
      <c r="F997" t="s">
        <v>11</v>
      </c>
      <c r="G997" t="s">
        <v>12</v>
      </c>
      <c r="H997" t="s">
        <v>1219</v>
      </c>
      <c r="I997" s="2">
        <v>12.96</v>
      </c>
      <c r="J997" s="3">
        <v>2</v>
      </c>
      <c r="K997" s="2">
        <v>6.22</v>
      </c>
    </row>
    <row r="998" spans="1:11" x14ac:dyDescent="0.3">
      <c r="A998" s="1">
        <v>41889</v>
      </c>
      <c r="B998" s="3">
        <f>YEAR(A998)</f>
        <v>2014</v>
      </c>
      <c r="C998" s="3">
        <f>MONTH(A998)</f>
        <v>9</v>
      </c>
      <c r="D998" t="s">
        <v>122</v>
      </c>
      <c r="E998" t="s">
        <v>840</v>
      </c>
      <c r="F998" t="s">
        <v>34</v>
      </c>
      <c r="G998" t="s">
        <v>47</v>
      </c>
      <c r="H998" t="s">
        <v>1220</v>
      </c>
      <c r="I998" s="2">
        <v>821.88</v>
      </c>
      <c r="J998" s="3">
        <v>6</v>
      </c>
      <c r="K998" s="2">
        <v>213.69</v>
      </c>
    </row>
    <row r="999" spans="1:11" x14ac:dyDescent="0.3">
      <c r="A999" s="1">
        <v>41889</v>
      </c>
      <c r="B999" s="3">
        <f>YEAR(A999)</f>
        <v>2014</v>
      </c>
      <c r="C999" s="3">
        <f>MONTH(A999)</f>
        <v>9</v>
      </c>
      <c r="D999" t="s">
        <v>122</v>
      </c>
      <c r="E999" t="s">
        <v>840</v>
      </c>
      <c r="F999" t="s">
        <v>39</v>
      </c>
      <c r="G999" t="s">
        <v>40</v>
      </c>
      <c r="H999" t="s">
        <v>832</v>
      </c>
      <c r="I999" s="2">
        <v>104.85</v>
      </c>
      <c r="J999" s="3">
        <v>3</v>
      </c>
      <c r="K999" s="2">
        <v>28.31</v>
      </c>
    </row>
    <row r="1000" spans="1:11" x14ac:dyDescent="0.3">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
      <c r="A2073" s="1">
        <v>42044</v>
      </c>
      <c r="B2073" s="3">
        <f>YEAR(A2073)</f>
        <v>2015</v>
      </c>
      <c r="C2073" s="3">
        <f>MONTH(A2073)</f>
        <v>2</v>
      </c>
      <c r="D2073" t="s">
        <v>892</v>
      </c>
      <c r="E2073" t="s">
        <v>10</v>
      </c>
      <c r="F2073" t="s">
        <v>39</v>
      </c>
      <c r="G2073" t="s">
        <v>52</v>
      </c>
      <c r="H2073" t="s">
        <v>53</v>
      </c>
      <c r="I2073" s="2">
        <v>20.8</v>
      </c>
      <c r="J2073" s="3">
        <v>2</v>
      </c>
      <c r="K2073" s="2">
        <v>6.5</v>
      </c>
    </row>
    <row r="2074" spans="1:11" x14ac:dyDescent="0.3">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
      <c r="A2578" s="1">
        <v>42162</v>
      </c>
      <c r="B2578" s="3">
        <f>YEAR(A2578)</f>
        <v>2015</v>
      </c>
      <c r="C2578" s="3">
        <f>MONTH(A2578)</f>
        <v>6</v>
      </c>
      <c r="D2578" t="s">
        <v>661</v>
      </c>
      <c r="E2578" t="s">
        <v>23</v>
      </c>
      <c r="F2578" t="s">
        <v>11</v>
      </c>
      <c r="G2578" t="s">
        <v>24</v>
      </c>
      <c r="H2578" t="s">
        <v>338</v>
      </c>
      <c r="I2578" s="2">
        <v>8.02</v>
      </c>
      <c r="J2578" s="3">
        <v>3</v>
      </c>
      <c r="K2578" s="2">
        <v>1</v>
      </c>
    </row>
    <row r="2579" spans="1:11" x14ac:dyDescent="0.3">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
      <c r="A4765" s="1">
        <v>42516</v>
      </c>
      <c r="B4765" s="3">
        <f>YEAR(A4765)</f>
        <v>2016</v>
      </c>
      <c r="C4765" s="3">
        <f>MONTH(A4765)</f>
        <v>5</v>
      </c>
      <c r="D4765" t="s">
        <v>523</v>
      </c>
      <c r="E4765" t="s">
        <v>27</v>
      </c>
      <c r="F4765" t="s">
        <v>11</v>
      </c>
      <c r="G4765" t="s">
        <v>43</v>
      </c>
      <c r="H4765" t="s">
        <v>130</v>
      </c>
      <c r="I4765" s="2">
        <v>5.94</v>
      </c>
      <c r="J4765" s="3">
        <v>3</v>
      </c>
      <c r="K4765" s="2">
        <v>0</v>
      </c>
    </row>
    <row r="4766" spans="1:11" x14ac:dyDescent="0.3">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
      <c r="A5571" s="1">
        <v>42624</v>
      </c>
      <c r="B5571" s="3">
        <f>YEAR(A5571)</f>
        <v>2016</v>
      </c>
      <c r="C5571" s="3">
        <f>MONTH(A5571)</f>
        <v>9</v>
      </c>
      <c r="D5571" t="s">
        <v>1361</v>
      </c>
      <c r="E5571" t="s">
        <v>15</v>
      </c>
      <c r="F5571" t="s">
        <v>11</v>
      </c>
      <c r="G5571" t="s">
        <v>16</v>
      </c>
      <c r="H5571" t="s">
        <v>393</v>
      </c>
      <c r="I5571" s="2">
        <v>6</v>
      </c>
      <c r="J5571" s="3">
        <v>2</v>
      </c>
      <c r="K5571" s="2">
        <v>2.1</v>
      </c>
    </row>
    <row r="5572" spans="1:11" x14ac:dyDescent="0.3">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
      <c r="A6752" s="1">
        <v>42754</v>
      </c>
      <c r="B6752" s="3">
        <f>YEAR(A6752)</f>
        <v>2017</v>
      </c>
      <c r="C6752" s="3">
        <f>MONTH(A6752)</f>
        <v>1</v>
      </c>
      <c r="D6752" t="s">
        <v>884</v>
      </c>
      <c r="E6752" t="s">
        <v>10</v>
      </c>
      <c r="F6752" t="s">
        <v>11</v>
      </c>
      <c r="G6752" t="s">
        <v>16</v>
      </c>
      <c r="H6752" t="s">
        <v>2260</v>
      </c>
      <c r="I6752" s="2">
        <v>6</v>
      </c>
      <c r="J6752" s="3">
        <v>2</v>
      </c>
      <c r="K6752" s="2">
        <v>2.1</v>
      </c>
    </row>
    <row r="6753" spans="1:11" x14ac:dyDescent="0.3">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
      <c r="A7460" s="1">
        <v>42866</v>
      </c>
      <c r="B7460" s="3">
        <f>YEAR(A7460)</f>
        <v>2017</v>
      </c>
      <c r="C7460" s="3">
        <f>MONTH(A7460)</f>
        <v>5</v>
      </c>
      <c r="D7460" t="s">
        <v>1547</v>
      </c>
      <c r="E7460" t="s">
        <v>10</v>
      </c>
      <c r="F7460" t="s">
        <v>34</v>
      </c>
      <c r="G7460" t="s">
        <v>47</v>
      </c>
      <c r="H7460" t="s">
        <v>1213</v>
      </c>
      <c r="I7460" s="2">
        <v>8</v>
      </c>
      <c r="J7460" s="3">
        <v>1</v>
      </c>
      <c r="K7460" s="2">
        <v>-7</v>
      </c>
    </row>
    <row r="7461" spans="1:11" x14ac:dyDescent="0.3">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
      <c r="A7502" s="1">
        <v>42869</v>
      </c>
      <c r="B7502" s="3">
        <f>YEAR(A7502)</f>
        <v>2017</v>
      </c>
      <c r="C7502" s="3">
        <f>MONTH(A7502)</f>
        <v>5</v>
      </c>
      <c r="D7502" t="s">
        <v>54</v>
      </c>
      <c r="E7502" t="s">
        <v>531</v>
      </c>
      <c r="F7502" t="s">
        <v>11</v>
      </c>
      <c r="G7502" t="s">
        <v>16</v>
      </c>
      <c r="H7502" t="s">
        <v>364</v>
      </c>
      <c r="I7502" s="2">
        <v>74</v>
      </c>
      <c r="J7502" s="3">
        <v>5</v>
      </c>
      <c r="K7502" s="2">
        <v>37</v>
      </c>
    </row>
    <row r="7503" spans="1:11" x14ac:dyDescent="0.3">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
      <c r="A7673" s="1">
        <v>42892</v>
      </c>
      <c r="B7673" s="3">
        <f>YEAR(A7673)</f>
        <v>2017</v>
      </c>
      <c r="C7673" s="3">
        <f>MONTH(A7673)</f>
        <v>6</v>
      </c>
      <c r="D7673" t="s">
        <v>925</v>
      </c>
      <c r="E7673" t="s">
        <v>27</v>
      </c>
      <c r="F7673" t="s">
        <v>11</v>
      </c>
      <c r="G7673" t="s">
        <v>18</v>
      </c>
      <c r="H7673" t="s">
        <v>408</v>
      </c>
      <c r="I7673" s="2">
        <v>26.4</v>
      </c>
      <c r="J7673" s="3">
        <v>5</v>
      </c>
      <c r="K7673" s="2">
        <v>0</v>
      </c>
    </row>
    <row r="7674" spans="1:11" x14ac:dyDescent="0.3">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
      <c r="A8728" s="1">
        <v>43003</v>
      </c>
      <c r="B8728" s="3">
        <f>YEAR(A8728)</f>
        <v>2017</v>
      </c>
      <c r="C8728" s="3">
        <f>MONTH(A8728)</f>
        <v>9</v>
      </c>
      <c r="D8728" t="s">
        <v>1631</v>
      </c>
      <c r="E8728" t="s">
        <v>23</v>
      </c>
      <c r="F8728" t="s">
        <v>11</v>
      </c>
      <c r="G8728" t="s">
        <v>20</v>
      </c>
      <c r="H8728" t="s">
        <v>80</v>
      </c>
      <c r="I8728" s="2">
        <v>8.6</v>
      </c>
      <c r="J8728" s="3">
        <v>5</v>
      </c>
      <c r="K8728" s="2">
        <v>-6.3</v>
      </c>
    </row>
    <row r="8729" spans="1:11" x14ac:dyDescent="0.3">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
      <c r="A9994" s="1">
        <v>43099</v>
      </c>
      <c r="B9994" s="3">
        <f>YEAR(A9994)</f>
        <v>2017</v>
      </c>
      <c r="C9994" s="3">
        <f>MONTH(A9994)</f>
        <v>12</v>
      </c>
      <c r="D9994" t="s">
        <v>2486</v>
      </c>
      <c r="E9994" t="s">
        <v>278</v>
      </c>
      <c r="F9994" t="s">
        <v>11</v>
      </c>
      <c r="G9994" t="s">
        <v>43</v>
      </c>
      <c r="H9994" t="s">
        <v>2096</v>
      </c>
      <c r="I9994" s="2">
        <v>3.02</v>
      </c>
      <c r="J9994" s="3">
        <v>3</v>
      </c>
      <c r="K9994" s="2">
        <v>-0.6</v>
      </c>
    </row>
  </sheetData>
  <phoneticPr fontId="18"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11A486-3294-4CA4-B8F0-01A5EBF3D50D}">
  <dimension ref="A1:F2500"/>
  <sheetViews>
    <sheetView workbookViewId="0">
      <selection activeCell="B80" sqref="B1:B80"/>
    </sheetView>
  </sheetViews>
  <sheetFormatPr defaultRowHeight="14.4" x14ac:dyDescent="0.3"/>
  <cols>
    <col min="1" max="1" width="11.88671875" customWidth="1"/>
    <col min="2" max="2" width="20.44140625" bestFit="1" customWidth="1"/>
    <col min="5" max="5" width="12.44140625" bestFit="1" customWidth="1"/>
    <col min="6" max="6" width="21.88671875" bestFit="1" customWidth="1"/>
  </cols>
  <sheetData>
    <row r="1" spans="1:6" x14ac:dyDescent="0.3">
      <c r="A1" t="s">
        <v>2722</v>
      </c>
      <c r="B1" t="s">
        <v>1</v>
      </c>
    </row>
    <row r="2" spans="1:6" x14ac:dyDescent="0.3">
      <c r="A2" s="3">
        <v>2014</v>
      </c>
      <c r="B2" t="s">
        <v>9</v>
      </c>
    </row>
    <row r="3" spans="1:6" x14ac:dyDescent="0.3">
      <c r="A3" s="3">
        <v>2014</v>
      </c>
      <c r="B3" t="s">
        <v>14</v>
      </c>
    </row>
    <row r="4" spans="1:6" x14ac:dyDescent="0.3">
      <c r="A4" s="3">
        <v>2014</v>
      </c>
      <c r="B4" t="s">
        <v>22</v>
      </c>
    </row>
    <row r="5" spans="1:6" x14ac:dyDescent="0.3">
      <c r="A5" s="3">
        <v>2014</v>
      </c>
      <c r="B5" t="s">
        <v>26</v>
      </c>
    </row>
    <row r="6" spans="1:6" x14ac:dyDescent="0.3">
      <c r="A6" s="3">
        <v>2014</v>
      </c>
      <c r="B6" t="s">
        <v>29</v>
      </c>
    </row>
    <row r="7" spans="1:6" x14ac:dyDescent="0.3">
      <c r="A7" s="3">
        <v>2014</v>
      </c>
      <c r="B7" t="s">
        <v>32</v>
      </c>
    </row>
    <row r="8" spans="1:6" x14ac:dyDescent="0.3">
      <c r="A8" s="3">
        <v>2014</v>
      </c>
      <c r="B8" t="s">
        <v>46</v>
      </c>
    </row>
    <row r="9" spans="1:6" x14ac:dyDescent="0.3">
      <c r="A9" s="3">
        <v>2014</v>
      </c>
      <c r="B9" t="s">
        <v>50</v>
      </c>
    </row>
    <row r="10" spans="1:6" x14ac:dyDescent="0.3">
      <c r="A10" s="3">
        <v>2014</v>
      </c>
      <c r="B10" t="s">
        <v>54</v>
      </c>
    </row>
    <row r="11" spans="1:6" x14ac:dyDescent="0.3">
      <c r="A11" s="3">
        <v>2014</v>
      </c>
      <c r="B11" t="s">
        <v>58</v>
      </c>
      <c r="E11" s="5" t="s">
        <v>2725</v>
      </c>
      <c r="F11" t="s">
        <v>2729</v>
      </c>
    </row>
    <row r="12" spans="1:6" x14ac:dyDescent="0.3">
      <c r="A12" s="3">
        <v>2014</v>
      </c>
      <c r="B12" t="s">
        <v>61</v>
      </c>
      <c r="E12" s="7">
        <v>2014</v>
      </c>
      <c r="F12" s="4">
        <v>595</v>
      </c>
    </row>
    <row r="13" spans="1:6" x14ac:dyDescent="0.3">
      <c r="A13" s="3">
        <v>2014</v>
      </c>
      <c r="B13" t="s">
        <v>69</v>
      </c>
      <c r="E13" s="7">
        <v>2015</v>
      </c>
      <c r="F13" s="4">
        <v>573</v>
      </c>
    </row>
    <row r="14" spans="1:6" x14ac:dyDescent="0.3">
      <c r="A14" s="3">
        <v>2014</v>
      </c>
      <c r="B14" t="s">
        <v>72</v>
      </c>
      <c r="E14" s="7">
        <v>2016</v>
      </c>
      <c r="F14" s="4">
        <v>638</v>
      </c>
    </row>
    <row r="15" spans="1:6" x14ac:dyDescent="0.3">
      <c r="A15" s="3">
        <v>2014</v>
      </c>
      <c r="B15" t="s">
        <v>77</v>
      </c>
      <c r="E15" s="7">
        <v>2017</v>
      </c>
      <c r="F15" s="4">
        <v>693</v>
      </c>
    </row>
    <row r="16" spans="1:6"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D9E06-EDA2-4EB5-93D8-4D67AE1BCC9A}">
  <dimension ref="A1"/>
  <sheetViews>
    <sheetView showGridLines="0" showRowColHeaders="0" tabSelected="1" zoomScale="65" workbookViewId="0">
      <selection activeCell="AD13" sqref="AD13"/>
    </sheetView>
  </sheetViews>
  <sheetFormatPr defaultRowHeight="14.4"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C5078C465444DC4BAA328B9807A93A2D" ma:contentTypeVersion="6" ma:contentTypeDescription="Create a new document." ma:contentTypeScope="" ma:versionID="831d4c5fb058a0d8cd335f694c30ae17">
  <xsd:schema xmlns:xsd="http://www.w3.org/2001/XMLSchema" xmlns:xs="http://www.w3.org/2001/XMLSchema" xmlns:p="http://schemas.microsoft.com/office/2006/metadata/properties" xmlns:ns3="b203822b-4a27-4328-bf41-54fa5010759f" targetNamespace="http://schemas.microsoft.com/office/2006/metadata/properties" ma:root="true" ma:fieldsID="3539dd006c3c6ca536c213c6dc78a03b" ns3:_="">
    <xsd:import namespace="b203822b-4a27-4328-bf41-54fa5010759f"/>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SearchProperties" minOccurs="0"/>
                <xsd:element ref="ns3:MediaServiceDateTaken" minOccurs="0"/>
                <xsd:element ref="ns3:_activit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203822b-4a27-4328-bf41-54fa5010759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SearchProperties" ma:index="11" nillable="true" ma:displayName="MediaServiceSearchProperties" ma:hidden="true" ma:internalName="MediaServiceSearchProperties" ma:readOnly="true">
      <xsd:simpleType>
        <xsd:restriction base="dms:Note"/>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_activity" ma:index="13" nillable="true" ma:displayName="_activity" ma:hidden="true" ma:internalName="_activity">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b203822b-4a27-4328-bf41-54fa5010759f" xsi:nil="true"/>
  </documentManagement>
</p:properties>
</file>

<file path=customXml/itemProps1.xml><?xml version="1.0" encoding="utf-8"?>
<ds:datastoreItem xmlns:ds="http://schemas.openxmlformats.org/officeDocument/2006/customXml" ds:itemID="{DBFF3B75-829D-434C-A0C5-80670927789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203822b-4a27-4328-bf41-54fa5010759f"/>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E858D14-A83F-4E72-AC86-FF993DF45197}">
  <ds:schemaRefs>
    <ds:schemaRef ds:uri="http://schemas.microsoft.com/sharepoint/v3/contenttype/forms"/>
  </ds:schemaRefs>
</ds:datastoreItem>
</file>

<file path=customXml/itemProps3.xml><?xml version="1.0" encoding="utf-8"?>
<ds:datastoreItem xmlns:ds="http://schemas.openxmlformats.org/officeDocument/2006/customXml" ds:itemID="{C27E009C-2774-4698-83FE-B1F66CAB8174}">
  <ds:schemaRefs>
    <ds:schemaRef ds:uri="http://purl.org/dc/terms/"/>
    <ds:schemaRef ds:uri="http://purl.org/dc/elements/1.1/"/>
    <ds:schemaRef ds:uri="http://schemas.microsoft.com/office/2006/documentManagement/types"/>
    <ds:schemaRef ds:uri="b203822b-4a27-4328-bf41-54fa5010759f"/>
    <ds:schemaRef ds:uri="http://purl.org/dc/dcmitype/"/>
    <ds:schemaRef ds:uri="http://www.w3.org/XML/1998/namespace"/>
    <ds:schemaRef ds:uri="http://schemas.microsoft.com/office/infopath/2007/PartnerControls"/>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sale</vt:lpstr>
      <vt:lpstr>salesdata</vt:lpstr>
      <vt:lpstr>Coustomer 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Prince Arora</dc:creator>
  <cp:lastModifiedBy>Prince Arora</cp:lastModifiedBy>
  <cp:lastPrinted>2025-04-11T18:38:49Z</cp:lastPrinted>
  <dcterms:created xsi:type="dcterms:W3CDTF">2025-04-11T18:33:17Z</dcterms:created>
  <dcterms:modified xsi:type="dcterms:W3CDTF">2025-04-11T18:39:22Z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0x010100C5078C465444DC4BAA328B9807A93A2D</vt:lpwstr>
  </property>
</Properties>
</file>