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acf6ad38cd0326/Documents/"/>
    </mc:Choice>
  </mc:AlternateContent>
  <xr:revisionPtr revIDLastSave="2" documentId="8_{21382315-8EE9-4E1B-9CE4-E045318C4472}" xr6:coauthVersionLast="47" xr6:coauthVersionMax="47" xr10:uidLastSave="{04577418-2738-449B-8BDF-0C0E54869941}"/>
  <bookViews>
    <workbookView xWindow="-108" yWindow="-108" windowWidth="23256" windowHeight="12456" xr2:uid="{6FD20531-B46F-40F1-97FD-75AE54578C31}"/>
  </bookViews>
  <sheets>
    <sheet name="sheet1" sheetId="1" r:id="rId1"/>
    <sheet name="sort and filter" sheetId="6" r:id="rId2"/>
    <sheet name="charts" sheetId="7" r:id="rId3"/>
    <sheet name="Sheet4" sheetId="8" r:id="rId4"/>
  </sheets>
  <definedNames>
    <definedName name="_xlnm._FilterDatabase" localSheetId="0" hidden="1">sheet1!$A$2:$N$17</definedName>
    <definedName name="_xlnm._FilterDatabase" localSheetId="1" hidden="1">'sort and filter'!$A$1:$D$1</definedName>
    <definedName name="_xlchart.v1.0" hidden="1">charts!$B$4:$B$18</definedName>
    <definedName name="_xlchart.v1.1" hidden="1">charts!$C$3</definedName>
    <definedName name="_xlchart.v1.2" hidden="1">charts!$C$4:$C$18</definedName>
    <definedName name="_xlchart.v1.3" hidden="1">charts!$D$3</definedName>
    <definedName name="_xlchart.v1.4" hidden="1">charts!$D$4:$D$18</definedName>
    <definedName name="_xlchart.v1.5" hidden="1">charts!$E$3</definedName>
    <definedName name="_xlchart.v1.6" hidden="1">charts!$E$4:$E$18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7" l="1"/>
  <c r="L18" i="7"/>
  <c r="N18" i="7" s="1"/>
  <c r="K18" i="7"/>
  <c r="J18" i="7"/>
  <c r="I18" i="7"/>
  <c r="H18" i="7"/>
  <c r="G18" i="7"/>
  <c r="F18" i="7"/>
  <c r="M17" i="7"/>
  <c r="L17" i="7"/>
  <c r="N17" i="7" s="1"/>
  <c r="K17" i="7"/>
  <c r="J17" i="7"/>
  <c r="I17" i="7"/>
  <c r="H17" i="7"/>
  <c r="G17" i="7"/>
  <c r="F17" i="7"/>
  <c r="M16" i="7"/>
  <c r="L16" i="7"/>
  <c r="N16" i="7" s="1"/>
  <c r="J16" i="7"/>
  <c r="I16" i="7"/>
  <c r="H16" i="7"/>
  <c r="G16" i="7"/>
  <c r="F16" i="7"/>
  <c r="K16" i="7" s="1"/>
  <c r="N15" i="7"/>
  <c r="M15" i="7"/>
  <c r="L15" i="7"/>
  <c r="K15" i="7"/>
  <c r="J15" i="7"/>
  <c r="I15" i="7"/>
  <c r="H15" i="7"/>
  <c r="G15" i="7"/>
  <c r="F15" i="7"/>
  <c r="M14" i="7"/>
  <c r="L14" i="7"/>
  <c r="N14" i="7" s="1"/>
  <c r="J14" i="7"/>
  <c r="I14" i="7"/>
  <c r="H14" i="7"/>
  <c r="G14" i="7"/>
  <c r="F14" i="7"/>
  <c r="K14" i="7" s="1"/>
  <c r="N13" i="7"/>
  <c r="M13" i="7"/>
  <c r="L13" i="7"/>
  <c r="J13" i="7"/>
  <c r="I13" i="7"/>
  <c r="H13" i="7"/>
  <c r="G13" i="7"/>
  <c r="F13" i="7"/>
  <c r="K13" i="7" s="1"/>
  <c r="N12" i="7"/>
  <c r="M12" i="7"/>
  <c r="L12" i="7"/>
  <c r="J12" i="7"/>
  <c r="I12" i="7"/>
  <c r="H12" i="7"/>
  <c r="G12" i="7"/>
  <c r="F12" i="7"/>
  <c r="K12" i="7" s="1"/>
  <c r="M11" i="7"/>
  <c r="L11" i="7"/>
  <c r="J11" i="7"/>
  <c r="I11" i="7"/>
  <c r="H11" i="7"/>
  <c r="G11" i="7"/>
  <c r="F11" i="7"/>
  <c r="K11" i="7" s="1"/>
  <c r="N11" i="7" s="1"/>
  <c r="M10" i="7"/>
  <c r="L10" i="7"/>
  <c r="N10" i="7" s="1"/>
  <c r="K10" i="7"/>
  <c r="J10" i="7"/>
  <c r="I10" i="7"/>
  <c r="H10" i="7"/>
  <c r="G10" i="7"/>
  <c r="F10" i="7"/>
  <c r="M9" i="7"/>
  <c r="L9" i="7"/>
  <c r="N9" i="7" s="1"/>
  <c r="K9" i="7"/>
  <c r="J9" i="7"/>
  <c r="I9" i="7"/>
  <c r="H9" i="7"/>
  <c r="G9" i="7"/>
  <c r="F9" i="7"/>
  <c r="M8" i="7"/>
  <c r="L8" i="7"/>
  <c r="N8" i="7" s="1"/>
  <c r="K8" i="7"/>
  <c r="J8" i="7"/>
  <c r="I8" i="7"/>
  <c r="H8" i="7"/>
  <c r="G8" i="7"/>
  <c r="F8" i="7"/>
  <c r="M7" i="7"/>
  <c r="L7" i="7"/>
  <c r="N7" i="7" s="1"/>
  <c r="K7" i="7"/>
  <c r="J7" i="7"/>
  <c r="I7" i="7"/>
  <c r="H7" i="7"/>
  <c r="G7" i="7"/>
  <c r="F7" i="7"/>
  <c r="M6" i="7"/>
  <c r="L6" i="7"/>
  <c r="N6" i="7" s="1"/>
  <c r="K6" i="7"/>
  <c r="J6" i="7"/>
  <c r="I6" i="7"/>
  <c r="H6" i="7"/>
  <c r="G6" i="7"/>
  <c r="F6" i="7"/>
  <c r="M5" i="7"/>
  <c r="L5" i="7"/>
  <c r="N5" i="7" s="1"/>
  <c r="J5" i="7"/>
  <c r="I5" i="7"/>
  <c r="H5" i="7"/>
  <c r="G5" i="7"/>
  <c r="F5" i="7"/>
  <c r="K5" i="7" s="1"/>
  <c r="M4" i="7"/>
  <c r="L4" i="7"/>
  <c r="J4" i="7"/>
  <c r="H4" i="7"/>
  <c r="G4" i="7"/>
  <c r="F4" i="7"/>
  <c r="K4" i="7" s="1"/>
  <c r="N4" i="7" s="1"/>
  <c r="N7" i="1"/>
  <c r="N8" i="1"/>
  <c r="N9" i="1"/>
  <c r="N10" i="1"/>
  <c r="N11" i="1"/>
  <c r="N15" i="1"/>
  <c r="N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3" i="1"/>
  <c r="L4" i="1"/>
  <c r="N4" i="1" s="1"/>
  <c r="L5" i="1"/>
  <c r="L6" i="1"/>
  <c r="N6" i="1" s="1"/>
  <c r="L7" i="1"/>
  <c r="L8" i="1"/>
  <c r="L9" i="1"/>
  <c r="L10" i="1"/>
  <c r="L11" i="1"/>
  <c r="L12" i="1"/>
  <c r="N12" i="1" s="1"/>
  <c r="L13" i="1"/>
  <c r="N13" i="1" s="1"/>
  <c r="L14" i="1"/>
  <c r="N14" i="1" s="1"/>
  <c r="L15" i="1"/>
  <c r="L16" i="1"/>
  <c r="L17" i="1"/>
  <c r="N17" i="1" s="1"/>
  <c r="F3" i="1"/>
  <c r="K3" i="1" s="1"/>
  <c r="F4" i="1"/>
  <c r="K4" i="1" s="1"/>
  <c r="F5" i="1"/>
  <c r="K5" i="1" s="1"/>
  <c r="F6" i="1"/>
  <c r="F7" i="1"/>
  <c r="F8" i="1"/>
  <c r="F9" i="1"/>
  <c r="K9" i="1" s="1"/>
  <c r="F10" i="1"/>
  <c r="K10" i="1" s="1"/>
  <c r="F11" i="1"/>
  <c r="F12" i="1"/>
  <c r="F13" i="1"/>
  <c r="F14" i="1"/>
  <c r="K14" i="1" s="1"/>
  <c r="F15" i="1"/>
  <c r="K15" i="1" s="1"/>
  <c r="F16" i="1"/>
  <c r="K16" i="1" s="1"/>
  <c r="F17" i="1"/>
  <c r="K17" i="1" s="1"/>
  <c r="J13" i="1"/>
  <c r="I13" i="1"/>
  <c r="G17" i="1"/>
  <c r="H17" i="1"/>
  <c r="I17" i="1"/>
  <c r="J17" i="1"/>
  <c r="G16" i="1"/>
  <c r="H16" i="1"/>
  <c r="I16" i="1"/>
  <c r="J16" i="1"/>
  <c r="G15" i="1"/>
  <c r="H15" i="1"/>
  <c r="I15" i="1"/>
  <c r="J15" i="1"/>
  <c r="G14" i="1"/>
  <c r="H14" i="1"/>
  <c r="I14" i="1"/>
  <c r="J14" i="1"/>
  <c r="J5" i="1"/>
  <c r="J6" i="1"/>
  <c r="J7" i="1"/>
  <c r="J8" i="1"/>
  <c r="J9" i="1"/>
  <c r="J10" i="1"/>
  <c r="J11" i="1"/>
  <c r="J12" i="1"/>
  <c r="J4" i="1"/>
  <c r="J3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N3" i="1" l="1"/>
  <c r="N5" i="1"/>
  <c r="K8" i="1"/>
  <c r="K7" i="1"/>
  <c r="K6" i="1"/>
  <c r="K13" i="1"/>
  <c r="K12" i="1"/>
  <c r="K11" i="1"/>
  <c r="H13" i="1"/>
  <c r="G13" i="1"/>
</calcChain>
</file>

<file path=xl/sharedStrings.xml><?xml version="1.0" encoding="utf-8"?>
<sst xmlns="http://schemas.openxmlformats.org/spreadsheetml/2006/main" count="86" uniqueCount="41">
  <si>
    <t>Sr.No</t>
  </si>
  <si>
    <t>Name of student</t>
  </si>
  <si>
    <t>total</t>
  </si>
  <si>
    <t>max</t>
  </si>
  <si>
    <t>min</t>
  </si>
  <si>
    <t>%</t>
  </si>
  <si>
    <t>count</t>
  </si>
  <si>
    <t>avg</t>
  </si>
  <si>
    <t>Aryan</t>
  </si>
  <si>
    <t>Ritu</t>
  </si>
  <si>
    <t>adi</t>
  </si>
  <si>
    <t>sahil</t>
  </si>
  <si>
    <t>riya</t>
  </si>
  <si>
    <t>sahu</t>
  </si>
  <si>
    <t>manoj</t>
  </si>
  <si>
    <t>harjeet</t>
  </si>
  <si>
    <t>tiwari</t>
  </si>
  <si>
    <t>grade</t>
  </si>
  <si>
    <t>sam</t>
  </si>
  <si>
    <t>maths</t>
  </si>
  <si>
    <t>physics</t>
  </si>
  <si>
    <t>chemestry</t>
  </si>
  <si>
    <t>STUDENT RECORD</t>
  </si>
  <si>
    <t>sujal</t>
  </si>
  <si>
    <t>ryan</t>
  </si>
  <si>
    <t>jai</t>
  </si>
  <si>
    <t>mayank</t>
  </si>
  <si>
    <t>simran</t>
  </si>
  <si>
    <t>department</t>
  </si>
  <si>
    <t>sales</t>
  </si>
  <si>
    <t>purchase</t>
  </si>
  <si>
    <t>location</t>
  </si>
  <si>
    <t>mumbai</t>
  </si>
  <si>
    <t>delhi</t>
  </si>
  <si>
    <t>pune</t>
  </si>
  <si>
    <t>gujrat</t>
  </si>
  <si>
    <t>ahemednagar</t>
  </si>
  <si>
    <t>Result (or)</t>
  </si>
  <si>
    <t>result(AND)</t>
  </si>
  <si>
    <t>Res(or)</t>
  </si>
  <si>
    <t>res(AND)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</si>
</sst>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9" fontId="0" fillId="0" borderId="1" xfId="0" applyNumberFormat="1" applyBorder="1"/>
    <xf numFmtId="169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charts!$B$4:$B$18</c:f>
              <c:strCache>
                <c:ptCount val="15"/>
                <c:pt idx="0">
                  <c:v>Aryan</c:v>
                </c:pt>
                <c:pt idx="1">
                  <c:v>Ritu</c:v>
                </c:pt>
                <c:pt idx="2">
                  <c:v>adi</c:v>
                </c:pt>
                <c:pt idx="3">
                  <c:v>sahil</c:v>
                </c:pt>
                <c:pt idx="4">
                  <c:v>riya</c:v>
                </c:pt>
                <c:pt idx="5">
                  <c:v>sahu</c:v>
                </c:pt>
                <c:pt idx="6">
                  <c:v>manoj</c:v>
                </c:pt>
                <c:pt idx="7">
                  <c:v>sam</c:v>
                </c:pt>
                <c:pt idx="8">
                  <c:v>harjeet</c:v>
                </c:pt>
                <c:pt idx="9">
                  <c:v>tiwari</c:v>
                </c:pt>
                <c:pt idx="10">
                  <c:v>sujal</c:v>
                </c:pt>
                <c:pt idx="11">
                  <c:v>ryan</c:v>
                </c:pt>
                <c:pt idx="12">
                  <c:v>jai</c:v>
                </c:pt>
                <c:pt idx="13">
                  <c:v>mayank</c:v>
                </c:pt>
                <c:pt idx="14">
                  <c:v>simran</c:v>
                </c:pt>
              </c:strCache>
            </c:strRef>
          </c:cat>
          <c:val>
            <c:numRef>
              <c:f>charts!$C$4:$C$18</c:f>
              <c:numCache>
                <c:formatCode>General</c:formatCode>
                <c:ptCount val="15"/>
                <c:pt idx="0">
                  <c:v>99</c:v>
                </c:pt>
                <c:pt idx="1">
                  <c:v>96</c:v>
                </c:pt>
                <c:pt idx="2">
                  <c:v>85</c:v>
                </c:pt>
                <c:pt idx="3">
                  <c:v>34</c:v>
                </c:pt>
                <c:pt idx="4">
                  <c:v>33</c:v>
                </c:pt>
                <c:pt idx="5">
                  <c:v>66</c:v>
                </c:pt>
                <c:pt idx="6">
                  <c:v>33</c:v>
                </c:pt>
                <c:pt idx="7">
                  <c:v>54</c:v>
                </c:pt>
                <c:pt idx="8">
                  <c:v>9</c:v>
                </c:pt>
                <c:pt idx="9">
                  <c:v>28</c:v>
                </c:pt>
                <c:pt idx="10">
                  <c:v>23</c:v>
                </c:pt>
                <c:pt idx="11">
                  <c:v>10</c:v>
                </c:pt>
                <c:pt idx="12">
                  <c:v>33</c:v>
                </c:pt>
                <c:pt idx="13">
                  <c:v>66</c:v>
                </c:pt>
                <c:pt idx="1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3-4F09-AC91-8362D781CD81}"/>
            </c:ext>
          </c:extLst>
        </c:ser>
        <c:ser>
          <c:idx val="1"/>
          <c:order val="1"/>
          <c:tx>
            <c:strRef>
              <c:f>charts!$D$3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charts!$B$4:$B$18</c:f>
              <c:strCache>
                <c:ptCount val="15"/>
                <c:pt idx="0">
                  <c:v>Aryan</c:v>
                </c:pt>
                <c:pt idx="1">
                  <c:v>Ritu</c:v>
                </c:pt>
                <c:pt idx="2">
                  <c:v>adi</c:v>
                </c:pt>
                <c:pt idx="3">
                  <c:v>sahil</c:v>
                </c:pt>
                <c:pt idx="4">
                  <c:v>riya</c:v>
                </c:pt>
                <c:pt idx="5">
                  <c:v>sahu</c:v>
                </c:pt>
                <c:pt idx="6">
                  <c:v>manoj</c:v>
                </c:pt>
                <c:pt idx="7">
                  <c:v>sam</c:v>
                </c:pt>
                <c:pt idx="8">
                  <c:v>harjeet</c:v>
                </c:pt>
                <c:pt idx="9">
                  <c:v>tiwari</c:v>
                </c:pt>
                <c:pt idx="10">
                  <c:v>sujal</c:v>
                </c:pt>
                <c:pt idx="11">
                  <c:v>ryan</c:v>
                </c:pt>
                <c:pt idx="12">
                  <c:v>jai</c:v>
                </c:pt>
                <c:pt idx="13">
                  <c:v>mayank</c:v>
                </c:pt>
                <c:pt idx="14">
                  <c:v>simran</c:v>
                </c:pt>
              </c:strCache>
            </c:strRef>
          </c:cat>
          <c:val>
            <c:numRef>
              <c:f>charts!$D$4:$D$18</c:f>
              <c:numCache>
                <c:formatCode>General</c:formatCode>
                <c:ptCount val="15"/>
                <c:pt idx="0">
                  <c:v>96</c:v>
                </c:pt>
                <c:pt idx="1">
                  <c:v>67</c:v>
                </c:pt>
                <c:pt idx="2">
                  <c:v>87</c:v>
                </c:pt>
                <c:pt idx="3">
                  <c:v>44</c:v>
                </c:pt>
                <c:pt idx="4">
                  <c:v>35</c:v>
                </c:pt>
                <c:pt idx="5">
                  <c:v>22</c:v>
                </c:pt>
                <c:pt idx="6">
                  <c:v>45</c:v>
                </c:pt>
                <c:pt idx="7">
                  <c:v>35</c:v>
                </c:pt>
                <c:pt idx="8">
                  <c:v>35</c:v>
                </c:pt>
                <c:pt idx="9">
                  <c:v>89</c:v>
                </c:pt>
                <c:pt idx="10">
                  <c:v>5</c:v>
                </c:pt>
                <c:pt idx="11">
                  <c:v>10</c:v>
                </c:pt>
                <c:pt idx="12">
                  <c:v>45</c:v>
                </c:pt>
                <c:pt idx="13">
                  <c:v>33</c:v>
                </c:pt>
                <c:pt idx="1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3-4F09-AC91-8362D781CD81}"/>
            </c:ext>
          </c:extLst>
        </c:ser>
        <c:ser>
          <c:idx val="2"/>
          <c:order val="2"/>
          <c:tx>
            <c:strRef>
              <c:f>charts!$E$3</c:f>
              <c:strCache>
                <c:ptCount val="1"/>
                <c:pt idx="0">
                  <c:v>chemestry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charts!$B$4:$B$18</c:f>
              <c:strCache>
                <c:ptCount val="15"/>
                <c:pt idx="0">
                  <c:v>Aryan</c:v>
                </c:pt>
                <c:pt idx="1">
                  <c:v>Ritu</c:v>
                </c:pt>
                <c:pt idx="2">
                  <c:v>adi</c:v>
                </c:pt>
                <c:pt idx="3">
                  <c:v>sahil</c:v>
                </c:pt>
                <c:pt idx="4">
                  <c:v>riya</c:v>
                </c:pt>
                <c:pt idx="5">
                  <c:v>sahu</c:v>
                </c:pt>
                <c:pt idx="6">
                  <c:v>manoj</c:v>
                </c:pt>
                <c:pt idx="7">
                  <c:v>sam</c:v>
                </c:pt>
                <c:pt idx="8">
                  <c:v>harjeet</c:v>
                </c:pt>
                <c:pt idx="9">
                  <c:v>tiwari</c:v>
                </c:pt>
                <c:pt idx="10">
                  <c:v>sujal</c:v>
                </c:pt>
                <c:pt idx="11">
                  <c:v>ryan</c:v>
                </c:pt>
                <c:pt idx="12">
                  <c:v>jai</c:v>
                </c:pt>
                <c:pt idx="13">
                  <c:v>mayank</c:v>
                </c:pt>
                <c:pt idx="14">
                  <c:v>simran</c:v>
                </c:pt>
              </c:strCache>
            </c:strRef>
          </c:cat>
          <c:val>
            <c:numRef>
              <c:f>charts!$E$4:$E$18</c:f>
              <c:numCache>
                <c:formatCode>General</c:formatCode>
                <c:ptCount val="15"/>
                <c:pt idx="0">
                  <c:v>99</c:v>
                </c:pt>
                <c:pt idx="1">
                  <c:v>89</c:v>
                </c:pt>
                <c:pt idx="2">
                  <c:v>77</c:v>
                </c:pt>
                <c:pt idx="3">
                  <c:v>44</c:v>
                </c:pt>
                <c:pt idx="4">
                  <c:v>11</c:v>
                </c:pt>
                <c:pt idx="5">
                  <c:v>45</c:v>
                </c:pt>
                <c:pt idx="6">
                  <c:v>32</c:v>
                </c:pt>
                <c:pt idx="7">
                  <c:v>44</c:v>
                </c:pt>
                <c:pt idx="8">
                  <c:v>6</c:v>
                </c:pt>
                <c:pt idx="9">
                  <c:v>55</c:v>
                </c:pt>
                <c:pt idx="10">
                  <c:v>22</c:v>
                </c:pt>
                <c:pt idx="11">
                  <c:v>33</c:v>
                </c:pt>
                <c:pt idx="12">
                  <c:v>34</c:v>
                </c:pt>
                <c:pt idx="13">
                  <c:v>77</c:v>
                </c:pt>
                <c:pt idx="1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3-4F09-AC91-8362D781CD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0448720"/>
        <c:axId val="940448304"/>
      </c:barChart>
      <c:catAx>
        <c:axId val="9404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8304"/>
        <c:crosses val="autoZero"/>
        <c:auto val="1"/>
        <c:lblAlgn val="ctr"/>
        <c:lblOffset val="100"/>
        <c:noMultiLvlLbl val="0"/>
      </c:catAx>
      <c:valAx>
        <c:axId val="94044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65317766676454"/>
          <c:y val="0.13429622871238261"/>
          <c:w val="0.2461608173280497"/>
          <c:h val="7.718190514375554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394447</xdr:colOff>
      <xdr:row>3</xdr:row>
      <xdr:rowOff>99956</xdr:rowOff>
    </xdr:from>
    <xdr:to>
      <xdr:col>27</xdr:col>
      <xdr:colOff>305246</xdr:colOff>
      <xdr:row>28</xdr:row>
      <xdr:rowOff>71718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EC60FD99-B11B-DFFE-0948-BFEDD2D4B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8FB3-74D5-440E-811B-57F256FD787C}">
  <dimension ref="A1:P18"/>
  <sheetViews>
    <sheetView tabSelected="1" zoomScale="130" zoomScaleNormal="130" workbookViewId="0">
      <selection activeCell="E2" sqref="E2"/>
    </sheetView>
  </sheetViews>
  <sheetFormatPr defaultRowHeight="14.4" x14ac:dyDescent="0.3"/>
  <cols>
    <col min="1" max="1" width="5.5546875" bestFit="1" customWidth="1"/>
    <col min="2" max="2" width="15" bestFit="1" customWidth="1"/>
    <col min="3" max="3" width="6" bestFit="1" customWidth="1"/>
    <col min="4" max="4" width="6.88671875" bestFit="1" customWidth="1"/>
    <col min="5" max="5" width="9.5546875" bestFit="1" customWidth="1"/>
    <col min="6" max="6" width="4.88671875" bestFit="1" customWidth="1"/>
    <col min="7" max="7" width="4.44140625" bestFit="1" customWidth="1"/>
    <col min="8" max="8" width="4" bestFit="1" customWidth="1"/>
    <col min="9" max="9" width="5.6640625" bestFit="1" customWidth="1"/>
    <col min="10" max="10" width="4.5546875" bestFit="1" customWidth="1"/>
    <col min="11" max="11" width="5.33203125" customWidth="1"/>
    <col min="12" max="12" width="8" customWidth="1"/>
    <col min="13" max="13" width="6.44140625" customWidth="1"/>
    <col min="14" max="14" width="5.5546875" bestFit="1" customWidth="1"/>
    <col min="16" max="16" width="17.44140625" customWidth="1"/>
  </cols>
  <sheetData>
    <row r="1" spans="1:16" x14ac:dyDescent="0.3">
      <c r="A1" s="4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6" x14ac:dyDescent="0.3">
      <c r="A2" s="1" t="s">
        <v>0</v>
      </c>
      <c r="B2" s="1" t="s">
        <v>1</v>
      </c>
      <c r="C2" s="1" t="s">
        <v>19</v>
      </c>
      <c r="D2" s="1" t="s">
        <v>20</v>
      </c>
      <c r="E2" s="1" t="s">
        <v>21</v>
      </c>
      <c r="F2" s="1" t="s">
        <v>2</v>
      </c>
      <c r="G2" s="1" t="s">
        <v>3</v>
      </c>
      <c r="H2" s="1" t="s">
        <v>4</v>
      </c>
      <c r="I2" s="1" t="s">
        <v>6</v>
      </c>
      <c r="J2" s="1" t="s">
        <v>7</v>
      </c>
      <c r="K2" s="1" t="s">
        <v>5</v>
      </c>
      <c r="L2" s="1" t="s">
        <v>40</v>
      </c>
      <c r="M2" s="1" t="s">
        <v>39</v>
      </c>
      <c r="N2" s="1" t="s">
        <v>17</v>
      </c>
    </row>
    <row r="3" spans="1:16" x14ac:dyDescent="0.3">
      <c r="A3" s="1">
        <v>1</v>
      </c>
      <c r="B3" s="1" t="s">
        <v>8</v>
      </c>
      <c r="C3" s="1">
        <v>99</v>
      </c>
      <c r="D3" s="1">
        <v>96</v>
      </c>
      <c r="E3" s="1">
        <v>99</v>
      </c>
      <c r="F3" s="1">
        <f t="shared" ref="F3:F17" si="0">SUM(C3:E3)</f>
        <v>294</v>
      </c>
      <c r="G3" s="1">
        <f t="shared" ref="G3:G17" si="1">MAX(C3:E3)</f>
        <v>99</v>
      </c>
      <c r="H3" s="1">
        <f t="shared" ref="H3:H17" si="2">MIN(C3:E3)</f>
        <v>96</v>
      </c>
      <c r="I3" s="1">
        <v>3</v>
      </c>
      <c r="J3" s="1">
        <f t="shared" ref="J3:J17" si="3">AVERAGE(C3:E3)</f>
        <v>98</v>
      </c>
      <c r="K3" s="7">
        <f t="shared" ref="K3:K17" si="4">F3/300*100</f>
        <v>98</v>
      </c>
      <c r="L3" s="1" t="str">
        <f>IF(AND(C3&gt;=35,D3&gt;=35,E3&gt;=35),"Pass","Fail")</f>
        <v>Pass</v>
      </c>
      <c r="M3" s="1" t="str">
        <f>IF(OR(C3&gt;35,D3&gt;35,E3&gt;35),"Pass","Fail")</f>
        <v>Pass</v>
      </c>
      <c r="N3" s="1" t="str">
        <f>IF(L3="Fail","Fail",IF(K3&gt;=80,"A+",IF(K3&gt;=60,"B+",IF(K3&gt;=40,"c",IF(K3&gt;=35,"d")))))</f>
        <v>A+</v>
      </c>
    </row>
    <row r="4" spans="1:16" x14ac:dyDescent="0.3">
      <c r="A4" s="1">
        <v>2</v>
      </c>
      <c r="B4" s="1" t="s">
        <v>9</v>
      </c>
      <c r="C4" s="1">
        <v>96</v>
      </c>
      <c r="D4" s="1">
        <v>67</v>
      </c>
      <c r="E4" s="1">
        <v>89</v>
      </c>
      <c r="F4" s="1">
        <f t="shared" si="0"/>
        <v>252</v>
      </c>
      <c r="G4" s="1">
        <f t="shared" si="1"/>
        <v>96</v>
      </c>
      <c r="H4" s="1">
        <f t="shared" si="2"/>
        <v>67</v>
      </c>
      <c r="I4" s="1">
        <f t="shared" ref="I3:I17" si="5">COUNT(C4:E4)</f>
        <v>3</v>
      </c>
      <c r="J4" s="1">
        <f t="shared" si="3"/>
        <v>84</v>
      </c>
      <c r="K4" s="7">
        <f t="shared" si="4"/>
        <v>84</v>
      </c>
      <c r="L4" s="1" t="str">
        <f t="shared" ref="L4:L17" si="6">IF(AND(C4&gt;=35,D4&gt;=35,E4&gt;=35),"Pass","Fail")</f>
        <v>Pass</v>
      </c>
      <c r="M4" s="1" t="str">
        <f t="shared" ref="M4:M17" si="7">IF(OR(C4&gt;35,D4&gt;35,E4&gt;35),"Pass","Fail")</f>
        <v>Pass</v>
      </c>
      <c r="N4" s="1" t="str">
        <f t="shared" ref="N4:N17" si="8">IF(L4="Fail","Fail",IF(K4&gt;=80,"A+",IF(K4&gt;=60,"B+",IF(K4&gt;=40,"c",IF(K4&gt;=35,"d")))))</f>
        <v>A+</v>
      </c>
    </row>
    <row r="5" spans="1:16" x14ac:dyDescent="0.3">
      <c r="A5" s="1">
        <v>3</v>
      </c>
      <c r="B5" s="1" t="s">
        <v>10</v>
      </c>
      <c r="C5" s="1">
        <v>85</v>
      </c>
      <c r="D5" s="1">
        <v>87</v>
      </c>
      <c r="E5" s="1">
        <v>77</v>
      </c>
      <c r="F5" s="1">
        <f t="shared" si="0"/>
        <v>249</v>
      </c>
      <c r="G5" s="1">
        <f t="shared" si="1"/>
        <v>87</v>
      </c>
      <c r="H5" s="1">
        <f t="shared" si="2"/>
        <v>77</v>
      </c>
      <c r="I5" s="1">
        <f t="shared" si="5"/>
        <v>3</v>
      </c>
      <c r="J5" s="1">
        <f t="shared" si="3"/>
        <v>83</v>
      </c>
      <c r="K5" s="7">
        <f t="shared" si="4"/>
        <v>83</v>
      </c>
      <c r="L5" s="1" t="str">
        <f t="shared" si="6"/>
        <v>Pass</v>
      </c>
      <c r="M5" s="1" t="str">
        <f t="shared" si="7"/>
        <v>Pass</v>
      </c>
      <c r="N5" s="1" t="str">
        <f t="shared" si="8"/>
        <v>A+</v>
      </c>
    </row>
    <row r="6" spans="1:16" x14ac:dyDescent="0.3">
      <c r="A6" s="1">
        <v>4</v>
      </c>
      <c r="B6" s="1" t="s">
        <v>11</v>
      </c>
      <c r="C6" s="1">
        <v>34</v>
      </c>
      <c r="D6" s="1">
        <v>44</v>
      </c>
      <c r="E6" s="1">
        <v>44</v>
      </c>
      <c r="F6" s="1">
        <f t="shared" si="0"/>
        <v>122</v>
      </c>
      <c r="G6" s="1">
        <f t="shared" si="1"/>
        <v>44</v>
      </c>
      <c r="H6" s="1">
        <f t="shared" si="2"/>
        <v>34</v>
      </c>
      <c r="I6" s="1">
        <f t="shared" si="5"/>
        <v>3</v>
      </c>
      <c r="J6" s="7">
        <f t="shared" si="3"/>
        <v>40.666666666666664</v>
      </c>
      <c r="K6" s="7">
        <f t="shared" si="4"/>
        <v>40.666666666666664</v>
      </c>
      <c r="L6" s="1" t="str">
        <f t="shared" si="6"/>
        <v>Fail</v>
      </c>
      <c r="M6" s="1" t="str">
        <f t="shared" si="7"/>
        <v>Pass</v>
      </c>
      <c r="N6" s="1" t="str">
        <f t="shared" si="8"/>
        <v>Fail</v>
      </c>
    </row>
    <row r="7" spans="1:16" x14ac:dyDescent="0.3">
      <c r="A7" s="1">
        <v>5</v>
      </c>
      <c r="B7" s="1" t="s">
        <v>12</v>
      </c>
      <c r="C7" s="1">
        <v>33</v>
      </c>
      <c r="D7" s="1">
        <v>35</v>
      </c>
      <c r="E7" s="1">
        <v>11</v>
      </c>
      <c r="F7" s="1">
        <f t="shared" si="0"/>
        <v>79</v>
      </c>
      <c r="G7" s="1">
        <f t="shared" si="1"/>
        <v>35</v>
      </c>
      <c r="H7" s="1">
        <f t="shared" si="2"/>
        <v>11</v>
      </c>
      <c r="I7" s="1">
        <f t="shared" si="5"/>
        <v>3</v>
      </c>
      <c r="J7" s="7">
        <f t="shared" si="3"/>
        <v>26.333333333333332</v>
      </c>
      <c r="K7" s="7">
        <f t="shared" si="4"/>
        <v>26.333333333333332</v>
      </c>
      <c r="L7" s="1" t="str">
        <f t="shared" si="6"/>
        <v>Fail</v>
      </c>
      <c r="M7" s="1" t="str">
        <f t="shared" si="7"/>
        <v>Fail</v>
      </c>
      <c r="N7" s="1" t="str">
        <f t="shared" si="8"/>
        <v>Fail</v>
      </c>
    </row>
    <row r="8" spans="1:16" x14ac:dyDescent="0.3">
      <c r="A8" s="1">
        <v>6</v>
      </c>
      <c r="B8" s="1" t="s">
        <v>13</v>
      </c>
      <c r="C8" s="1">
        <v>66</v>
      </c>
      <c r="D8" s="1">
        <v>22</v>
      </c>
      <c r="E8" s="1">
        <v>45</v>
      </c>
      <c r="F8" s="1">
        <f t="shared" si="0"/>
        <v>133</v>
      </c>
      <c r="G8" s="1">
        <f t="shared" si="1"/>
        <v>66</v>
      </c>
      <c r="H8" s="1">
        <f t="shared" si="2"/>
        <v>22</v>
      </c>
      <c r="I8" s="1">
        <f t="shared" si="5"/>
        <v>3</v>
      </c>
      <c r="J8" s="7">
        <f t="shared" si="3"/>
        <v>44.333333333333336</v>
      </c>
      <c r="K8" s="7">
        <f t="shared" si="4"/>
        <v>44.333333333333336</v>
      </c>
      <c r="L8" s="1" t="str">
        <f t="shared" si="6"/>
        <v>Fail</v>
      </c>
      <c r="M8" s="1" t="str">
        <f t="shared" si="7"/>
        <v>Pass</v>
      </c>
      <c r="N8" s="1" t="str">
        <f t="shared" si="8"/>
        <v>Fail</v>
      </c>
      <c r="P8" s="3"/>
    </row>
    <row r="9" spans="1:16" x14ac:dyDescent="0.3">
      <c r="A9" s="1">
        <v>7</v>
      </c>
      <c r="B9" s="1" t="s">
        <v>14</v>
      </c>
      <c r="C9" s="1">
        <v>33</v>
      </c>
      <c r="D9" s="1">
        <v>45</v>
      </c>
      <c r="E9" s="1">
        <v>32</v>
      </c>
      <c r="F9" s="1">
        <f t="shared" si="0"/>
        <v>110</v>
      </c>
      <c r="G9" s="1">
        <f t="shared" si="1"/>
        <v>45</v>
      </c>
      <c r="H9" s="1">
        <f t="shared" si="2"/>
        <v>32</v>
      </c>
      <c r="I9" s="1">
        <f t="shared" si="5"/>
        <v>3</v>
      </c>
      <c r="J9" s="7">
        <f t="shared" si="3"/>
        <v>36.666666666666664</v>
      </c>
      <c r="K9" s="7">
        <f t="shared" si="4"/>
        <v>36.666666666666664</v>
      </c>
      <c r="L9" s="1" t="str">
        <f t="shared" si="6"/>
        <v>Fail</v>
      </c>
      <c r="M9" s="1" t="str">
        <f t="shared" si="7"/>
        <v>Pass</v>
      </c>
      <c r="N9" s="1" t="str">
        <f t="shared" si="8"/>
        <v>Fail</v>
      </c>
    </row>
    <row r="10" spans="1:16" x14ac:dyDescent="0.3">
      <c r="A10" s="1">
        <v>8</v>
      </c>
      <c r="B10" s="1" t="s">
        <v>18</v>
      </c>
      <c r="C10" s="1">
        <v>54</v>
      </c>
      <c r="D10" s="1">
        <v>35</v>
      </c>
      <c r="E10" s="1">
        <v>44</v>
      </c>
      <c r="F10" s="1">
        <f t="shared" si="0"/>
        <v>133</v>
      </c>
      <c r="G10" s="1">
        <f t="shared" si="1"/>
        <v>54</v>
      </c>
      <c r="H10" s="1">
        <f t="shared" si="2"/>
        <v>35</v>
      </c>
      <c r="I10" s="1">
        <f t="shared" si="5"/>
        <v>3</v>
      </c>
      <c r="J10" s="7">
        <f t="shared" si="3"/>
        <v>44.333333333333336</v>
      </c>
      <c r="K10" s="7">
        <f t="shared" si="4"/>
        <v>44.333333333333336</v>
      </c>
      <c r="L10" s="1" t="str">
        <f t="shared" si="6"/>
        <v>Pass</v>
      </c>
      <c r="M10" s="1" t="str">
        <f t="shared" si="7"/>
        <v>Pass</v>
      </c>
      <c r="N10" s="1" t="str">
        <f t="shared" si="8"/>
        <v>c</v>
      </c>
    </row>
    <row r="11" spans="1:16" x14ac:dyDescent="0.3">
      <c r="A11" s="1">
        <v>9</v>
      </c>
      <c r="B11" s="1" t="s">
        <v>15</v>
      </c>
      <c r="C11" s="1">
        <v>9</v>
      </c>
      <c r="D11" s="1">
        <v>35</v>
      </c>
      <c r="E11" s="1">
        <v>6</v>
      </c>
      <c r="F11" s="1">
        <f t="shared" si="0"/>
        <v>50</v>
      </c>
      <c r="G11" s="1">
        <f t="shared" si="1"/>
        <v>35</v>
      </c>
      <c r="H11" s="1">
        <f t="shared" si="2"/>
        <v>6</v>
      </c>
      <c r="I11" s="1">
        <f t="shared" si="5"/>
        <v>3</v>
      </c>
      <c r="J11" s="7">
        <f t="shared" si="3"/>
        <v>16.666666666666668</v>
      </c>
      <c r="K11" s="7">
        <f t="shared" si="4"/>
        <v>16.666666666666664</v>
      </c>
      <c r="L11" s="1" t="str">
        <f t="shared" si="6"/>
        <v>Fail</v>
      </c>
      <c r="M11" s="1" t="str">
        <f t="shared" si="7"/>
        <v>Fail</v>
      </c>
      <c r="N11" s="1" t="str">
        <f t="shared" si="8"/>
        <v>Fail</v>
      </c>
    </row>
    <row r="12" spans="1:16" x14ac:dyDescent="0.3">
      <c r="A12" s="1">
        <v>10</v>
      </c>
      <c r="B12" s="1" t="s">
        <v>16</v>
      </c>
      <c r="C12" s="1">
        <v>28</v>
      </c>
      <c r="D12" s="1">
        <v>89</v>
      </c>
      <c r="E12" s="1">
        <v>55</v>
      </c>
      <c r="F12" s="1">
        <f t="shared" si="0"/>
        <v>172</v>
      </c>
      <c r="G12" s="1">
        <f t="shared" si="1"/>
        <v>89</v>
      </c>
      <c r="H12" s="1">
        <f t="shared" si="2"/>
        <v>28</v>
      </c>
      <c r="I12" s="1">
        <f t="shared" si="5"/>
        <v>3</v>
      </c>
      <c r="J12" s="7">
        <f t="shared" si="3"/>
        <v>57.333333333333336</v>
      </c>
      <c r="K12" s="7">
        <f t="shared" si="4"/>
        <v>57.333333333333336</v>
      </c>
      <c r="L12" s="1" t="str">
        <f t="shared" si="6"/>
        <v>Fail</v>
      </c>
      <c r="M12" s="1" t="str">
        <f t="shared" si="7"/>
        <v>Pass</v>
      </c>
      <c r="N12" s="1" t="str">
        <f t="shared" si="8"/>
        <v>Fail</v>
      </c>
    </row>
    <row r="13" spans="1:16" x14ac:dyDescent="0.3">
      <c r="A13" s="1">
        <v>11</v>
      </c>
      <c r="B13" s="1" t="s">
        <v>23</v>
      </c>
      <c r="C13" s="1">
        <v>23</v>
      </c>
      <c r="D13" s="1">
        <v>5</v>
      </c>
      <c r="E13" s="1">
        <v>22</v>
      </c>
      <c r="F13" s="1">
        <f t="shared" si="0"/>
        <v>50</v>
      </c>
      <c r="G13" s="1">
        <f t="shared" si="1"/>
        <v>23</v>
      </c>
      <c r="H13" s="1">
        <f t="shared" si="2"/>
        <v>5</v>
      </c>
      <c r="I13" s="1">
        <f t="shared" si="5"/>
        <v>3</v>
      </c>
      <c r="J13" s="7">
        <f t="shared" si="3"/>
        <v>16.666666666666668</v>
      </c>
      <c r="K13" s="7">
        <f t="shared" si="4"/>
        <v>16.666666666666664</v>
      </c>
      <c r="L13" s="1" t="str">
        <f t="shared" si="6"/>
        <v>Fail</v>
      </c>
      <c r="M13" s="1" t="str">
        <f t="shared" si="7"/>
        <v>Fail</v>
      </c>
      <c r="N13" s="1" t="str">
        <f t="shared" si="8"/>
        <v>Fail</v>
      </c>
    </row>
    <row r="14" spans="1:16" x14ac:dyDescent="0.3">
      <c r="A14" s="1">
        <v>12</v>
      </c>
      <c r="B14" s="1" t="s">
        <v>24</v>
      </c>
      <c r="C14" s="1">
        <v>10</v>
      </c>
      <c r="D14" s="1">
        <v>10</v>
      </c>
      <c r="E14" s="1">
        <v>33</v>
      </c>
      <c r="F14" s="1">
        <f t="shared" si="0"/>
        <v>53</v>
      </c>
      <c r="G14" s="1">
        <f t="shared" si="1"/>
        <v>33</v>
      </c>
      <c r="H14" s="1">
        <f t="shared" si="2"/>
        <v>10</v>
      </c>
      <c r="I14" s="1">
        <f t="shared" si="5"/>
        <v>3</v>
      </c>
      <c r="J14" s="7">
        <f t="shared" si="3"/>
        <v>17.666666666666668</v>
      </c>
      <c r="K14" s="7">
        <f t="shared" si="4"/>
        <v>17.666666666666668</v>
      </c>
      <c r="L14" s="1" t="str">
        <f t="shared" si="6"/>
        <v>Fail</v>
      </c>
      <c r="M14" s="1" t="str">
        <f t="shared" si="7"/>
        <v>Fail</v>
      </c>
      <c r="N14" s="1" t="str">
        <f t="shared" si="8"/>
        <v>Fail</v>
      </c>
    </row>
    <row r="15" spans="1:16" x14ac:dyDescent="0.3">
      <c r="A15" s="1">
        <v>13</v>
      </c>
      <c r="B15" s="1" t="s">
        <v>25</v>
      </c>
      <c r="C15" s="1">
        <v>33</v>
      </c>
      <c r="D15" s="1">
        <v>45</v>
      </c>
      <c r="E15" s="1">
        <v>34</v>
      </c>
      <c r="F15" s="1">
        <f t="shared" si="0"/>
        <v>112</v>
      </c>
      <c r="G15" s="1">
        <f t="shared" si="1"/>
        <v>45</v>
      </c>
      <c r="H15" s="1">
        <f t="shared" si="2"/>
        <v>33</v>
      </c>
      <c r="I15" s="1">
        <f t="shared" si="5"/>
        <v>3</v>
      </c>
      <c r="J15" s="7">
        <f t="shared" si="3"/>
        <v>37.333333333333336</v>
      </c>
      <c r="K15" s="7">
        <f t="shared" si="4"/>
        <v>37.333333333333336</v>
      </c>
      <c r="L15" s="1" t="str">
        <f t="shared" si="6"/>
        <v>Fail</v>
      </c>
      <c r="M15" s="1" t="str">
        <f t="shared" si="7"/>
        <v>Pass</v>
      </c>
      <c r="N15" s="1" t="str">
        <f t="shared" si="8"/>
        <v>Fail</v>
      </c>
    </row>
    <row r="16" spans="1:16" x14ac:dyDescent="0.3">
      <c r="A16" s="1">
        <v>14</v>
      </c>
      <c r="B16" s="1" t="s">
        <v>26</v>
      </c>
      <c r="C16" s="1">
        <v>66</v>
      </c>
      <c r="D16" s="1">
        <v>33</v>
      </c>
      <c r="E16" s="1">
        <v>77</v>
      </c>
      <c r="F16" s="1">
        <f t="shared" si="0"/>
        <v>176</v>
      </c>
      <c r="G16" s="1">
        <f t="shared" si="1"/>
        <v>77</v>
      </c>
      <c r="H16" s="1">
        <f t="shared" si="2"/>
        <v>33</v>
      </c>
      <c r="I16" s="1">
        <f t="shared" si="5"/>
        <v>3</v>
      </c>
      <c r="J16" s="7">
        <f t="shared" si="3"/>
        <v>58.666666666666664</v>
      </c>
      <c r="K16" s="7">
        <f t="shared" si="4"/>
        <v>58.666666666666664</v>
      </c>
      <c r="L16" s="1" t="str">
        <f t="shared" si="6"/>
        <v>Fail</v>
      </c>
      <c r="M16" s="1" t="str">
        <f t="shared" si="7"/>
        <v>Pass</v>
      </c>
      <c r="N16" s="1" t="str">
        <f t="shared" si="8"/>
        <v>Fail</v>
      </c>
    </row>
    <row r="17" spans="1:14" x14ac:dyDescent="0.3">
      <c r="A17" s="1">
        <v>15</v>
      </c>
      <c r="B17" s="1" t="s">
        <v>27</v>
      </c>
      <c r="C17" s="1">
        <v>88</v>
      </c>
      <c r="D17" s="1">
        <v>46</v>
      </c>
      <c r="E17" s="1">
        <v>55</v>
      </c>
      <c r="F17" s="1">
        <f t="shared" si="0"/>
        <v>189</v>
      </c>
      <c r="G17" s="1">
        <f t="shared" si="1"/>
        <v>88</v>
      </c>
      <c r="H17" s="1">
        <f t="shared" si="2"/>
        <v>46</v>
      </c>
      <c r="I17" s="1">
        <f t="shared" si="5"/>
        <v>3</v>
      </c>
      <c r="J17" s="7">
        <f t="shared" si="3"/>
        <v>63</v>
      </c>
      <c r="K17" s="7">
        <f t="shared" si="4"/>
        <v>63</v>
      </c>
      <c r="L17" s="1" t="str">
        <f t="shared" si="6"/>
        <v>Pass</v>
      </c>
      <c r="M17" s="1" t="str">
        <f t="shared" si="7"/>
        <v>Pass</v>
      </c>
      <c r="N17" s="1" t="str">
        <f t="shared" si="8"/>
        <v>B+</v>
      </c>
    </row>
    <row r="18" spans="1:14" x14ac:dyDescent="0.3">
      <c r="J18" s="8"/>
    </row>
  </sheetData>
  <sortState xmlns:xlrd2="http://schemas.microsoft.com/office/spreadsheetml/2017/richdata2" ref="A3:N17">
    <sortCondition ref="A3:A17"/>
  </sortState>
  <mergeCells count="1">
    <mergeCell ref="A1:N1"/>
  </mergeCells>
  <conditionalFormatting sqref="B20:B1048576">
    <cfRule type="duplicateValues" dxfId="0" priority="2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C72F-0CC4-4CA0-8909-DDE7686EA3E6}">
  <dimension ref="A1:J12"/>
  <sheetViews>
    <sheetView workbookViewId="0">
      <selection activeCell="G2" sqref="G2"/>
    </sheetView>
  </sheetViews>
  <sheetFormatPr defaultRowHeight="14.4" x14ac:dyDescent="0.3"/>
  <cols>
    <col min="2" max="2" width="14.88671875" customWidth="1"/>
    <col min="3" max="3" width="10.5546875" customWidth="1"/>
    <col min="4" max="4" width="13" customWidth="1"/>
  </cols>
  <sheetData>
    <row r="1" spans="1:10" x14ac:dyDescent="0.3">
      <c r="A1" s="1" t="s">
        <v>0</v>
      </c>
      <c r="B1" s="1" t="s">
        <v>1</v>
      </c>
      <c r="C1" s="1" t="s">
        <v>28</v>
      </c>
      <c r="D1" s="1" t="s">
        <v>31</v>
      </c>
    </row>
    <row r="2" spans="1:10" x14ac:dyDescent="0.3">
      <c r="A2" s="1">
        <v>6</v>
      </c>
      <c r="B2" s="1" t="s">
        <v>13</v>
      </c>
      <c r="C2" s="1" t="s">
        <v>29</v>
      </c>
      <c r="D2" s="1" t="s">
        <v>36</v>
      </c>
    </row>
    <row r="3" spans="1:10" x14ac:dyDescent="0.3">
      <c r="A3" s="1">
        <v>4</v>
      </c>
      <c r="B3" s="1" t="s">
        <v>11</v>
      </c>
      <c r="C3" s="1" t="s">
        <v>29</v>
      </c>
      <c r="D3" s="1" t="s">
        <v>35</v>
      </c>
    </row>
    <row r="4" spans="1:10" x14ac:dyDescent="0.3">
      <c r="A4" s="1">
        <v>1</v>
      </c>
      <c r="B4" s="1" t="s">
        <v>8</v>
      </c>
      <c r="C4" s="1" t="s">
        <v>29</v>
      </c>
      <c r="D4" s="1" t="s">
        <v>32</v>
      </c>
    </row>
    <row r="5" spans="1:10" x14ac:dyDescent="0.3">
      <c r="A5" s="1">
        <v>5</v>
      </c>
      <c r="B5" s="1" t="s">
        <v>12</v>
      </c>
      <c r="C5" s="1" t="s">
        <v>30</v>
      </c>
      <c r="D5" s="1" t="s">
        <v>36</v>
      </c>
    </row>
    <row r="6" spans="1:10" x14ac:dyDescent="0.3">
      <c r="A6" s="1">
        <v>2</v>
      </c>
      <c r="B6" s="1" t="s">
        <v>9</v>
      </c>
      <c r="C6" s="1" t="s">
        <v>30</v>
      </c>
      <c r="D6" s="1" t="s">
        <v>33</v>
      </c>
    </row>
    <row r="7" spans="1:10" x14ac:dyDescent="0.3">
      <c r="A7" s="1">
        <v>3</v>
      </c>
      <c r="B7" s="1" t="s">
        <v>10</v>
      </c>
      <c r="C7" s="1" t="s">
        <v>30</v>
      </c>
      <c r="D7" s="1" t="s">
        <v>34</v>
      </c>
    </row>
    <row r="12" spans="1:10" x14ac:dyDescent="0.3">
      <c r="G12" s="1" t="s">
        <v>28</v>
      </c>
      <c r="H12" s="1" t="s">
        <v>31</v>
      </c>
      <c r="I12" s="1" t="s">
        <v>1</v>
      </c>
      <c r="J12" s="1" t="s">
        <v>0</v>
      </c>
    </row>
  </sheetData>
  <autoFilter ref="A1:D1" xr:uid="{E14AC72F-0CC4-4CA0-8909-DDE7686EA3E6}"/>
  <sortState xmlns:xlrd2="http://schemas.microsoft.com/office/spreadsheetml/2017/richdata2" columnSort="1" ref="G11:J12">
    <sortCondition ref="G12:J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8544-4320-4F52-97DB-02A1ABD69CA7}">
  <dimension ref="A2:N18"/>
  <sheetViews>
    <sheetView topLeftCell="B1" zoomScale="85" zoomScaleNormal="85" workbookViewId="0">
      <selection activeCell="N22" sqref="N22"/>
    </sheetView>
  </sheetViews>
  <sheetFormatPr defaultRowHeight="14.4" x14ac:dyDescent="0.3"/>
  <sheetData>
    <row r="2" spans="1:14" x14ac:dyDescent="0.3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1" t="s">
        <v>0</v>
      </c>
      <c r="B3" s="1" t="s">
        <v>1</v>
      </c>
      <c r="C3" s="1" t="s">
        <v>19</v>
      </c>
      <c r="D3" s="1" t="s">
        <v>20</v>
      </c>
      <c r="E3" s="1" t="s">
        <v>21</v>
      </c>
      <c r="F3" s="1" t="s">
        <v>2</v>
      </c>
      <c r="G3" s="1" t="s">
        <v>3</v>
      </c>
      <c r="H3" s="1" t="s">
        <v>4</v>
      </c>
      <c r="I3" s="1" t="s">
        <v>6</v>
      </c>
      <c r="J3" s="1" t="s">
        <v>7</v>
      </c>
      <c r="K3" s="1" t="s">
        <v>5</v>
      </c>
      <c r="L3" s="1" t="s">
        <v>38</v>
      </c>
      <c r="M3" s="1" t="s">
        <v>37</v>
      </c>
      <c r="N3" s="1" t="s">
        <v>17</v>
      </c>
    </row>
    <row r="4" spans="1:14" x14ac:dyDescent="0.3">
      <c r="A4" s="1">
        <v>1</v>
      </c>
      <c r="B4" s="1" t="s">
        <v>8</v>
      </c>
      <c r="C4" s="1">
        <v>99</v>
      </c>
      <c r="D4" s="1">
        <v>96</v>
      </c>
      <c r="E4" s="1">
        <v>99</v>
      </c>
      <c r="F4" s="1">
        <f t="shared" ref="F4:F18" si="0">SUM(C4:E4)</f>
        <v>294</v>
      </c>
      <c r="G4" s="1">
        <f t="shared" ref="G4:G18" si="1">MAX(C4:E4)</f>
        <v>99</v>
      </c>
      <c r="H4" s="1">
        <f t="shared" ref="H4:H18" si="2">MIN(C4:E4)</f>
        <v>96</v>
      </c>
      <c r="I4" s="1">
        <v>3</v>
      </c>
      <c r="J4" s="1">
        <f t="shared" ref="J4:J18" si="3">AVERAGE(C4:E4)</f>
        <v>98</v>
      </c>
      <c r="K4" s="1">
        <f t="shared" ref="K4:K18" si="4">F4/300*100</f>
        <v>98</v>
      </c>
      <c r="L4" s="1" t="str">
        <f>IF(AND(C4&gt;=35,D4&gt;=35,E4&gt;=35),"Pass","Fail")</f>
        <v>Pass</v>
      </c>
      <c r="M4" s="1" t="str">
        <f>IF(OR(C4&gt;35,D4&gt;35,E4&gt;35),"Pass","Fail")</f>
        <v>Pass</v>
      </c>
      <c r="N4" s="1" t="str">
        <f>IF(L4="Fail","Fail",IF(K4&gt;=80,"A+",IF(K4&gt;=60,"B+",IF(K4&gt;=40,"c",IF(K4&gt;=35,"d")))))</f>
        <v>A+</v>
      </c>
    </row>
    <row r="5" spans="1:14" x14ac:dyDescent="0.3">
      <c r="A5" s="1">
        <v>2</v>
      </c>
      <c r="B5" s="1" t="s">
        <v>9</v>
      </c>
      <c r="C5" s="1">
        <v>96</v>
      </c>
      <c r="D5" s="1">
        <v>67</v>
      </c>
      <c r="E5" s="1">
        <v>89</v>
      </c>
      <c r="F5" s="1">
        <f t="shared" si="0"/>
        <v>252</v>
      </c>
      <c r="G5" s="1">
        <f t="shared" si="1"/>
        <v>96</v>
      </c>
      <c r="H5" s="1">
        <f t="shared" si="2"/>
        <v>67</v>
      </c>
      <c r="I5" s="1">
        <f t="shared" ref="I5:I18" si="5">COUNT(C5:E5)</f>
        <v>3</v>
      </c>
      <c r="J5" s="1">
        <f t="shared" si="3"/>
        <v>84</v>
      </c>
      <c r="K5" s="1">
        <f t="shared" si="4"/>
        <v>84</v>
      </c>
      <c r="L5" s="1" t="str">
        <f t="shared" ref="L5:L18" si="6">IF(AND(C5&gt;=35,D5&gt;=35,E5&gt;=35),"Pass","Fail")</f>
        <v>Pass</v>
      </c>
      <c r="M5" s="1" t="str">
        <f t="shared" ref="M5:M18" si="7">IF(OR(C5&gt;35,D5&gt;35,E5&gt;35),"Pass","Fail")</f>
        <v>Pass</v>
      </c>
      <c r="N5" s="1" t="str">
        <f t="shared" ref="N5:N18" si="8">IF(L5="Fail","Fail",IF(K5&gt;=80,"A+",IF(K5&gt;=60,"B+",IF(K5&gt;=40,"c",IF(K5&gt;=35,"d")))))</f>
        <v>A+</v>
      </c>
    </row>
    <row r="6" spans="1:14" x14ac:dyDescent="0.3">
      <c r="A6" s="1">
        <v>3</v>
      </c>
      <c r="B6" s="1" t="s">
        <v>10</v>
      </c>
      <c r="C6" s="1">
        <v>85</v>
      </c>
      <c r="D6" s="1">
        <v>87</v>
      </c>
      <c r="E6" s="1">
        <v>77</v>
      </c>
      <c r="F6" s="1">
        <f t="shared" si="0"/>
        <v>249</v>
      </c>
      <c r="G6" s="1">
        <f t="shared" si="1"/>
        <v>87</v>
      </c>
      <c r="H6" s="1">
        <f t="shared" si="2"/>
        <v>77</v>
      </c>
      <c r="I6" s="1">
        <f t="shared" si="5"/>
        <v>3</v>
      </c>
      <c r="J6" s="1">
        <f t="shared" si="3"/>
        <v>83</v>
      </c>
      <c r="K6" s="1">
        <f t="shared" si="4"/>
        <v>83</v>
      </c>
      <c r="L6" s="1" t="str">
        <f t="shared" si="6"/>
        <v>Pass</v>
      </c>
      <c r="M6" s="1" t="str">
        <f t="shared" si="7"/>
        <v>Pass</v>
      </c>
      <c r="N6" s="1" t="str">
        <f t="shared" si="8"/>
        <v>A+</v>
      </c>
    </row>
    <row r="7" spans="1:14" x14ac:dyDescent="0.3">
      <c r="A7" s="1">
        <v>4</v>
      </c>
      <c r="B7" s="1" t="s">
        <v>11</v>
      </c>
      <c r="C7" s="1">
        <v>34</v>
      </c>
      <c r="D7" s="1">
        <v>44</v>
      </c>
      <c r="E7" s="1">
        <v>44</v>
      </c>
      <c r="F7" s="1">
        <f t="shared" si="0"/>
        <v>122</v>
      </c>
      <c r="G7" s="1">
        <f t="shared" si="1"/>
        <v>44</v>
      </c>
      <c r="H7" s="1">
        <f t="shared" si="2"/>
        <v>34</v>
      </c>
      <c r="I7" s="1">
        <f t="shared" si="5"/>
        <v>3</v>
      </c>
      <c r="J7" s="1">
        <f t="shared" si="3"/>
        <v>40.666666666666664</v>
      </c>
      <c r="K7" s="1">
        <f t="shared" si="4"/>
        <v>40.666666666666664</v>
      </c>
      <c r="L7" s="1" t="str">
        <f t="shared" si="6"/>
        <v>Fail</v>
      </c>
      <c r="M7" s="1" t="str">
        <f t="shared" si="7"/>
        <v>Pass</v>
      </c>
      <c r="N7" s="1" t="str">
        <f t="shared" si="8"/>
        <v>Fail</v>
      </c>
    </row>
    <row r="8" spans="1:14" x14ac:dyDescent="0.3">
      <c r="A8" s="1">
        <v>5</v>
      </c>
      <c r="B8" s="1" t="s">
        <v>12</v>
      </c>
      <c r="C8" s="1">
        <v>33</v>
      </c>
      <c r="D8" s="1">
        <v>35</v>
      </c>
      <c r="E8" s="1">
        <v>11</v>
      </c>
      <c r="F8" s="1">
        <f t="shared" si="0"/>
        <v>79</v>
      </c>
      <c r="G8" s="1">
        <f t="shared" si="1"/>
        <v>35</v>
      </c>
      <c r="H8" s="1">
        <f t="shared" si="2"/>
        <v>11</v>
      </c>
      <c r="I8" s="1">
        <f t="shared" si="5"/>
        <v>3</v>
      </c>
      <c r="J8" s="1">
        <f t="shared" si="3"/>
        <v>26.333333333333332</v>
      </c>
      <c r="K8" s="1">
        <f t="shared" si="4"/>
        <v>26.333333333333332</v>
      </c>
      <c r="L8" s="1" t="str">
        <f t="shared" si="6"/>
        <v>Fail</v>
      </c>
      <c r="M8" s="1" t="str">
        <f t="shared" si="7"/>
        <v>Fail</v>
      </c>
      <c r="N8" s="1" t="str">
        <f t="shared" si="8"/>
        <v>Fail</v>
      </c>
    </row>
    <row r="9" spans="1:14" x14ac:dyDescent="0.3">
      <c r="A9" s="1">
        <v>6</v>
      </c>
      <c r="B9" s="1" t="s">
        <v>13</v>
      </c>
      <c r="C9" s="1">
        <v>66</v>
      </c>
      <c r="D9" s="1">
        <v>22</v>
      </c>
      <c r="E9" s="1">
        <v>45</v>
      </c>
      <c r="F9" s="1">
        <f t="shared" si="0"/>
        <v>133</v>
      </c>
      <c r="G9" s="1">
        <f t="shared" si="1"/>
        <v>66</v>
      </c>
      <c r="H9" s="1">
        <f t="shared" si="2"/>
        <v>22</v>
      </c>
      <c r="I9" s="1">
        <f t="shared" si="5"/>
        <v>3</v>
      </c>
      <c r="J9" s="1">
        <f t="shared" si="3"/>
        <v>44.333333333333336</v>
      </c>
      <c r="K9" s="1">
        <f t="shared" si="4"/>
        <v>44.333333333333336</v>
      </c>
      <c r="L9" s="1" t="str">
        <f t="shared" si="6"/>
        <v>Fail</v>
      </c>
      <c r="M9" s="1" t="str">
        <f t="shared" si="7"/>
        <v>Pass</v>
      </c>
      <c r="N9" s="1" t="str">
        <f t="shared" si="8"/>
        <v>Fail</v>
      </c>
    </row>
    <row r="10" spans="1:14" x14ac:dyDescent="0.3">
      <c r="A10" s="1">
        <v>7</v>
      </c>
      <c r="B10" s="1" t="s">
        <v>14</v>
      </c>
      <c r="C10" s="1">
        <v>33</v>
      </c>
      <c r="D10" s="1">
        <v>45</v>
      </c>
      <c r="E10" s="1">
        <v>32</v>
      </c>
      <c r="F10" s="1">
        <f t="shared" si="0"/>
        <v>110</v>
      </c>
      <c r="G10" s="1">
        <f t="shared" si="1"/>
        <v>45</v>
      </c>
      <c r="H10" s="1">
        <f t="shared" si="2"/>
        <v>32</v>
      </c>
      <c r="I10" s="1">
        <f t="shared" si="5"/>
        <v>3</v>
      </c>
      <c r="J10" s="1">
        <f t="shared" si="3"/>
        <v>36.666666666666664</v>
      </c>
      <c r="K10" s="1">
        <f t="shared" si="4"/>
        <v>36.666666666666664</v>
      </c>
      <c r="L10" s="1" t="str">
        <f t="shared" si="6"/>
        <v>Fail</v>
      </c>
      <c r="M10" s="1" t="str">
        <f t="shared" si="7"/>
        <v>Pass</v>
      </c>
      <c r="N10" s="1" t="str">
        <f t="shared" si="8"/>
        <v>Fail</v>
      </c>
    </row>
    <row r="11" spans="1:14" x14ac:dyDescent="0.3">
      <c r="A11" s="1">
        <v>8</v>
      </c>
      <c r="B11" s="1" t="s">
        <v>18</v>
      </c>
      <c r="C11" s="1">
        <v>54</v>
      </c>
      <c r="D11" s="1">
        <v>35</v>
      </c>
      <c r="E11" s="1">
        <v>44</v>
      </c>
      <c r="F11" s="1">
        <f t="shared" si="0"/>
        <v>133</v>
      </c>
      <c r="G11" s="1">
        <f t="shared" si="1"/>
        <v>54</v>
      </c>
      <c r="H11" s="1">
        <f t="shared" si="2"/>
        <v>35</v>
      </c>
      <c r="I11" s="1">
        <f t="shared" si="5"/>
        <v>3</v>
      </c>
      <c r="J11" s="1">
        <f t="shared" si="3"/>
        <v>44.333333333333336</v>
      </c>
      <c r="K11" s="1">
        <f t="shared" si="4"/>
        <v>44.333333333333336</v>
      </c>
      <c r="L11" s="1" t="str">
        <f t="shared" si="6"/>
        <v>Pass</v>
      </c>
      <c r="M11" s="1" t="str">
        <f t="shared" si="7"/>
        <v>Pass</v>
      </c>
      <c r="N11" s="1" t="str">
        <f t="shared" si="8"/>
        <v>c</v>
      </c>
    </row>
    <row r="12" spans="1:14" x14ac:dyDescent="0.3">
      <c r="A12" s="1">
        <v>9</v>
      </c>
      <c r="B12" s="1" t="s">
        <v>15</v>
      </c>
      <c r="C12" s="1">
        <v>9</v>
      </c>
      <c r="D12" s="1">
        <v>35</v>
      </c>
      <c r="E12" s="1">
        <v>6</v>
      </c>
      <c r="F12" s="1">
        <f t="shared" si="0"/>
        <v>50</v>
      </c>
      <c r="G12" s="1">
        <f t="shared" si="1"/>
        <v>35</v>
      </c>
      <c r="H12" s="1">
        <f t="shared" si="2"/>
        <v>6</v>
      </c>
      <c r="I12" s="1">
        <f t="shared" si="5"/>
        <v>3</v>
      </c>
      <c r="J12" s="1">
        <f t="shared" si="3"/>
        <v>16.666666666666668</v>
      </c>
      <c r="K12" s="1">
        <f t="shared" si="4"/>
        <v>16.666666666666664</v>
      </c>
      <c r="L12" s="1" t="str">
        <f t="shared" si="6"/>
        <v>Fail</v>
      </c>
      <c r="M12" s="1" t="str">
        <f t="shared" si="7"/>
        <v>Fail</v>
      </c>
      <c r="N12" s="1" t="str">
        <f t="shared" si="8"/>
        <v>Fail</v>
      </c>
    </row>
    <row r="13" spans="1:14" x14ac:dyDescent="0.3">
      <c r="A13" s="1">
        <v>10</v>
      </c>
      <c r="B13" s="1" t="s">
        <v>16</v>
      </c>
      <c r="C13" s="1">
        <v>28</v>
      </c>
      <c r="D13" s="1">
        <v>89</v>
      </c>
      <c r="E13" s="1">
        <v>55</v>
      </c>
      <c r="F13" s="1">
        <f t="shared" si="0"/>
        <v>172</v>
      </c>
      <c r="G13" s="1">
        <f t="shared" si="1"/>
        <v>89</v>
      </c>
      <c r="H13" s="1">
        <f t="shared" si="2"/>
        <v>28</v>
      </c>
      <c r="I13" s="1">
        <f t="shared" si="5"/>
        <v>3</v>
      </c>
      <c r="J13" s="1">
        <f t="shared" si="3"/>
        <v>57.333333333333336</v>
      </c>
      <c r="K13" s="1">
        <f t="shared" si="4"/>
        <v>57.333333333333336</v>
      </c>
      <c r="L13" s="1" t="str">
        <f t="shared" si="6"/>
        <v>Fail</v>
      </c>
      <c r="M13" s="1" t="str">
        <f t="shared" si="7"/>
        <v>Pass</v>
      </c>
      <c r="N13" s="1" t="str">
        <f t="shared" si="8"/>
        <v>Fail</v>
      </c>
    </row>
    <row r="14" spans="1:14" x14ac:dyDescent="0.3">
      <c r="A14" s="1">
        <v>11</v>
      </c>
      <c r="B14" s="1" t="s">
        <v>23</v>
      </c>
      <c r="C14" s="1">
        <v>23</v>
      </c>
      <c r="D14" s="1">
        <v>5</v>
      </c>
      <c r="E14" s="1">
        <v>22</v>
      </c>
      <c r="F14" s="1">
        <f t="shared" si="0"/>
        <v>50</v>
      </c>
      <c r="G14" s="1">
        <f t="shared" si="1"/>
        <v>23</v>
      </c>
      <c r="H14" s="1">
        <f t="shared" si="2"/>
        <v>5</v>
      </c>
      <c r="I14" s="1">
        <f t="shared" si="5"/>
        <v>3</v>
      </c>
      <c r="J14" s="1">
        <f t="shared" si="3"/>
        <v>16.666666666666668</v>
      </c>
      <c r="K14" s="1">
        <f t="shared" si="4"/>
        <v>16.666666666666664</v>
      </c>
      <c r="L14" s="1" t="str">
        <f t="shared" si="6"/>
        <v>Fail</v>
      </c>
      <c r="M14" s="1" t="str">
        <f t="shared" si="7"/>
        <v>Fail</v>
      </c>
      <c r="N14" s="1" t="str">
        <f t="shared" si="8"/>
        <v>Fail</v>
      </c>
    </row>
    <row r="15" spans="1:14" x14ac:dyDescent="0.3">
      <c r="A15" s="1">
        <v>12</v>
      </c>
      <c r="B15" s="1" t="s">
        <v>24</v>
      </c>
      <c r="C15" s="1">
        <v>10</v>
      </c>
      <c r="D15" s="1">
        <v>10</v>
      </c>
      <c r="E15" s="1">
        <v>33</v>
      </c>
      <c r="F15" s="1">
        <f t="shared" si="0"/>
        <v>53</v>
      </c>
      <c r="G15" s="1">
        <f t="shared" si="1"/>
        <v>33</v>
      </c>
      <c r="H15" s="1">
        <f t="shared" si="2"/>
        <v>10</v>
      </c>
      <c r="I15" s="1">
        <f t="shared" si="5"/>
        <v>3</v>
      </c>
      <c r="J15" s="1">
        <f t="shared" si="3"/>
        <v>17.666666666666668</v>
      </c>
      <c r="K15" s="1">
        <f t="shared" si="4"/>
        <v>17.666666666666668</v>
      </c>
      <c r="L15" s="1" t="str">
        <f t="shared" si="6"/>
        <v>Fail</v>
      </c>
      <c r="M15" s="1" t="str">
        <f t="shared" si="7"/>
        <v>Fail</v>
      </c>
      <c r="N15" s="1" t="str">
        <f t="shared" si="8"/>
        <v>Fail</v>
      </c>
    </row>
    <row r="16" spans="1:14" x14ac:dyDescent="0.3">
      <c r="A16" s="1">
        <v>13</v>
      </c>
      <c r="B16" s="1" t="s">
        <v>25</v>
      </c>
      <c r="C16" s="1">
        <v>33</v>
      </c>
      <c r="D16" s="1">
        <v>45</v>
      </c>
      <c r="E16" s="1">
        <v>34</v>
      </c>
      <c r="F16" s="1">
        <f t="shared" si="0"/>
        <v>112</v>
      </c>
      <c r="G16" s="1">
        <f t="shared" si="1"/>
        <v>45</v>
      </c>
      <c r="H16" s="1">
        <f t="shared" si="2"/>
        <v>33</v>
      </c>
      <c r="I16" s="1">
        <f t="shared" si="5"/>
        <v>3</v>
      </c>
      <c r="J16" s="1">
        <f t="shared" si="3"/>
        <v>37.333333333333336</v>
      </c>
      <c r="K16" s="1">
        <f t="shared" si="4"/>
        <v>37.333333333333336</v>
      </c>
      <c r="L16" s="1" t="str">
        <f t="shared" si="6"/>
        <v>Fail</v>
      </c>
      <c r="M16" s="1" t="str">
        <f t="shared" si="7"/>
        <v>Pass</v>
      </c>
      <c r="N16" s="1" t="str">
        <f t="shared" si="8"/>
        <v>Fail</v>
      </c>
    </row>
    <row r="17" spans="1:14" x14ac:dyDescent="0.3">
      <c r="A17" s="1">
        <v>14</v>
      </c>
      <c r="B17" s="1" t="s">
        <v>26</v>
      </c>
      <c r="C17" s="1">
        <v>66</v>
      </c>
      <c r="D17" s="1">
        <v>33</v>
      </c>
      <c r="E17" s="1">
        <v>77</v>
      </c>
      <c r="F17" s="1">
        <f t="shared" si="0"/>
        <v>176</v>
      </c>
      <c r="G17" s="1">
        <f t="shared" si="1"/>
        <v>77</v>
      </c>
      <c r="H17" s="1">
        <f t="shared" si="2"/>
        <v>33</v>
      </c>
      <c r="I17" s="1">
        <f t="shared" si="5"/>
        <v>3</v>
      </c>
      <c r="J17" s="1">
        <f t="shared" si="3"/>
        <v>58.666666666666664</v>
      </c>
      <c r="K17" s="1">
        <f t="shared" si="4"/>
        <v>58.666666666666664</v>
      </c>
      <c r="L17" s="1" t="str">
        <f t="shared" si="6"/>
        <v>Fail</v>
      </c>
      <c r="M17" s="1" t="str">
        <f t="shared" si="7"/>
        <v>Pass</v>
      </c>
      <c r="N17" s="1" t="str">
        <f t="shared" si="8"/>
        <v>Fail</v>
      </c>
    </row>
    <row r="18" spans="1:14" x14ac:dyDescent="0.3">
      <c r="A18" s="1">
        <v>15</v>
      </c>
      <c r="B18" s="1" t="s">
        <v>27</v>
      </c>
      <c r="C18" s="1">
        <v>88</v>
      </c>
      <c r="D18" s="1">
        <v>46</v>
      </c>
      <c r="E18" s="1">
        <v>55</v>
      </c>
      <c r="F18" s="1">
        <f t="shared" si="0"/>
        <v>189</v>
      </c>
      <c r="G18" s="1">
        <f t="shared" si="1"/>
        <v>88</v>
      </c>
      <c r="H18" s="1">
        <f t="shared" si="2"/>
        <v>46</v>
      </c>
      <c r="I18" s="1">
        <f t="shared" si="5"/>
        <v>3</v>
      </c>
      <c r="J18" s="1">
        <f t="shared" si="3"/>
        <v>63</v>
      </c>
      <c r="K18" s="1">
        <f t="shared" si="4"/>
        <v>63</v>
      </c>
      <c r="L18" s="1" t="str">
        <f t="shared" si="6"/>
        <v>Pass</v>
      </c>
      <c r="M18" s="1" t="str">
        <f t="shared" si="7"/>
        <v>Pass</v>
      </c>
      <c r="N18" s="1" t="str">
        <f t="shared" si="8"/>
        <v>B+</v>
      </c>
    </row>
  </sheetData>
  <mergeCells count="1">
    <mergeCell ref="A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76D7-88B2-42E1-8884-3DEB2B8956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 and filter</vt:lpstr>
      <vt:lpstr>charts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aryanmonga443@outlook.com</cp:lastModifiedBy>
  <cp:lastPrinted>2022-07-18T11:37:46Z</cp:lastPrinted>
  <dcterms:created xsi:type="dcterms:W3CDTF">2022-07-18T07:46:26Z</dcterms:created>
  <dcterms:modified xsi:type="dcterms:W3CDTF">2022-07-18T11:38:03Z</dcterms:modified>
</cp:coreProperties>
</file>