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Users\aryan\StudioProjects\FRC_SCOUTING_CRESCENDO_2023\ScoutingApp1\lib\Excel_Files\"/>
    </mc:Choice>
  </mc:AlternateContent>
  <xr:revisionPtr revIDLastSave="0" documentId="13_ncr:1_{59C900B5-2082-42E1-B6C4-9880A0194037}" xr6:coauthVersionLast="47" xr6:coauthVersionMax="47" xr10:uidLastSave="{00000000-0000-0000-0000-000000000000}"/>
  <bookViews>
    <workbookView xWindow="19548" yWindow="0" windowWidth="3570" windowHeight="13758" xr2:uid="{00000000-000D-0000-FFFF-FFFF00000000}"/>
  </bookViews>
  <sheets>
    <sheet name="data" sheetId="1" r:id="rId1"/>
    <sheet name="analysis" sheetId="5" r:id="rId2"/>
    <sheet name="numbs" sheetId="2" r:id="rId3"/>
    <sheet name="avg" sheetId="3" r:id="rId4"/>
    <sheet name="Max Stats" sheetId="6" r:id="rId5"/>
    <sheet name="Predictor" sheetId="7" r:id="rId6"/>
    <sheet name="Auto Picklist" sheetId="8" r:id="rId7"/>
    <sheet name="bot list" sheetId="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" i="7" l="1"/>
  <c r="AE3" i="7"/>
  <c r="AC3" i="7"/>
  <c r="F3" i="7" s="1"/>
  <c r="AB3" i="7"/>
  <c r="Z3" i="7"/>
  <c r="X3" i="7"/>
  <c r="W3" i="7"/>
  <c r="V3" i="7"/>
  <c r="S3" i="7"/>
  <c r="T3" i="7" s="1"/>
  <c r="R3" i="7"/>
  <c r="Q3" i="7"/>
  <c r="P3" i="7"/>
  <c r="N3" i="7"/>
  <c r="M3" i="7"/>
  <c r="L3" i="7"/>
  <c r="K3" i="7"/>
  <c r="AF2" i="7"/>
  <c r="AE2" i="7"/>
  <c r="AC2" i="7"/>
  <c r="AB2" i="7"/>
  <c r="Z2" i="7"/>
  <c r="X2" i="7"/>
  <c r="W2" i="7"/>
  <c r="V2" i="7"/>
  <c r="S2" i="7"/>
  <c r="R2" i="7"/>
  <c r="Q2" i="7"/>
  <c r="T2" i="7" s="1"/>
  <c r="P2" i="7"/>
  <c r="N2" i="7"/>
  <c r="F2" i="7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A280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A279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A278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A276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A275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A274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A273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A272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A271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A270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269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A268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266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262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258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254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250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238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B33" i="3" s="1"/>
  <c r="J3" i="7" l="1"/>
  <c r="Y3" i="7"/>
  <c r="AA3" i="7" s="1"/>
  <c r="G3" i="7" s="1"/>
  <c r="U3" i="7"/>
  <c r="O3" i="7" s="1"/>
  <c r="Q33" i="3"/>
  <c r="E33" i="3"/>
  <c r="O33" i="3"/>
  <c r="Z33" i="3"/>
  <c r="N33" i="3"/>
  <c r="Y33" i="3"/>
  <c r="W33" i="3"/>
  <c r="K33" i="3"/>
  <c r="V33" i="3"/>
  <c r="U33" i="3"/>
  <c r="I33" i="3"/>
  <c r="T33" i="3"/>
  <c r="H33" i="3"/>
  <c r="R33" i="3"/>
  <c r="F33" i="3"/>
  <c r="U2" i="7"/>
  <c r="O2" i="7" s="1"/>
  <c r="Y2" i="7"/>
  <c r="AA2" i="7" s="1"/>
  <c r="AD3" i="7"/>
  <c r="B4" i="3"/>
  <c r="B7" i="3"/>
  <c r="B10" i="3"/>
  <c r="B13" i="3"/>
  <c r="B16" i="3"/>
  <c r="B19" i="3"/>
  <c r="B22" i="3"/>
  <c r="B25" i="3"/>
  <c r="B28" i="3"/>
  <c r="B31" i="3"/>
  <c r="B34" i="3"/>
  <c r="B2" i="3"/>
  <c r="B5" i="3"/>
  <c r="B8" i="3"/>
  <c r="B11" i="3"/>
  <c r="B14" i="3"/>
  <c r="B17" i="3"/>
  <c r="B20" i="3"/>
  <c r="B23" i="3"/>
  <c r="B26" i="3"/>
  <c r="B29" i="3"/>
  <c r="B32" i="3"/>
  <c r="B3" i="3"/>
  <c r="B6" i="3"/>
  <c r="B9" i="3"/>
  <c r="B12" i="3"/>
  <c r="B15" i="3"/>
  <c r="B18" i="3"/>
  <c r="B21" i="3"/>
  <c r="B24" i="3"/>
  <c r="B27" i="3"/>
  <c r="B30" i="3"/>
  <c r="J33" i="3" l="1"/>
  <c r="I3" i="7"/>
  <c r="AA33" i="3"/>
  <c r="U5" i="3"/>
  <c r="I5" i="3"/>
  <c r="T5" i="3"/>
  <c r="H5" i="3"/>
  <c r="R5" i="3"/>
  <c r="F5" i="3"/>
  <c r="Q5" i="3"/>
  <c r="E5" i="3"/>
  <c r="O5" i="3"/>
  <c r="Z5" i="3"/>
  <c r="N5" i="3"/>
  <c r="Y5" i="3"/>
  <c r="W5" i="3"/>
  <c r="K5" i="3"/>
  <c r="V5" i="3"/>
  <c r="AC33" i="3"/>
  <c r="AB33" i="3"/>
  <c r="X33" i="3"/>
  <c r="Q6" i="3"/>
  <c r="E6" i="3"/>
  <c r="O6" i="3"/>
  <c r="Z6" i="3"/>
  <c r="N6" i="3"/>
  <c r="Y6" i="3"/>
  <c r="W6" i="3"/>
  <c r="K6" i="3"/>
  <c r="V6" i="3"/>
  <c r="U6" i="3"/>
  <c r="I6" i="3"/>
  <c r="T6" i="3"/>
  <c r="H6" i="3"/>
  <c r="R6" i="3"/>
  <c r="F6" i="3"/>
  <c r="U2" i="3"/>
  <c r="I2" i="3"/>
  <c r="T2" i="3"/>
  <c r="H2" i="3"/>
  <c r="R2" i="3"/>
  <c r="F2" i="3"/>
  <c r="Q2" i="3"/>
  <c r="E2" i="3"/>
  <c r="O2" i="3"/>
  <c r="Z2" i="3"/>
  <c r="N2" i="3"/>
  <c r="Y2" i="3"/>
  <c r="W2" i="3"/>
  <c r="K2" i="3"/>
  <c r="V2" i="3"/>
  <c r="Y4" i="3"/>
  <c r="W4" i="3"/>
  <c r="K4" i="3"/>
  <c r="V4" i="3"/>
  <c r="U4" i="3"/>
  <c r="I4" i="3"/>
  <c r="T4" i="3"/>
  <c r="H4" i="3"/>
  <c r="R4" i="3"/>
  <c r="F4" i="3"/>
  <c r="Q4" i="3"/>
  <c r="E4" i="3"/>
  <c r="O4" i="3"/>
  <c r="Z4" i="3"/>
  <c r="N4" i="3"/>
  <c r="Q3" i="3"/>
  <c r="E3" i="3"/>
  <c r="O3" i="3"/>
  <c r="Z3" i="3"/>
  <c r="N3" i="3"/>
  <c r="Y3" i="3"/>
  <c r="W3" i="3"/>
  <c r="K3" i="3"/>
  <c r="V3" i="3"/>
  <c r="U3" i="3"/>
  <c r="I3" i="3"/>
  <c r="T3" i="3"/>
  <c r="H3" i="3"/>
  <c r="R3" i="3"/>
  <c r="F3" i="3"/>
  <c r="Y34" i="3"/>
  <c r="W34" i="3"/>
  <c r="K34" i="3"/>
  <c r="V34" i="3"/>
  <c r="U34" i="3"/>
  <c r="I34" i="3"/>
  <c r="T34" i="3"/>
  <c r="H34" i="3"/>
  <c r="R34" i="3"/>
  <c r="F34" i="3"/>
  <c r="Q34" i="3"/>
  <c r="E34" i="3"/>
  <c r="O34" i="3"/>
  <c r="Z34" i="3"/>
  <c r="N34" i="3"/>
  <c r="Q18" i="3"/>
  <c r="E18" i="3"/>
  <c r="O18" i="3"/>
  <c r="Z18" i="3"/>
  <c r="N18" i="3"/>
  <c r="Y18" i="3"/>
  <c r="W18" i="3"/>
  <c r="K18" i="3"/>
  <c r="V18" i="3"/>
  <c r="U18" i="3"/>
  <c r="I18" i="3"/>
  <c r="T18" i="3"/>
  <c r="H18" i="3"/>
  <c r="R18" i="3"/>
  <c r="F18" i="3"/>
  <c r="Y31" i="3"/>
  <c r="W31" i="3"/>
  <c r="K31" i="3"/>
  <c r="V31" i="3"/>
  <c r="U31" i="3"/>
  <c r="I31" i="3"/>
  <c r="T31" i="3"/>
  <c r="H31" i="3"/>
  <c r="R31" i="3"/>
  <c r="F31" i="3"/>
  <c r="Q31" i="3"/>
  <c r="E31" i="3"/>
  <c r="O31" i="3"/>
  <c r="Z31" i="3"/>
  <c r="N31" i="3"/>
  <c r="G2" i="7"/>
  <c r="AD2" i="7"/>
  <c r="Q24" i="3"/>
  <c r="E24" i="3"/>
  <c r="O24" i="3"/>
  <c r="Z24" i="3"/>
  <c r="N24" i="3"/>
  <c r="Y24" i="3"/>
  <c r="W24" i="3"/>
  <c r="K24" i="3"/>
  <c r="V24" i="3"/>
  <c r="U24" i="3"/>
  <c r="I24" i="3"/>
  <c r="T24" i="3"/>
  <c r="H24" i="3"/>
  <c r="R24" i="3"/>
  <c r="F24" i="3"/>
  <c r="Q9" i="3"/>
  <c r="E9" i="3"/>
  <c r="O9" i="3"/>
  <c r="Z9" i="3"/>
  <c r="N9" i="3"/>
  <c r="Y9" i="3"/>
  <c r="AA9" i="3" s="1"/>
  <c r="W9" i="3"/>
  <c r="K9" i="3"/>
  <c r="V9" i="3"/>
  <c r="U9" i="3"/>
  <c r="I9" i="3"/>
  <c r="T9" i="3"/>
  <c r="H9" i="3"/>
  <c r="R9" i="3"/>
  <c r="F9" i="3"/>
  <c r="U29" i="3"/>
  <c r="I29" i="3"/>
  <c r="T29" i="3"/>
  <c r="H29" i="3"/>
  <c r="R29" i="3"/>
  <c r="F29" i="3"/>
  <c r="Q29" i="3"/>
  <c r="E29" i="3"/>
  <c r="O29" i="3"/>
  <c r="Z29" i="3"/>
  <c r="N29" i="3"/>
  <c r="Y29" i="3"/>
  <c r="W29" i="3"/>
  <c r="K29" i="3"/>
  <c r="V29" i="3"/>
  <c r="P33" i="3"/>
  <c r="M33" i="3"/>
  <c r="L33" i="3"/>
  <c r="U32" i="3"/>
  <c r="I32" i="3"/>
  <c r="T32" i="3"/>
  <c r="H32" i="3"/>
  <c r="R32" i="3"/>
  <c r="F32" i="3"/>
  <c r="Q32" i="3"/>
  <c r="E32" i="3"/>
  <c r="O32" i="3"/>
  <c r="Z32" i="3"/>
  <c r="N32" i="3"/>
  <c r="Y32" i="3"/>
  <c r="W32" i="3"/>
  <c r="K32" i="3"/>
  <c r="V32" i="3"/>
  <c r="Y28" i="3"/>
  <c r="W28" i="3"/>
  <c r="K28" i="3"/>
  <c r="V28" i="3"/>
  <c r="U28" i="3"/>
  <c r="I28" i="3"/>
  <c r="T28" i="3"/>
  <c r="H28" i="3"/>
  <c r="R28" i="3"/>
  <c r="F28" i="3"/>
  <c r="Q28" i="3"/>
  <c r="E28" i="3"/>
  <c r="O28" i="3"/>
  <c r="Z28" i="3"/>
  <c r="N28" i="3"/>
  <c r="Q30" i="3"/>
  <c r="E30" i="3"/>
  <c r="O30" i="3"/>
  <c r="Z30" i="3"/>
  <c r="N30" i="3"/>
  <c r="Y30" i="3"/>
  <c r="W30" i="3"/>
  <c r="K30" i="3"/>
  <c r="V30" i="3"/>
  <c r="U30" i="3"/>
  <c r="I30" i="3"/>
  <c r="T30" i="3"/>
  <c r="H30" i="3"/>
  <c r="R30" i="3"/>
  <c r="F30" i="3"/>
  <c r="U26" i="3"/>
  <c r="I26" i="3"/>
  <c r="T26" i="3"/>
  <c r="H26" i="3"/>
  <c r="R26" i="3"/>
  <c r="F26" i="3"/>
  <c r="Q26" i="3"/>
  <c r="E26" i="3"/>
  <c r="O26" i="3"/>
  <c r="Z26" i="3"/>
  <c r="N26" i="3"/>
  <c r="Y26" i="3"/>
  <c r="AA26" i="3" s="1"/>
  <c r="W26" i="3"/>
  <c r="K26" i="3"/>
  <c r="V26" i="3"/>
  <c r="Y25" i="3"/>
  <c r="W25" i="3"/>
  <c r="K25" i="3"/>
  <c r="V25" i="3"/>
  <c r="U25" i="3"/>
  <c r="I25" i="3"/>
  <c r="T25" i="3"/>
  <c r="H25" i="3"/>
  <c r="R25" i="3"/>
  <c r="F25" i="3"/>
  <c r="Q25" i="3"/>
  <c r="E25" i="3"/>
  <c r="O25" i="3"/>
  <c r="Z25" i="3"/>
  <c r="N25" i="3"/>
  <c r="Q27" i="3"/>
  <c r="E27" i="3"/>
  <c r="O27" i="3"/>
  <c r="Z27" i="3"/>
  <c r="N27" i="3"/>
  <c r="Y27" i="3"/>
  <c r="AA27" i="3" s="1"/>
  <c r="W27" i="3"/>
  <c r="K27" i="3"/>
  <c r="V27" i="3"/>
  <c r="U27" i="3"/>
  <c r="I27" i="3"/>
  <c r="T27" i="3"/>
  <c r="H27" i="3"/>
  <c r="R27" i="3"/>
  <c r="F27" i="3"/>
  <c r="U23" i="3"/>
  <c r="I23" i="3"/>
  <c r="T23" i="3"/>
  <c r="H23" i="3"/>
  <c r="R23" i="3"/>
  <c r="F23" i="3"/>
  <c r="Q23" i="3"/>
  <c r="E23" i="3"/>
  <c r="O23" i="3"/>
  <c r="Z23" i="3"/>
  <c r="N23" i="3"/>
  <c r="Y23" i="3"/>
  <c r="W23" i="3"/>
  <c r="K23" i="3"/>
  <c r="V23" i="3"/>
  <c r="Y22" i="3"/>
  <c r="W22" i="3"/>
  <c r="K22" i="3"/>
  <c r="V22" i="3"/>
  <c r="U22" i="3"/>
  <c r="I22" i="3"/>
  <c r="T22" i="3"/>
  <c r="H22" i="3"/>
  <c r="R22" i="3"/>
  <c r="F22" i="3"/>
  <c r="Q22" i="3"/>
  <c r="E22" i="3"/>
  <c r="O22" i="3"/>
  <c r="Z22" i="3"/>
  <c r="N22" i="3"/>
  <c r="U20" i="3"/>
  <c r="I20" i="3"/>
  <c r="T20" i="3"/>
  <c r="H20" i="3"/>
  <c r="R20" i="3"/>
  <c r="F20" i="3"/>
  <c r="Q20" i="3"/>
  <c r="E20" i="3"/>
  <c r="O20" i="3"/>
  <c r="Z20" i="3"/>
  <c r="N20" i="3"/>
  <c r="Y20" i="3"/>
  <c r="W20" i="3"/>
  <c r="K20" i="3"/>
  <c r="V20" i="3"/>
  <c r="Y19" i="3"/>
  <c r="W19" i="3"/>
  <c r="K19" i="3"/>
  <c r="T19" i="3"/>
  <c r="V19" i="3"/>
  <c r="U19" i="3"/>
  <c r="I19" i="3"/>
  <c r="H19" i="3"/>
  <c r="R19" i="3"/>
  <c r="F19" i="3"/>
  <c r="Q19" i="3"/>
  <c r="E19" i="3"/>
  <c r="O19" i="3"/>
  <c r="Z19" i="3"/>
  <c r="N19" i="3"/>
  <c r="D33" i="3"/>
  <c r="C33" i="3" s="1"/>
  <c r="G33" i="3"/>
  <c r="U17" i="3"/>
  <c r="I17" i="3"/>
  <c r="T17" i="3"/>
  <c r="H17" i="3"/>
  <c r="R17" i="3"/>
  <c r="F17" i="3"/>
  <c r="Q17" i="3"/>
  <c r="E17" i="3"/>
  <c r="O17" i="3"/>
  <c r="Z17" i="3"/>
  <c r="N17" i="3"/>
  <c r="Y17" i="3"/>
  <c r="W17" i="3"/>
  <c r="K17" i="3"/>
  <c r="V17" i="3"/>
  <c r="Y16" i="3"/>
  <c r="W16" i="3"/>
  <c r="K16" i="3"/>
  <c r="V16" i="3"/>
  <c r="U16" i="3"/>
  <c r="I16" i="3"/>
  <c r="T16" i="3"/>
  <c r="H16" i="3"/>
  <c r="R16" i="3"/>
  <c r="F16" i="3"/>
  <c r="Q16" i="3"/>
  <c r="E16" i="3"/>
  <c r="O16" i="3"/>
  <c r="Z16" i="3"/>
  <c r="N16" i="3"/>
  <c r="S33" i="3"/>
  <c r="Q21" i="3"/>
  <c r="E21" i="3"/>
  <c r="O21" i="3"/>
  <c r="Z21" i="3"/>
  <c r="N21" i="3"/>
  <c r="Y21" i="3"/>
  <c r="AA21" i="3" s="1"/>
  <c r="W21" i="3"/>
  <c r="K21" i="3"/>
  <c r="V21" i="3"/>
  <c r="U21" i="3"/>
  <c r="I21" i="3"/>
  <c r="T21" i="3"/>
  <c r="H21" i="3"/>
  <c r="R21" i="3"/>
  <c r="F21" i="3"/>
  <c r="U14" i="3"/>
  <c r="I14" i="3"/>
  <c r="T14" i="3"/>
  <c r="H14" i="3"/>
  <c r="R14" i="3"/>
  <c r="F14" i="3"/>
  <c r="Q14" i="3"/>
  <c r="E14" i="3"/>
  <c r="O14" i="3"/>
  <c r="Z14" i="3"/>
  <c r="N14" i="3"/>
  <c r="Y14" i="3"/>
  <c r="W14" i="3"/>
  <c r="K14" i="3"/>
  <c r="V14" i="3"/>
  <c r="Y13" i="3"/>
  <c r="W13" i="3"/>
  <c r="K13" i="3"/>
  <c r="V13" i="3"/>
  <c r="U13" i="3"/>
  <c r="I13" i="3"/>
  <c r="T13" i="3"/>
  <c r="H13" i="3"/>
  <c r="R13" i="3"/>
  <c r="F13" i="3"/>
  <c r="Q13" i="3"/>
  <c r="E13" i="3"/>
  <c r="O13" i="3"/>
  <c r="Z13" i="3"/>
  <c r="N13" i="3"/>
  <c r="U11" i="3"/>
  <c r="I11" i="3"/>
  <c r="T11" i="3"/>
  <c r="H11" i="3"/>
  <c r="R11" i="3"/>
  <c r="F11" i="3"/>
  <c r="Q11" i="3"/>
  <c r="E11" i="3"/>
  <c r="O11" i="3"/>
  <c r="Z11" i="3"/>
  <c r="N11" i="3"/>
  <c r="Y11" i="3"/>
  <c r="W11" i="3"/>
  <c r="K11" i="3"/>
  <c r="V11" i="3"/>
  <c r="Y10" i="3"/>
  <c r="W10" i="3"/>
  <c r="K10" i="3"/>
  <c r="V10" i="3"/>
  <c r="U10" i="3"/>
  <c r="I10" i="3"/>
  <c r="T10" i="3"/>
  <c r="H10" i="3"/>
  <c r="R10" i="3"/>
  <c r="F10" i="3"/>
  <c r="Q10" i="3"/>
  <c r="E10" i="3"/>
  <c r="O10" i="3"/>
  <c r="Z10" i="3"/>
  <c r="N10" i="3"/>
  <c r="Q15" i="3"/>
  <c r="E15" i="3"/>
  <c r="O15" i="3"/>
  <c r="Z15" i="3"/>
  <c r="N15" i="3"/>
  <c r="Y15" i="3"/>
  <c r="W15" i="3"/>
  <c r="K15" i="3"/>
  <c r="V15" i="3"/>
  <c r="U15" i="3"/>
  <c r="I15" i="3"/>
  <c r="T15" i="3"/>
  <c r="H15" i="3"/>
  <c r="R15" i="3"/>
  <c r="F15" i="3"/>
  <c r="Q12" i="3"/>
  <c r="E12" i="3"/>
  <c r="O12" i="3"/>
  <c r="Z12" i="3"/>
  <c r="N12" i="3"/>
  <c r="Y12" i="3"/>
  <c r="W12" i="3"/>
  <c r="K12" i="3"/>
  <c r="V12" i="3"/>
  <c r="U12" i="3"/>
  <c r="I12" i="3"/>
  <c r="T12" i="3"/>
  <c r="H12" i="3"/>
  <c r="R12" i="3"/>
  <c r="F12" i="3"/>
  <c r="U8" i="3"/>
  <c r="I8" i="3"/>
  <c r="T8" i="3"/>
  <c r="H8" i="3"/>
  <c r="R8" i="3"/>
  <c r="F8" i="3"/>
  <c r="Q8" i="3"/>
  <c r="E8" i="3"/>
  <c r="O8" i="3"/>
  <c r="Z8" i="3"/>
  <c r="N8" i="3"/>
  <c r="Y8" i="3"/>
  <c r="W8" i="3"/>
  <c r="K8" i="3"/>
  <c r="V8" i="3"/>
  <c r="Y7" i="3"/>
  <c r="W7" i="3"/>
  <c r="K7" i="3"/>
  <c r="V7" i="3"/>
  <c r="U7" i="3"/>
  <c r="I7" i="3"/>
  <c r="T7" i="3"/>
  <c r="H7" i="3"/>
  <c r="R7" i="3"/>
  <c r="F7" i="3"/>
  <c r="Q7" i="3"/>
  <c r="E7" i="3"/>
  <c r="O7" i="3"/>
  <c r="Z7" i="3"/>
  <c r="N7" i="3"/>
  <c r="J34" i="3" l="1"/>
  <c r="S22" i="3"/>
  <c r="J25" i="3"/>
  <c r="J2" i="3"/>
  <c r="J30" i="3"/>
  <c r="S32" i="3"/>
  <c r="J13" i="3"/>
  <c r="J22" i="3"/>
  <c r="J18" i="3"/>
  <c r="S7" i="3"/>
  <c r="S10" i="3"/>
  <c r="S19" i="3"/>
  <c r="S28" i="3"/>
  <c r="AA34" i="3"/>
  <c r="J6" i="3"/>
  <c r="S6" i="3"/>
  <c r="S5" i="3"/>
  <c r="S14" i="3"/>
  <c r="S23" i="3"/>
  <c r="J26" i="3"/>
  <c r="S29" i="3"/>
  <c r="J24" i="3"/>
  <c r="J19" i="3"/>
  <c r="S13" i="3"/>
  <c r="AA14" i="3"/>
  <c r="AA23" i="3"/>
  <c r="AA29" i="3"/>
  <c r="AA24" i="3"/>
  <c r="S31" i="3"/>
  <c r="S4" i="3"/>
  <c r="AA7" i="3"/>
  <c r="AA8" i="3"/>
  <c r="AA15" i="3"/>
  <c r="AA11" i="3"/>
  <c r="J17" i="3"/>
  <c r="AA20" i="3"/>
  <c r="AA30" i="3"/>
  <c r="AA32" i="3"/>
  <c r="S34" i="3"/>
  <c r="J5" i="3"/>
  <c r="AA31" i="3"/>
  <c r="AA4" i="3"/>
  <c r="S8" i="3"/>
  <c r="J15" i="3"/>
  <c r="S11" i="3"/>
  <c r="J16" i="3"/>
  <c r="S20" i="3"/>
  <c r="AA6" i="3"/>
  <c r="AA5" i="3"/>
  <c r="D18" i="3"/>
  <c r="G18" i="3"/>
  <c r="P5" i="3"/>
  <c r="M5" i="3"/>
  <c r="L5" i="3"/>
  <c r="P14" i="3"/>
  <c r="M14" i="3"/>
  <c r="L14" i="3"/>
  <c r="D21" i="3"/>
  <c r="G21" i="3"/>
  <c r="P23" i="3"/>
  <c r="M23" i="3"/>
  <c r="L23" i="3"/>
  <c r="D27" i="3"/>
  <c r="G27" i="3"/>
  <c r="G26" i="3"/>
  <c r="D26" i="3"/>
  <c r="P29" i="3"/>
  <c r="M29" i="3"/>
  <c r="L29" i="3"/>
  <c r="D9" i="3"/>
  <c r="G9" i="3"/>
  <c r="P24" i="3"/>
  <c r="M24" i="3"/>
  <c r="L24" i="3"/>
  <c r="S18" i="3"/>
  <c r="X34" i="3"/>
  <c r="AC34" i="3"/>
  <c r="AB34" i="3"/>
  <c r="AA10" i="3"/>
  <c r="J11" i="3"/>
  <c r="J21" i="3"/>
  <c r="S21" i="3"/>
  <c r="G17" i="3"/>
  <c r="D17" i="3"/>
  <c r="AA19" i="3"/>
  <c r="J20" i="3"/>
  <c r="J27" i="3"/>
  <c r="S27" i="3"/>
  <c r="X25" i="3"/>
  <c r="AC25" i="3"/>
  <c r="AB25" i="3"/>
  <c r="S26" i="3"/>
  <c r="AA28" i="3"/>
  <c r="J32" i="3"/>
  <c r="J9" i="3"/>
  <c r="S9" i="3"/>
  <c r="M34" i="3"/>
  <c r="L34" i="3"/>
  <c r="P34" i="3"/>
  <c r="AA3" i="3"/>
  <c r="AA2" i="3"/>
  <c r="D15" i="3"/>
  <c r="G15" i="3"/>
  <c r="P21" i="3"/>
  <c r="M21" i="3"/>
  <c r="L21" i="3"/>
  <c r="M19" i="3"/>
  <c r="L19" i="3"/>
  <c r="P19" i="3"/>
  <c r="M28" i="3"/>
  <c r="L28" i="3"/>
  <c r="P28" i="3"/>
  <c r="P6" i="3"/>
  <c r="M6" i="3"/>
  <c r="L6" i="3"/>
  <c r="J8" i="3"/>
  <c r="G7" i="3"/>
  <c r="D7" i="3"/>
  <c r="AC8" i="3"/>
  <c r="AB8" i="3"/>
  <c r="X8" i="3"/>
  <c r="AA12" i="3"/>
  <c r="AC15" i="3"/>
  <c r="AB15" i="3"/>
  <c r="X15" i="3"/>
  <c r="G10" i="3"/>
  <c r="D10" i="3"/>
  <c r="AC11" i="3"/>
  <c r="AB11" i="3"/>
  <c r="X11" i="3"/>
  <c r="X16" i="3"/>
  <c r="AC16" i="3"/>
  <c r="AB16" i="3"/>
  <c r="S17" i="3"/>
  <c r="G19" i="3"/>
  <c r="D19" i="3"/>
  <c r="AC20" i="3"/>
  <c r="AB20" i="3"/>
  <c r="X20" i="3"/>
  <c r="M25" i="3"/>
  <c r="L25" i="3"/>
  <c r="P25" i="3"/>
  <c r="AC30" i="3"/>
  <c r="AB30" i="3"/>
  <c r="X30" i="3"/>
  <c r="G28" i="3"/>
  <c r="D28" i="3"/>
  <c r="AC32" i="3"/>
  <c r="AB32" i="3"/>
  <c r="X32" i="3"/>
  <c r="J31" i="3"/>
  <c r="P3" i="3"/>
  <c r="M3" i="3"/>
  <c r="L3" i="3"/>
  <c r="J4" i="3"/>
  <c r="P2" i="3"/>
  <c r="M2" i="3"/>
  <c r="L2" i="3"/>
  <c r="D6" i="3"/>
  <c r="G6" i="3"/>
  <c r="G5" i="3"/>
  <c r="D5" i="3"/>
  <c r="X22" i="3"/>
  <c r="AC22" i="3"/>
  <c r="AB22" i="3"/>
  <c r="AA25" i="3"/>
  <c r="S24" i="3"/>
  <c r="AC18" i="3"/>
  <c r="AB18" i="3"/>
  <c r="X18" i="3"/>
  <c r="G34" i="3"/>
  <c r="D34" i="3"/>
  <c r="X19" i="3"/>
  <c r="AC19" i="3"/>
  <c r="AB19" i="3"/>
  <c r="M16" i="3"/>
  <c r="L16" i="3"/>
  <c r="P16" i="3"/>
  <c r="M13" i="3"/>
  <c r="L13" i="3"/>
  <c r="P13" i="3"/>
  <c r="AC21" i="3"/>
  <c r="AB21" i="3"/>
  <c r="X21" i="3"/>
  <c r="AA16" i="3"/>
  <c r="M22" i="3"/>
  <c r="L22" i="3"/>
  <c r="P22" i="3"/>
  <c r="AC27" i="3"/>
  <c r="AB27" i="3"/>
  <c r="X27" i="3"/>
  <c r="G25" i="3"/>
  <c r="D25" i="3"/>
  <c r="AC26" i="3"/>
  <c r="AB26" i="3"/>
  <c r="X26" i="3"/>
  <c r="AC9" i="3"/>
  <c r="AB9" i="3"/>
  <c r="X9" i="3"/>
  <c r="D3" i="3"/>
  <c r="G3" i="3"/>
  <c r="G2" i="3"/>
  <c r="D2" i="3"/>
  <c r="M7" i="3"/>
  <c r="L7" i="3"/>
  <c r="P7" i="3"/>
  <c r="G14" i="3"/>
  <c r="D14" i="3"/>
  <c r="G23" i="3"/>
  <c r="D23" i="3"/>
  <c r="J7" i="3"/>
  <c r="P8" i="3"/>
  <c r="M8" i="3"/>
  <c r="L8" i="3"/>
  <c r="D12" i="3"/>
  <c r="G12" i="3"/>
  <c r="P15" i="3"/>
  <c r="M15" i="3"/>
  <c r="L15" i="3"/>
  <c r="J10" i="3"/>
  <c r="P11" i="3"/>
  <c r="M11" i="3"/>
  <c r="L11" i="3"/>
  <c r="G16" i="3"/>
  <c r="D16" i="3"/>
  <c r="AC17" i="3"/>
  <c r="AB17" i="3"/>
  <c r="X17" i="3"/>
  <c r="P20" i="3"/>
  <c r="M20" i="3"/>
  <c r="L20" i="3"/>
  <c r="S25" i="3"/>
  <c r="P30" i="3"/>
  <c r="M30" i="3"/>
  <c r="L30" i="3"/>
  <c r="J28" i="3"/>
  <c r="P32" i="3"/>
  <c r="M32" i="3"/>
  <c r="L32" i="3"/>
  <c r="X31" i="3"/>
  <c r="AC31" i="3"/>
  <c r="AB31" i="3"/>
  <c r="J3" i="3"/>
  <c r="S3" i="3"/>
  <c r="X4" i="3"/>
  <c r="AC4" i="3"/>
  <c r="AB4" i="3"/>
  <c r="S2" i="3"/>
  <c r="G8" i="3"/>
  <c r="D8" i="3"/>
  <c r="AC12" i="3"/>
  <c r="AB12" i="3"/>
  <c r="X12" i="3"/>
  <c r="J12" i="3"/>
  <c r="S12" i="3"/>
  <c r="AA13" i="3"/>
  <c r="J14" i="3"/>
  <c r="S16" i="3"/>
  <c r="AA22" i="3"/>
  <c r="J23" i="3"/>
  <c r="J29" i="3"/>
  <c r="M31" i="3"/>
  <c r="L31" i="3"/>
  <c r="P31" i="3"/>
  <c r="AA18" i="3"/>
  <c r="M4" i="3"/>
  <c r="L4" i="3"/>
  <c r="P4" i="3"/>
  <c r="AC6" i="3"/>
  <c r="AB6" i="3"/>
  <c r="X6" i="3"/>
  <c r="AC5" i="3"/>
  <c r="AB5" i="3"/>
  <c r="X5" i="3"/>
  <c r="G20" i="3"/>
  <c r="D20" i="3"/>
  <c r="M10" i="3"/>
  <c r="L10" i="3"/>
  <c r="P10" i="3"/>
  <c r="P12" i="3"/>
  <c r="M12" i="3"/>
  <c r="L12" i="3"/>
  <c r="G29" i="3"/>
  <c r="D29" i="3"/>
  <c r="D24" i="3"/>
  <c r="G24" i="3"/>
  <c r="X13" i="3"/>
  <c r="AC13" i="3"/>
  <c r="AB13" i="3"/>
  <c r="G13" i="3"/>
  <c r="D13" i="3"/>
  <c r="AC14" i="3"/>
  <c r="AB14" i="3"/>
  <c r="X14" i="3"/>
  <c r="G22" i="3"/>
  <c r="D22" i="3"/>
  <c r="AC23" i="3"/>
  <c r="AB23" i="3"/>
  <c r="X23" i="3"/>
  <c r="AC29" i="3"/>
  <c r="AB29" i="3"/>
  <c r="X29" i="3"/>
  <c r="AC24" i="3"/>
  <c r="AB24" i="3"/>
  <c r="X24" i="3"/>
  <c r="P18" i="3"/>
  <c r="M18" i="3"/>
  <c r="L18" i="3"/>
  <c r="K2" i="7"/>
  <c r="M2" i="7"/>
  <c r="G11" i="3"/>
  <c r="D11" i="3"/>
  <c r="AA17" i="3"/>
  <c r="P27" i="3"/>
  <c r="M27" i="3"/>
  <c r="L27" i="3"/>
  <c r="P26" i="3"/>
  <c r="M26" i="3"/>
  <c r="L26" i="3"/>
  <c r="D30" i="3"/>
  <c r="G30" i="3"/>
  <c r="G32" i="3"/>
  <c r="D32" i="3"/>
  <c r="P9" i="3"/>
  <c r="M9" i="3"/>
  <c r="L9" i="3"/>
  <c r="X7" i="3"/>
  <c r="AC7" i="3"/>
  <c r="AB7" i="3"/>
  <c r="S15" i="3"/>
  <c r="X10" i="3"/>
  <c r="AC10" i="3"/>
  <c r="AB10" i="3"/>
  <c r="P17" i="3"/>
  <c r="M17" i="3"/>
  <c r="L17" i="3"/>
  <c r="S30" i="3"/>
  <c r="X28" i="3"/>
  <c r="AC28" i="3"/>
  <c r="AB28" i="3"/>
  <c r="G31" i="3"/>
  <c r="D31" i="3"/>
  <c r="AC3" i="3"/>
  <c r="AB3" i="3"/>
  <c r="X3" i="3"/>
  <c r="G4" i="3"/>
  <c r="D4" i="3"/>
  <c r="AC2" i="3"/>
  <c r="AB2" i="3"/>
  <c r="X2" i="3"/>
  <c r="C34" i="3" l="1"/>
  <c r="C25" i="3"/>
  <c r="C11" i="3"/>
  <c r="C4" i="3"/>
  <c r="C32" i="3"/>
  <c r="C7" i="3"/>
  <c r="C24" i="3"/>
  <c r="C20" i="3"/>
  <c r="C17" i="3"/>
  <c r="C8" i="3"/>
  <c r="C12" i="3"/>
  <c r="C2" i="3"/>
  <c r="C9" i="3"/>
  <c r="C21" i="3"/>
  <c r="C30" i="3"/>
  <c r="C22" i="3"/>
  <c r="C29" i="3"/>
  <c r="C16" i="3"/>
  <c r="C3" i="3"/>
  <c r="C10" i="3"/>
  <c r="C15" i="3"/>
  <c r="C26" i="3"/>
  <c r="L2" i="7"/>
  <c r="J2" i="7" s="1"/>
  <c r="I2" i="7" s="1"/>
  <c r="C31" i="3"/>
  <c r="C23" i="3"/>
  <c r="C5" i="3"/>
  <c r="C13" i="3"/>
  <c r="C14" i="3"/>
  <c r="C19" i="3"/>
  <c r="C6" i="3"/>
  <c r="C28" i="3"/>
  <c r="C27" i="3"/>
  <c r="C18" i="3"/>
  <c r="H2" i="7" l="1"/>
  <c r="E2" i="7" s="1"/>
  <c r="H3" i="7"/>
  <c r="E3" i="7" s="1"/>
</calcChain>
</file>

<file path=xl/sharedStrings.xml><?xml version="1.0" encoding="utf-8"?>
<sst xmlns="http://schemas.openxmlformats.org/spreadsheetml/2006/main" count="140" uniqueCount="100">
  <si>
    <t>Pre game</t>
  </si>
  <si>
    <t>Auto</t>
  </si>
  <si>
    <t>tele</t>
  </si>
  <si>
    <t xml:space="preserve">Defence </t>
  </si>
  <si>
    <t>End Game</t>
  </si>
  <si>
    <t>post Game</t>
  </si>
  <si>
    <t>Team #</t>
  </si>
  <si>
    <t>Match #</t>
  </si>
  <si>
    <t>Colour</t>
  </si>
  <si>
    <t>Left starting area</t>
  </si>
  <si>
    <t>Speaker</t>
  </si>
  <si>
    <t>Speaker miss</t>
  </si>
  <si>
    <t>amp</t>
  </si>
  <si>
    <t>amp miss</t>
  </si>
  <si>
    <t>speaker</t>
  </si>
  <si>
    <t>times amped</t>
  </si>
  <si>
    <t>coop Bonus</t>
  </si>
  <si>
    <t>break down</t>
  </si>
  <si>
    <t>recovery</t>
  </si>
  <si>
    <t>op 1</t>
  </si>
  <si>
    <t>op 1 T</t>
  </si>
  <si>
    <t>op 2</t>
  </si>
  <si>
    <t>op 2 T</t>
  </si>
  <si>
    <t xml:space="preserve">op 3 </t>
  </si>
  <si>
    <t>op 3 T</t>
  </si>
  <si>
    <t>Climb</t>
  </si>
  <si>
    <t>fall</t>
  </si>
  <si>
    <t>trap</t>
  </si>
  <si>
    <t>trap Miss</t>
  </si>
  <si>
    <t>harmonize</t>
  </si>
  <si>
    <t>Foul</t>
  </si>
  <si>
    <t>card</t>
  </si>
  <si>
    <t>OPR</t>
  </si>
  <si>
    <t>Avg Cycle Time</t>
  </si>
  <si>
    <t>Amp Accuracy</t>
  </si>
  <si>
    <t>Speaker Accuracy</t>
  </si>
  <si>
    <t>Climb Consistancy</t>
  </si>
  <si>
    <t>Max Harmonize</t>
  </si>
  <si>
    <t>Avg Adj Fouls</t>
  </si>
  <si>
    <t>Red/Yellow Cards</t>
  </si>
  <si>
    <t>Speaker Miss</t>
  </si>
  <si>
    <t>Amp Miss</t>
  </si>
  <si>
    <t>Amp miss</t>
  </si>
  <si>
    <t>Trap Miss</t>
  </si>
  <si>
    <t># of matches played</t>
  </si>
  <si>
    <t>Avg. Pts contributed</t>
  </si>
  <si>
    <t>auto pts</t>
  </si>
  <si>
    <t>auto amp</t>
  </si>
  <si>
    <t>auto amp miss</t>
  </si>
  <si>
    <t>accuracy</t>
  </si>
  <si>
    <t>speaker notes</t>
  </si>
  <si>
    <t>speaker miss</t>
  </si>
  <si>
    <t>move</t>
  </si>
  <si>
    <t>Tele Pts</t>
  </si>
  <si>
    <t>tele notes</t>
  </si>
  <si>
    <t>Amp notes</t>
  </si>
  <si>
    <t>Speaker notes</t>
  </si>
  <si>
    <t>Breakdown</t>
  </si>
  <si>
    <t>Recovery</t>
  </si>
  <si>
    <t>Fall</t>
  </si>
  <si>
    <t>Cimb Consistancy</t>
  </si>
  <si>
    <t>Trap</t>
  </si>
  <si>
    <t>Trap accuarcy</t>
  </si>
  <si>
    <t>Harmonize</t>
  </si>
  <si>
    <t>Climb Pts</t>
  </si>
  <si>
    <t>Max Pts Possible</t>
  </si>
  <si>
    <t>Max Notes in Auto</t>
  </si>
  <si>
    <t>Max Auto Pts</t>
  </si>
  <si>
    <t>Alliance</t>
  </si>
  <si>
    <t>Team 1</t>
  </si>
  <si>
    <t>Team 2</t>
  </si>
  <si>
    <t>Team 3</t>
  </si>
  <si>
    <t>Total RP</t>
  </si>
  <si>
    <t>Stage RP</t>
  </si>
  <si>
    <t>Melody Rp</t>
  </si>
  <si>
    <t>Winning RP</t>
  </si>
  <si>
    <t>Final Score</t>
  </si>
  <si>
    <t>Auto Pts</t>
  </si>
  <si>
    <t>Cross Pts</t>
  </si>
  <si>
    <t>Amp Pts</t>
  </si>
  <si>
    <t>Speaker Pts</t>
  </si>
  <si>
    <t>Auto GPs</t>
  </si>
  <si>
    <t>Tele PTS</t>
  </si>
  <si>
    <t>Amp PTS</t>
  </si>
  <si>
    <t>B1 Avg Amp</t>
  </si>
  <si>
    <t>B2 Avg Amp</t>
  </si>
  <si>
    <t>B3 Avg Amp</t>
  </si>
  <si>
    <t>Speaker GP</t>
  </si>
  <si>
    <t>B1 Avg Speaker</t>
  </si>
  <si>
    <t>B2 Avg Speaker</t>
  </si>
  <si>
    <t>B3 Avg Speaker</t>
  </si>
  <si>
    <t>Melody RP</t>
  </si>
  <si>
    <t>Opponents Pts Prevented</t>
  </si>
  <si>
    <t>Tele GPs</t>
  </si>
  <si>
    <t>Stage Pts</t>
  </si>
  <si>
    <t>Total GP</t>
  </si>
  <si>
    <t>Opponent fouls</t>
  </si>
  <si>
    <t>Risk of card</t>
  </si>
  <si>
    <t>Aryan</t>
  </si>
  <si>
    <t>It can be better!!!!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</si>
</sst>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6" formatCode="_-* #,##0_-;\-* #,##0_-;_-* &quot;-&quot;??_-;_-@_-"/>
    <numFmt numFmtId="167" formatCode="_-* #,##0.0_-;\-* #,##0.0_-;_-* &quot;-&quot;??.0_-;_-@_-"/>
    <numFmt numFmtId="168" formatCode="0_ "/>
  </numFmts>
  <fonts count="2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AEFB"/>
        <bgColor indexed="64"/>
      </patternFill>
    </fill>
    <fill>
      <patternFill patternType="solid">
        <fgColor rgb="FFBEFEC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2" borderId="0" xfId="0" applyFill="1" applyAlignment="1"/>
    <xf numFmtId="0" fontId="0" fillId="3" borderId="0" xfId="0" applyFill="1" applyAlignment="1"/>
    <xf numFmtId="0" fontId="0" fillId="0" borderId="0" xfId="0" applyAlignment="1"/>
    <xf numFmtId="0" fontId="0" fillId="4" borderId="0" xfId="0" applyFill="1" applyAlignment="1"/>
    <xf numFmtId="0" fontId="0" fillId="5" borderId="0" xfId="0" applyFill="1" applyAlignment="1"/>
    <xf numFmtId="0" fontId="0" fillId="6" borderId="0" xfId="0" applyFill="1" applyAlignment="1"/>
    <xf numFmtId="0" fontId="0" fillId="7" borderId="0" xfId="0" applyFill="1" applyAlignment="1"/>
    <xf numFmtId="9" fontId="0" fillId="0" borderId="0" xfId="2" applyFont="1" applyAlignment="1"/>
    <xf numFmtId="166" fontId="0" fillId="0" borderId="0" xfId="1" applyNumberFormat="1">
      <alignment vertical="center"/>
    </xf>
    <xf numFmtId="167" fontId="0" fillId="0" borderId="0" xfId="1" applyNumberFormat="1">
      <alignment vertical="center"/>
    </xf>
    <xf numFmtId="9" fontId="0" fillId="0" borderId="0" xfId="2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166" fontId="0" fillId="9" borderId="0" xfId="1" applyNumberFormat="1" applyFill="1">
      <alignment vertical="center"/>
    </xf>
    <xf numFmtId="168" fontId="0" fillId="0" borderId="0" xfId="0" applyNumberFormat="1">
      <alignment vertical="center"/>
    </xf>
    <xf numFmtId="167" fontId="0" fillId="9" borderId="0" xfId="1" applyNumberFormat="1" applyFill="1">
      <alignment vertical="center"/>
    </xf>
    <xf numFmtId="9" fontId="0" fillId="9" borderId="0" xfId="2" applyFill="1">
      <alignment vertical="center"/>
    </xf>
    <xf numFmtId="0" fontId="0" fillId="10" borderId="0" xfId="0" applyFill="1">
      <alignment vertical="center"/>
    </xf>
    <xf numFmtId="9" fontId="0" fillId="10" borderId="0" xfId="2" applyFill="1">
      <alignment vertical="center"/>
    </xf>
    <xf numFmtId="0" fontId="0" fillId="11" borderId="0" xfId="0" applyFill="1">
      <alignment vertical="center"/>
    </xf>
    <xf numFmtId="166" fontId="0" fillId="11" borderId="0" xfId="1" applyNumberFormat="1" applyFill="1">
      <alignment vertical="center"/>
    </xf>
    <xf numFmtId="9" fontId="0" fillId="11" borderId="0" xfId="2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A7FFAA"/>
      <color rgb="FFBEFECA"/>
      <color rgb="FFFFAE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5"/>
  <sheetViews>
    <sheetView tabSelected="1" topLeftCell="P1" zoomScale="70" zoomScaleNormal="70" workbookViewId="0">
      <selection activeCell="F2" sqref="F2"/>
    </sheetView>
  </sheetViews>
  <sheetFormatPr defaultColWidth="9" defaultRowHeight="14.4"/>
  <cols>
    <col min="4" max="4" width="15.26171875" customWidth="1"/>
    <col min="7" max="7" width="5.41796875" customWidth="1"/>
    <col min="11" max="11" width="5.41796875" customWidth="1"/>
    <col min="12" max="13" width="12.5234375" customWidth="1"/>
    <col min="14" max="14" width="11.734375" customWidth="1"/>
    <col min="15" max="15" width="11.41796875" customWidth="1"/>
    <col min="17" max="20" width="9" hidden="1" customWidth="1"/>
    <col min="21" max="21" width="5.68359375" hidden="1" customWidth="1"/>
    <col min="22" max="22" width="6.68359375" hidden="1" customWidth="1"/>
    <col min="26" max="27" width="11.578125" customWidth="1"/>
    <col min="29" max="29" width="11" customWidth="1"/>
  </cols>
  <sheetData>
    <row r="1" spans="1:29">
      <c r="A1" s="24"/>
      <c r="B1" s="24" t="s">
        <v>0</v>
      </c>
      <c r="C1" s="24"/>
      <c r="D1" s="26" t="s">
        <v>1</v>
      </c>
      <c r="E1" s="26"/>
      <c r="F1" s="26"/>
      <c r="G1" s="26"/>
      <c r="H1" s="26"/>
      <c r="I1" s="27" t="s">
        <v>2</v>
      </c>
      <c r="J1" s="27"/>
      <c r="K1" s="27"/>
      <c r="L1" s="27"/>
      <c r="M1" s="27"/>
      <c r="N1" s="27"/>
      <c r="O1" s="27"/>
      <c r="P1" s="27"/>
      <c r="Q1" s="28" t="s">
        <v>3</v>
      </c>
      <c r="R1" s="28"/>
      <c r="S1" s="28"/>
      <c r="T1" s="28"/>
      <c r="U1" s="28"/>
      <c r="V1" s="28"/>
      <c r="W1" s="29" t="s">
        <v>4</v>
      </c>
      <c r="X1" s="29"/>
      <c r="Y1" s="29"/>
      <c r="Z1" s="29"/>
      <c r="AA1" s="29"/>
      <c r="AB1" s="30" t="s">
        <v>5</v>
      </c>
      <c r="AC1" s="30"/>
    </row>
    <row r="2" spans="1:29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11</v>
      </c>
      <c r="K2" t="s">
        <v>12</v>
      </c>
      <c r="L2" t="s">
        <v>13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</row>
    <row r="3" spans="1:29" s="3" customFormat="1">
      <c r="A3" s="3">
        <v>3983</v>
      </c>
      <c r="B3" s="3">
        <v>39</v>
      </c>
      <c r="C3" s="3">
        <v>0</v>
      </c>
      <c r="D3" s="3">
        <v>1</v>
      </c>
      <c r="E3" s="3">
        <v>5</v>
      </c>
      <c r="F3" s="3">
        <v>2</v>
      </c>
      <c r="G3" s="3">
        <v>4</v>
      </c>
      <c r="H3" s="3">
        <v>14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 t="s">
        <v>98</v>
      </c>
      <c r="Y3" s="3" t="s">
        <v>99</v>
      </c>
    </row>
    <row r="4" spans="1:29">
      <c r="A4">
        <v>771</v>
      </c>
      <c r="B4">
        <v>1</v>
      </c>
      <c r="C4">
        <v>1</v>
      </c>
      <c r="D4">
        <v>1</v>
      </c>
      <c r="E4">
        <v>3</v>
      </c>
      <c r="F4">
        <v>2</v>
      </c>
      <c r="G4">
        <v>3</v>
      </c>
      <c r="H4">
        <v>2</v>
      </c>
      <c r="I4">
        <v>3</v>
      </c>
      <c r="J4">
        <v>2</v>
      </c>
      <c r="K4">
        <v>3</v>
      </c>
      <c r="L4">
        <v>3</v>
      </c>
      <c r="M4">
        <v>2</v>
      </c>
      <c r="N4">
        <v>3</v>
      </c>
      <c r="O4">
        <v>1</v>
      </c>
      <c r="P4">
        <v>1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1</v>
      </c>
      <c r="X4">
        <v>3</v>
      </c>
      <c r="Y4">
        <v>3</v>
      </c>
      <c r="Z4">
        <v>2</v>
      </c>
      <c r="AA4">
        <v>1</v>
      </c>
      <c r="AB4">
        <v>3</v>
      </c>
      <c r="AC4">
        <v>3</v>
      </c>
    </row>
    <row r="5" spans="1:29">
      <c r="A5">
        <v>865</v>
      </c>
      <c r="B5">
        <v>1</v>
      </c>
      <c r="C5">
        <v>1</v>
      </c>
      <c r="D5">
        <v>1</v>
      </c>
      <c r="E5">
        <v>4</v>
      </c>
      <c r="F5">
        <v>3</v>
      </c>
      <c r="G5">
        <v>4</v>
      </c>
      <c r="H5">
        <v>3</v>
      </c>
      <c r="I5">
        <v>4</v>
      </c>
      <c r="J5">
        <v>3</v>
      </c>
      <c r="K5">
        <v>4</v>
      </c>
      <c r="L5">
        <v>3</v>
      </c>
      <c r="M5">
        <v>42</v>
      </c>
      <c r="N5">
        <v>4</v>
      </c>
      <c r="O5">
        <v>1</v>
      </c>
      <c r="P5">
        <v>1</v>
      </c>
      <c r="Q5">
        <v>4</v>
      </c>
      <c r="R5">
        <v>4</v>
      </c>
      <c r="S5">
        <v>4</v>
      </c>
      <c r="T5">
        <v>4</v>
      </c>
      <c r="U5">
        <v>4</v>
      </c>
      <c r="V5">
        <v>4</v>
      </c>
      <c r="W5">
        <v>1</v>
      </c>
      <c r="X5">
        <v>4</v>
      </c>
      <c r="Y5">
        <v>4</v>
      </c>
      <c r="Z5">
        <v>3</v>
      </c>
      <c r="AA5">
        <v>2</v>
      </c>
      <c r="AB5">
        <v>4</v>
      </c>
      <c r="AC5">
        <v>4</v>
      </c>
    </row>
    <row r="6" spans="1:29">
      <c r="A6">
        <v>1114</v>
      </c>
      <c r="B6">
        <v>1</v>
      </c>
      <c r="C6">
        <v>1</v>
      </c>
      <c r="D6">
        <v>1</v>
      </c>
      <c r="E6">
        <v>5</v>
      </c>
      <c r="F6">
        <v>4</v>
      </c>
      <c r="G6">
        <v>5</v>
      </c>
      <c r="H6">
        <v>4</v>
      </c>
      <c r="I6">
        <v>5</v>
      </c>
      <c r="J6">
        <v>4</v>
      </c>
      <c r="K6">
        <v>5</v>
      </c>
      <c r="L6">
        <v>4</v>
      </c>
      <c r="M6">
        <v>2</v>
      </c>
      <c r="N6">
        <v>5</v>
      </c>
      <c r="O6">
        <v>1</v>
      </c>
      <c r="P6">
        <v>1</v>
      </c>
      <c r="Q6">
        <v>5</v>
      </c>
      <c r="R6">
        <v>5</v>
      </c>
      <c r="S6">
        <v>5</v>
      </c>
      <c r="T6">
        <v>5</v>
      </c>
      <c r="U6">
        <v>5</v>
      </c>
      <c r="V6">
        <v>5</v>
      </c>
      <c r="W6">
        <v>1</v>
      </c>
      <c r="X6">
        <v>3</v>
      </c>
      <c r="Y6">
        <v>4</v>
      </c>
      <c r="Z6">
        <v>4</v>
      </c>
      <c r="AA6">
        <v>0</v>
      </c>
      <c r="AB6">
        <v>2</v>
      </c>
      <c r="AC6">
        <v>7</v>
      </c>
    </row>
    <row r="7" spans="1:29">
      <c r="A7">
        <v>1305</v>
      </c>
      <c r="B7">
        <v>1</v>
      </c>
      <c r="C7">
        <v>1</v>
      </c>
      <c r="D7">
        <v>1</v>
      </c>
      <c r="E7">
        <v>6</v>
      </c>
      <c r="F7">
        <v>5</v>
      </c>
      <c r="G7">
        <v>6</v>
      </c>
      <c r="H7">
        <v>5</v>
      </c>
      <c r="I7">
        <v>6</v>
      </c>
      <c r="J7">
        <v>5</v>
      </c>
      <c r="K7">
        <v>6</v>
      </c>
      <c r="L7">
        <v>5</v>
      </c>
      <c r="M7">
        <v>6</v>
      </c>
      <c r="N7">
        <v>6</v>
      </c>
      <c r="O7">
        <v>1</v>
      </c>
      <c r="P7">
        <v>1</v>
      </c>
      <c r="Q7">
        <v>6</v>
      </c>
      <c r="R7">
        <v>6</v>
      </c>
      <c r="S7">
        <v>6</v>
      </c>
      <c r="T7">
        <v>6</v>
      </c>
      <c r="U7">
        <v>6</v>
      </c>
      <c r="V7">
        <v>6</v>
      </c>
      <c r="W7">
        <v>1</v>
      </c>
      <c r="X7">
        <v>5</v>
      </c>
      <c r="Y7">
        <v>2</v>
      </c>
      <c r="Z7">
        <v>5</v>
      </c>
      <c r="AA7">
        <v>1</v>
      </c>
      <c r="AB7">
        <v>2</v>
      </c>
      <c r="AC7">
        <v>2</v>
      </c>
    </row>
    <row r="8" spans="1:29">
      <c r="A8">
        <v>2056</v>
      </c>
      <c r="B8">
        <v>1</v>
      </c>
      <c r="C8">
        <v>0</v>
      </c>
      <c r="D8">
        <v>1</v>
      </c>
      <c r="E8">
        <v>7</v>
      </c>
      <c r="F8">
        <v>6</v>
      </c>
      <c r="G8">
        <v>7</v>
      </c>
      <c r="H8">
        <v>6</v>
      </c>
      <c r="I8">
        <v>7</v>
      </c>
      <c r="J8">
        <v>6</v>
      </c>
      <c r="K8">
        <v>7</v>
      </c>
      <c r="L8">
        <v>6</v>
      </c>
      <c r="M8">
        <v>7</v>
      </c>
      <c r="N8">
        <v>7</v>
      </c>
      <c r="O8">
        <v>7</v>
      </c>
      <c r="P8">
        <v>1</v>
      </c>
      <c r="Q8">
        <v>7</v>
      </c>
      <c r="R8">
        <v>7</v>
      </c>
      <c r="S8">
        <v>7</v>
      </c>
      <c r="T8">
        <v>7</v>
      </c>
      <c r="U8">
        <v>7</v>
      </c>
      <c r="V8">
        <v>7</v>
      </c>
      <c r="W8">
        <v>1</v>
      </c>
      <c r="X8">
        <v>6</v>
      </c>
      <c r="Y8">
        <v>3</v>
      </c>
      <c r="Z8">
        <v>6</v>
      </c>
      <c r="AA8">
        <v>2</v>
      </c>
      <c r="AB8">
        <v>3</v>
      </c>
      <c r="AC8">
        <v>3</v>
      </c>
    </row>
    <row r="9" spans="1:29">
      <c r="A9">
        <v>2386</v>
      </c>
      <c r="B9">
        <v>1</v>
      </c>
      <c r="C9">
        <v>0</v>
      </c>
      <c r="D9">
        <v>1</v>
      </c>
      <c r="E9">
        <v>8</v>
      </c>
      <c r="F9">
        <v>7</v>
      </c>
      <c r="G9">
        <v>8</v>
      </c>
      <c r="H9">
        <v>7</v>
      </c>
      <c r="I9">
        <v>8</v>
      </c>
      <c r="J9">
        <v>7</v>
      </c>
      <c r="K9">
        <v>8</v>
      </c>
      <c r="L9">
        <v>7</v>
      </c>
      <c r="M9">
        <v>8</v>
      </c>
      <c r="N9">
        <v>8</v>
      </c>
      <c r="O9">
        <v>1</v>
      </c>
      <c r="P9">
        <v>1</v>
      </c>
      <c r="Q9">
        <v>8</v>
      </c>
      <c r="R9">
        <v>8</v>
      </c>
      <c r="S9">
        <v>8</v>
      </c>
      <c r="T9">
        <v>8</v>
      </c>
      <c r="U9">
        <v>8</v>
      </c>
      <c r="V9">
        <v>8</v>
      </c>
      <c r="W9">
        <v>1</v>
      </c>
      <c r="X9">
        <v>7</v>
      </c>
      <c r="Y9">
        <v>4</v>
      </c>
      <c r="Z9">
        <v>7</v>
      </c>
      <c r="AA9">
        <v>0</v>
      </c>
      <c r="AB9">
        <v>4</v>
      </c>
      <c r="AC9">
        <v>4</v>
      </c>
    </row>
    <row r="10" spans="1:29">
      <c r="A10">
        <v>2706</v>
      </c>
      <c r="B10">
        <v>1</v>
      </c>
      <c r="C10">
        <v>0</v>
      </c>
      <c r="D10">
        <v>1</v>
      </c>
      <c r="E10">
        <v>9</v>
      </c>
      <c r="F10">
        <v>8</v>
      </c>
      <c r="G10">
        <v>9</v>
      </c>
      <c r="H10">
        <v>8</v>
      </c>
      <c r="I10">
        <v>9</v>
      </c>
      <c r="J10">
        <v>8</v>
      </c>
      <c r="K10">
        <v>9</v>
      </c>
      <c r="L10">
        <v>8</v>
      </c>
      <c r="M10">
        <v>9</v>
      </c>
      <c r="N10">
        <v>9</v>
      </c>
      <c r="O10">
        <v>1</v>
      </c>
      <c r="P10">
        <v>9</v>
      </c>
      <c r="Q10">
        <v>9</v>
      </c>
      <c r="R10">
        <v>9</v>
      </c>
      <c r="S10">
        <v>9</v>
      </c>
      <c r="T10">
        <v>9</v>
      </c>
      <c r="U10">
        <v>9</v>
      </c>
      <c r="V10">
        <v>9</v>
      </c>
      <c r="W10">
        <v>1</v>
      </c>
      <c r="X10">
        <v>8</v>
      </c>
      <c r="Y10">
        <v>5</v>
      </c>
      <c r="Z10">
        <v>8</v>
      </c>
      <c r="AA10">
        <v>1</v>
      </c>
      <c r="AB10">
        <v>5</v>
      </c>
      <c r="AC10">
        <v>5</v>
      </c>
    </row>
    <row r="11" spans="1:29">
      <c r="A11">
        <v>4015</v>
      </c>
      <c r="B11">
        <v>1</v>
      </c>
      <c r="C11">
        <v>0</v>
      </c>
      <c r="D11">
        <v>1</v>
      </c>
      <c r="E11">
        <v>10</v>
      </c>
      <c r="F11">
        <v>9</v>
      </c>
      <c r="G11">
        <v>10</v>
      </c>
      <c r="H11">
        <v>9</v>
      </c>
      <c r="I11">
        <v>10</v>
      </c>
      <c r="J11">
        <v>9</v>
      </c>
      <c r="K11">
        <v>10</v>
      </c>
      <c r="L11">
        <v>9</v>
      </c>
      <c r="M11">
        <v>10</v>
      </c>
      <c r="N11">
        <v>10</v>
      </c>
      <c r="O11">
        <v>1</v>
      </c>
      <c r="P11">
        <v>1</v>
      </c>
      <c r="Q11">
        <v>10</v>
      </c>
      <c r="R11">
        <v>10</v>
      </c>
      <c r="S11">
        <v>10</v>
      </c>
      <c r="T11">
        <v>10</v>
      </c>
      <c r="U11">
        <v>10</v>
      </c>
      <c r="V11">
        <v>10</v>
      </c>
      <c r="W11">
        <v>1</v>
      </c>
      <c r="X11">
        <v>9</v>
      </c>
      <c r="Y11">
        <v>6</v>
      </c>
      <c r="Z11">
        <v>9</v>
      </c>
      <c r="AA11">
        <v>2</v>
      </c>
      <c r="AB11">
        <v>6</v>
      </c>
      <c r="AC11">
        <v>6</v>
      </c>
    </row>
    <row r="12" spans="1:29">
      <c r="A12">
        <v>4039</v>
      </c>
      <c r="B12">
        <v>1</v>
      </c>
      <c r="C12">
        <v>0</v>
      </c>
      <c r="D12">
        <v>1</v>
      </c>
      <c r="E12">
        <v>11</v>
      </c>
      <c r="F12">
        <v>10</v>
      </c>
      <c r="G12">
        <v>11</v>
      </c>
      <c r="H12">
        <v>10</v>
      </c>
      <c r="I12">
        <v>11</v>
      </c>
      <c r="J12">
        <v>10</v>
      </c>
      <c r="K12">
        <v>11</v>
      </c>
      <c r="L12">
        <v>10</v>
      </c>
      <c r="M12">
        <v>11</v>
      </c>
      <c r="N12">
        <v>11</v>
      </c>
      <c r="O12">
        <v>1</v>
      </c>
      <c r="P12">
        <v>1</v>
      </c>
      <c r="Q12">
        <v>11</v>
      </c>
      <c r="R12">
        <v>11</v>
      </c>
      <c r="S12">
        <v>11</v>
      </c>
      <c r="T12">
        <v>11</v>
      </c>
      <c r="U12">
        <v>11</v>
      </c>
      <c r="V12">
        <v>11</v>
      </c>
      <c r="W12">
        <v>1</v>
      </c>
      <c r="X12">
        <v>10</v>
      </c>
      <c r="Y12">
        <v>7</v>
      </c>
      <c r="Z12">
        <v>10</v>
      </c>
      <c r="AA12">
        <v>0</v>
      </c>
      <c r="AB12">
        <v>7</v>
      </c>
      <c r="AC12">
        <v>7</v>
      </c>
    </row>
    <row r="13" spans="1:29">
      <c r="A13">
        <v>4151</v>
      </c>
      <c r="B13">
        <v>1</v>
      </c>
      <c r="C13">
        <v>0</v>
      </c>
      <c r="D13">
        <v>1</v>
      </c>
      <c r="E13">
        <v>12</v>
      </c>
      <c r="F13">
        <v>11</v>
      </c>
      <c r="G13">
        <v>12</v>
      </c>
      <c r="H13">
        <v>11</v>
      </c>
      <c r="I13">
        <v>12</v>
      </c>
      <c r="J13">
        <v>11</v>
      </c>
      <c r="K13">
        <v>12</v>
      </c>
      <c r="L13">
        <v>11</v>
      </c>
      <c r="M13">
        <v>12</v>
      </c>
      <c r="N13">
        <v>12</v>
      </c>
      <c r="O13">
        <v>1</v>
      </c>
      <c r="P13">
        <v>1</v>
      </c>
      <c r="Q13">
        <v>12</v>
      </c>
      <c r="R13">
        <v>12</v>
      </c>
      <c r="S13">
        <v>12</v>
      </c>
      <c r="T13">
        <v>12</v>
      </c>
      <c r="U13">
        <v>12</v>
      </c>
      <c r="V13">
        <v>12</v>
      </c>
      <c r="W13">
        <v>1</v>
      </c>
      <c r="X13">
        <v>11</v>
      </c>
      <c r="Y13">
        <v>8</v>
      </c>
      <c r="Z13">
        <v>11</v>
      </c>
      <c r="AA13">
        <v>1</v>
      </c>
      <c r="AB13">
        <v>8</v>
      </c>
      <c r="AC13">
        <v>8</v>
      </c>
    </row>
    <row r="14" spans="1:29">
      <c r="A14">
        <v>4343</v>
      </c>
      <c r="B14">
        <v>1</v>
      </c>
      <c r="C14">
        <v>0</v>
      </c>
      <c r="D14">
        <v>1</v>
      </c>
      <c r="E14">
        <v>13</v>
      </c>
      <c r="F14">
        <v>12</v>
      </c>
      <c r="G14">
        <v>13</v>
      </c>
      <c r="H14">
        <v>12</v>
      </c>
      <c r="I14">
        <v>13</v>
      </c>
      <c r="J14">
        <v>12</v>
      </c>
      <c r="K14">
        <v>13</v>
      </c>
      <c r="L14">
        <v>12</v>
      </c>
      <c r="M14">
        <v>13</v>
      </c>
      <c r="N14">
        <v>13</v>
      </c>
      <c r="O14">
        <v>1</v>
      </c>
      <c r="P14">
        <v>1</v>
      </c>
      <c r="Q14">
        <v>13</v>
      </c>
      <c r="R14">
        <v>13</v>
      </c>
      <c r="S14">
        <v>13</v>
      </c>
      <c r="T14">
        <v>13</v>
      </c>
      <c r="U14">
        <v>13</v>
      </c>
      <c r="V14">
        <v>13</v>
      </c>
      <c r="W14">
        <v>1</v>
      </c>
      <c r="X14">
        <v>12</v>
      </c>
      <c r="Y14">
        <v>9</v>
      </c>
      <c r="Z14">
        <v>12</v>
      </c>
      <c r="AA14">
        <v>2</v>
      </c>
      <c r="AB14">
        <v>9</v>
      </c>
      <c r="AC14">
        <v>9</v>
      </c>
    </row>
    <row r="15" spans="1:29">
      <c r="A15">
        <v>4476</v>
      </c>
      <c r="B15">
        <v>1</v>
      </c>
      <c r="C15">
        <v>0</v>
      </c>
      <c r="D15">
        <v>1</v>
      </c>
      <c r="E15">
        <v>14</v>
      </c>
      <c r="F15">
        <v>13</v>
      </c>
      <c r="G15">
        <v>14</v>
      </c>
      <c r="H15">
        <v>13</v>
      </c>
      <c r="I15">
        <v>14</v>
      </c>
      <c r="J15">
        <v>13</v>
      </c>
      <c r="K15">
        <v>14</v>
      </c>
      <c r="L15">
        <v>13</v>
      </c>
      <c r="M15">
        <v>14</v>
      </c>
      <c r="N15">
        <v>14</v>
      </c>
      <c r="O15">
        <v>14</v>
      </c>
      <c r="P15">
        <v>1</v>
      </c>
      <c r="Q15">
        <v>14</v>
      </c>
      <c r="R15">
        <v>14</v>
      </c>
      <c r="S15">
        <v>14</v>
      </c>
      <c r="T15">
        <v>14</v>
      </c>
      <c r="U15">
        <v>14</v>
      </c>
      <c r="V15">
        <v>14</v>
      </c>
      <c r="W15">
        <v>1</v>
      </c>
      <c r="X15">
        <v>13</v>
      </c>
      <c r="Y15">
        <v>10</v>
      </c>
      <c r="Z15">
        <v>13</v>
      </c>
      <c r="AA15">
        <v>0</v>
      </c>
      <c r="AB15">
        <v>10</v>
      </c>
      <c r="AC15">
        <v>10</v>
      </c>
    </row>
    <row r="16" spans="1:29">
      <c r="A16">
        <v>4940</v>
      </c>
      <c r="B16">
        <v>1</v>
      </c>
      <c r="C16">
        <v>1</v>
      </c>
      <c r="D16">
        <v>1</v>
      </c>
      <c r="E16">
        <v>15</v>
      </c>
      <c r="F16">
        <v>14</v>
      </c>
      <c r="G16">
        <v>15</v>
      </c>
      <c r="H16">
        <v>14</v>
      </c>
      <c r="I16">
        <v>15</v>
      </c>
      <c r="J16">
        <v>14</v>
      </c>
      <c r="K16">
        <v>15</v>
      </c>
      <c r="L16">
        <v>14</v>
      </c>
      <c r="M16">
        <v>15</v>
      </c>
      <c r="N16">
        <v>15</v>
      </c>
      <c r="O16">
        <v>1</v>
      </c>
      <c r="P16">
        <v>1</v>
      </c>
      <c r="Q16">
        <v>15</v>
      </c>
      <c r="R16">
        <v>15</v>
      </c>
      <c r="S16">
        <v>15</v>
      </c>
      <c r="T16">
        <v>15</v>
      </c>
      <c r="U16">
        <v>15</v>
      </c>
      <c r="V16">
        <v>15</v>
      </c>
      <c r="W16">
        <v>1</v>
      </c>
      <c r="X16">
        <v>14</v>
      </c>
      <c r="Y16">
        <v>11</v>
      </c>
      <c r="Z16">
        <v>14</v>
      </c>
      <c r="AA16">
        <v>1</v>
      </c>
      <c r="AB16">
        <v>11</v>
      </c>
      <c r="AC16">
        <v>11</v>
      </c>
    </row>
    <row r="17" spans="1:29">
      <c r="A17">
        <v>4951</v>
      </c>
      <c r="B17">
        <v>1</v>
      </c>
      <c r="C17">
        <v>0</v>
      </c>
      <c r="D17">
        <v>1</v>
      </c>
      <c r="E17">
        <v>16</v>
      </c>
      <c r="F17">
        <v>15</v>
      </c>
      <c r="G17">
        <v>16</v>
      </c>
      <c r="H17">
        <v>15</v>
      </c>
      <c r="I17">
        <v>16</v>
      </c>
      <c r="J17">
        <v>15</v>
      </c>
      <c r="K17">
        <v>16</v>
      </c>
      <c r="L17">
        <v>15</v>
      </c>
      <c r="M17">
        <v>16</v>
      </c>
      <c r="N17">
        <v>16</v>
      </c>
      <c r="O17">
        <v>1</v>
      </c>
      <c r="P17">
        <v>1</v>
      </c>
      <c r="Q17">
        <v>16</v>
      </c>
      <c r="R17">
        <v>16</v>
      </c>
      <c r="S17">
        <v>16</v>
      </c>
      <c r="T17">
        <v>16</v>
      </c>
      <c r="U17">
        <v>16</v>
      </c>
      <c r="V17">
        <v>16</v>
      </c>
      <c r="W17">
        <v>1</v>
      </c>
      <c r="X17">
        <v>15</v>
      </c>
      <c r="Y17">
        <v>12</v>
      </c>
      <c r="Z17">
        <v>15</v>
      </c>
      <c r="AA17">
        <v>2</v>
      </c>
      <c r="AB17">
        <v>12</v>
      </c>
      <c r="AC17">
        <v>12</v>
      </c>
    </row>
    <row r="18" spans="1:29">
      <c r="A18">
        <v>4976</v>
      </c>
      <c r="B18">
        <v>1</v>
      </c>
      <c r="C18">
        <v>0</v>
      </c>
      <c r="D18">
        <v>1</v>
      </c>
      <c r="E18">
        <v>17</v>
      </c>
      <c r="F18">
        <v>16</v>
      </c>
      <c r="G18">
        <v>17</v>
      </c>
      <c r="H18">
        <v>16</v>
      </c>
      <c r="I18">
        <v>17</v>
      </c>
      <c r="J18">
        <v>16</v>
      </c>
      <c r="K18">
        <v>17</v>
      </c>
      <c r="L18">
        <v>16</v>
      </c>
      <c r="M18">
        <v>17</v>
      </c>
      <c r="N18">
        <v>17</v>
      </c>
      <c r="O18">
        <v>1</v>
      </c>
      <c r="P18">
        <v>17</v>
      </c>
      <c r="Q18">
        <v>17</v>
      </c>
      <c r="R18">
        <v>17</v>
      </c>
      <c r="S18">
        <v>17</v>
      </c>
      <c r="T18">
        <v>17</v>
      </c>
      <c r="U18">
        <v>17</v>
      </c>
      <c r="V18">
        <v>17</v>
      </c>
      <c r="W18">
        <v>1</v>
      </c>
      <c r="X18">
        <v>16</v>
      </c>
      <c r="Y18">
        <v>13</v>
      </c>
      <c r="Z18">
        <v>16</v>
      </c>
      <c r="AA18">
        <v>0</v>
      </c>
      <c r="AB18">
        <v>13</v>
      </c>
      <c r="AC18">
        <v>13</v>
      </c>
    </row>
    <row r="19" spans="1:29">
      <c r="A19">
        <v>5024</v>
      </c>
      <c r="B19">
        <v>1</v>
      </c>
      <c r="C19">
        <v>0</v>
      </c>
      <c r="D19">
        <v>1</v>
      </c>
      <c r="E19">
        <v>18</v>
      </c>
      <c r="F19">
        <v>17</v>
      </c>
      <c r="G19">
        <v>18</v>
      </c>
      <c r="H19">
        <v>17</v>
      </c>
      <c r="I19">
        <v>18</v>
      </c>
      <c r="J19">
        <v>17</v>
      </c>
      <c r="K19">
        <v>18</v>
      </c>
      <c r="L19">
        <v>17</v>
      </c>
      <c r="M19">
        <v>18</v>
      </c>
      <c r="N19">
        <v>18</v>
      </c>
      <c r="O19">
        <v>1</v>
      </c>
      <c r="P19">
        <v>1</v>
      </c>
      <c r="Q19">
        <v>18</v>
      </c>
      <c r="R19">
        <v>18</v>
      </c>
      <c r="S19">
        <v>18</v>
      </c>
      <c r="T19">
        <v>18</v>
      </c>
      <c r="U19">
        <v>18</v>
      </c>
      <c r="V19">
        <v>18</v>
      </c>
      <c r="W19">
        <v>1</v>
      </c>
      <c r="X19">
        <v>17</v>
      </c>
      <c r="Y19">
        <v>14</v>
      </c>
      <c r="Z19">
        <v>17</v>
      </c>
      <c r="AA19">
        <v>1</v>
      </c>
      <c r="AB19">
        <v>14</v>
      </c>
      <c r="AC19">
        <v>14</v>
      </c>
    </row>
    <row r="20" spans="1:29">
      <c r="A20">
        <v>6514</v>
      </c>
      <c r="B20">
        <v>1</v>
      </c>
      <c r="C20">
        <v>0</v>
      </c>
      <c r="D20">
        <v>1</v>
      </c>
      <c r="E20">
        <v>19</v>
      </c>
      <c r="F20">
        <v>18</v>
      </c>
      <c r="G20">
        <v>19</v>
      </c>
      <c r="H20">
        <v>18</v>
      </c>
      <c r="I20">
        <v>19</v>
      </c>
      <c r="J20">
        <v>18</v>
      </c>
      <c r="K20">
        <v>19</v>
      </c>
      <c r="L20">
        <v>18</v>
      </c>
      <c r="M20">
        <v>19</v>
      </c>
      <c r="N20">
        <v>19</v>
      </c>
      <c r="O20">
        <v>1</v>
      </c>
      <c r="P20">
        <v>1</v>
      </c>
      <c r="Q20">
        <v>19</v>
      </c>
      <c r="R20">
        <v>19</v>
      </c>
      <c r="S20">
        <v>19</v>
      </c>
      <c r="T20">
        <v>19</v>
      </c>
      <c r="U20">
        <v>19</v>
      </c>
      <c r="V20">
        <v>19</v>
      </c>
      <c r="W20">
        <v>1</v>
      </c>
      <c r="X20">
        <v>18</v>
      </c>
      <c r="Y20">
        <v>15</v>
      </c>
      <c r="Z20">
        <v>18</v>
      </c>
      <c r="AA20">
        <v>2</v>
      </c>
      <c r="AB20">
        <v>15</v>
      </c>
      <c r="AC20">
        <v>15</v>
      </c>
    </row>
    <row r="21" spans="1:29">
      <c r="A21">
        <v>6854</v>
      </c>
      <c r="B21">
        <v>1</v>
      </c>
      <c r="C21">
        <v>0</v>
      </c>
      <c r="D21">
        <v>1</v>
      </c>
      <c r="E21">
        <v>20</v>
      </c>
      <c r="F21">
        <v>19</v>
      </c>
      <c r="G21">
        <v>20</v>
      </c>
      <c r="H21">
        <v>19</v>
      </c>
      <c r="I21">
        <v>20</v>
      </c>
      <c r="J21">
        <v>19</v>
      </c>
      <c r="K21">
        <v>20</v>
      </c>
      <c r="L21">
        <v>19</v>
      </c>
      <c r="M21">
        <v>20</v>
      </c>
      <c r="N21">
        <v>20</v>
      </c>
      <c r="O21">
        <v>1</v>
      </c>
      <c r="P21">
        <v>1</v>
      </c>
      <c r="Q21">
        <v>20</v>
      </c>
      <c r="R21">
        <v>20</v>
      </c>
      <c r="S21">
        <v>20</v>
      </c>
      <c r="T21">
        <v>20</v>
      </c>
      <c r="U21">
        <v>20</v>
      </c>
      <c r="V21">
        <v>20</v>
      </c>
      <c r="W21">
        <v>1</v>
      </c>
      <c r="X21">
        <v>19</v>
      </c>
      <c r="Y21">
        <v>16</v>
      </c>
      <c r="Z21">
        <v>19</v>
      </c>
      <c r="AA21">
        <v>0</v>
      </c>
      <c r="AB21">
        <v>16</v>
      </c>
      <c r="AC21">
        <v>16</v>
      </c>
    </row>
    <row r="22" spans="1:29">
      <c r="A22">
        <v>6975</v>
      </c>
      <c r="B22">
        <v>1</v>
      </c>
      <c r="C22">
        <v>0</v>
      </c>
      <c r="D22">
        <v>1</v>
      </c>
      <c r="E22">
        <v>21</v>
      </c>
      <c r="F22">
        <v>20</v>
      </c>
      <c r="G22">
        <v>21</v>
      </c>
      <c r="H22">
        <v>20</v>
      </c>
      <c r="I22">
        <v>21</v>
      </c>
      <c r="J22">
        <v>20</v>
      </c>
      <c r="K22">
        <v>21</v>
      </c>
      <c r="L22">
        <v>20</v>
      </c>
      <c r="M22">
        <v>21</v>
      </c>
      <c r="N22">
        <v>21</v>
      </c>
      <c r="O22">
        <v>21</v>
      </c>
      <c r="P22">
        <v>1</v>
      </c>
      <c r="Q22">
        <v>21</v>
      </c>
      <c r="R22">
        <v>21</v>
      </c>
      <c r="S22">
        <v>21</v>
      </c>
      <c r="T22">
        <v>21</v>
      </c>
      <c r="U22">
        <v>21</v>
      </c>
      <c r="V22">
        <v>21</v>
      </c>
      <c r="W22">
        <v>1</v>
      </c>
      <c r="X22">
        <v>20</v>
      </c>
      <c r="Y22">
        <v>17</v>
      </c>
      <c r="Z22">
        <v>20</v>
      </c>
      <c r="AA22">
        <v>1</v>
      </c>
      <c r="AB22">
        <v>17</v>
      </c>
      <c r="AC22">
        <v>17</v>
      </c>
    </row>
    <row r="23" spans="1:29">
      <c r="A23">
        <v>6978</v>
      </c>
      <c r="B23">
        <v>1</v>
      </c>
      <c r="C23">
        <v>0</v>
      </c>
      <c r="D23">
        <v>1</v>
      </c>
      <c r="E23">
        <v>22</v>
      </c>
      <c r="F23">
        <v>21</v>
      </c>
      <c r="G23">
        <v>22</v>
      </c>
      <c r="H23">
        <v>21</v>
      </c>
      <c r="I23">
        <v>22</v>
      </c>
      <c r="J23">
        <v>21</v>
      </c>
      <c r="K23">
        <v>22</v>
      </c>
      <c r="L23">
        <v>21</v>
      </c>
      <c r="M23">
        <v>22</v>
      </c>
      <c r="N23">
        <v>22</v>
      </c>
      <c r="O23">
        <v>1</v>
      </c>
      <c r="P23">
        <v>22</v>
      </c>
      <c r="Q23">
        <v>22</v>
      </c>
      <c r="R23">
        <v>22</v>
      </c>
      <c r="S23">
        <v>22</v>
      </c>
      <c r="T23">
        <v>22</v>
      </c>
      <c r="U23">
        <v>22</v>
      </c>
      <c r="V23">
        <v>22</v>
      </c>
      <c r="W23">
        <v>1</v>
      </c>
      <c r="X23">
        <v>21</v>
      </c>
      <c r="Y23">
        <v>18</v>
      </c>
      <c r="Z23">
        <v>21</v>
      </c>
      <c r="AA23">
        <v>2</v>
      </c>
      <c r="AB23">
        <v>18</v>
      </c>
      <c r="AC23">
        <v>18</v>
      </c>
    </row>
    <row r="24" spans="1:29">
      <c r="A24">
        <v>9687</v>
      </c>
      <c r="B24">
        <v>1</v>
      </c>
      <c r="C24">
        <v>0</v>
      </c>
      <c r="D24">
        <v>1</v>
      </c>
      <c r="E24">
        <v>23</v>
      </c>
      <c r="F24">
        <v>22</v>
      </c>
      <c r="G24">
        <v>23</v>
      </c>
      <c r="H24">
        <v>22</v>
      </c>
      <c r="I24">
        <v>23</v>
      </c>
      <c r="J24">
        <v>22</v>
      </c>
      <c r="K24">
        <v>23</v>
      </c>
      <c r="L24">
        <v>22</v>
      </c>
      <c r="M24">
        <v>23</v>
      </c>
      <c r="N24">
        <v>23</v>
      </c>
      <c r="O24">
        <v>1</v>
      </c>
      <c r="P24">
        <v>1</v>
      </c>
      <c r="Q24">
        <v>23</v>
      </c>
      <c r="R24">
        <v>23</v>
      </c>
      <c r="S24">
        <v>23</v>
      </c>
      <c r="T24">
        <v>23</v>
      </c>
      <c r="U24">
        <v>23</v>
      </c>
      <c r="V24">
        <v>23</v>
      </c>
      <c r="W24">
        <v>1</v>
      </c>
      <c r="X24">
        <v>22</v>
      </c>
      <c r="Y24">
        <v>19</v>
      </c>
      <c r="Z24">
        <v>22</v>
      </c>
      <c r="AA24">
        <v>0</v>
      </c>
      <c r="AB24">
        <v>19</v>
      </c>
      <c r="AC24">
        <v>19</v>
      </c>
    </row>
    <row r="25" spans="1:29">
      <c r="A25">
        <v>7200</v>
      </c>
      <c r="B25">
        <v>1</v>
      </c>
      <c r="C25">
        <v>0</v>
      </c>
      <c r="D25">
        <v>1</v>
      </c>
      <c r="E25">
        <v>24</v>
      </c>
      <c r="F25">
        <v>23</v>
      </c>
      <c r="G25">
        <v>24</v>
      </c>
      <c r="H25">
        <v>23</v>
      </c>
      <c r="I25">
        <v>24</v>
      </c>
      <c r="J25">
        <v>23</v>
      </c>
      <c r="K25">
        <v>24</v>
      </c>
      <c r="L25">
        <v>23</v>
      </c>
      <c r="M25">
        <v>24</v>
      </c>
      <c r="N25">
        <v>24</v>
      </c>
      <c r="O25">
        <v>1</v>
      </c>
      <c r="P25">
        <v>1</v>
      </c>
      <c r="Q25">
        <v>24</v>
      </c>
      <c r="R25">
        <v>24</v>
      </c>
      <c r="S25">
        <v>24</v>
      </c>
      <c r="T25">
        <v>24</v>
      </c>
      <c r="U25">
        <v>24</v>
      </c>
      <c r="V25">
        <v>24</v>
      </c>
      <c r="W25">
        <v>1</v>
      </c>
      <c r="X25">
        <v>23</v>
      </c>
      <c r="Y25">
        <v>20</v>
      </c>
      <c r="Z25">
        <v>23</v>
      </c>
      <c r="AA25">
        <v>1</v>
      </c>
      <c r="AB25">
        <v>20</v>
      </c>
      <c r="AC25">
        <v>20</v>
      </c>
    </row>
    <row r="26" spans="1:29">
      <c r="A26">
        <v>7476</v>
      </c>
      <c r="B26">
        <v>1</v>
      </c>
      <c r="C26">
        <v>0</v>
      </c>
      <c r="D26">
        <v>1</v>
      </c>
      <c r="E26">
        <v>25</v>
      </c>
      <c r="F26">
        <v>24</v>
      </c>
      <c r="G26">
        <v>25</v>
      </c>
      <c r="H26">
        <v>24</v>
      </c>
      <c r="I26">
        <v>25</v>
      </c>
      <c r="J26">
        <v>24</v>
      </c>
      <c r="K26">
        <v>25</v>
      </c>
      <c r="L26">
        <v>24</v>
      </c>
      <c r="M26">
        <v>25</v>
      </c>
      <c r="N26">
        <v>25</v>
      </c>
      <c r="O26">
        <v>1</v>
      </c>
      <c r="P26">
        <v>1</v>
      </c>
      <c r="Q26">
        <v>25</v>
      </c>
      <c r="R26">
        <v>25</v>
      </c>
      <c r="S26">
        <v>25</v>
      </c>
      <c r="T26">
        <v>25</v>
      </c>
      <c r="U26">
        <v>25</v>
      </c>
      <c r="V26">
        <v>25</v>
      </c>
      <c r="W26">
        <v>1</v>
      </c>
      <c r="X26">
        <v>24</v>
      </c>
      <c r="Y26">
        <v>21</v>
      </c>
      <c r="Z26">
        <v>24</v>
      </c>
      <c r="AA26">
        <v>2</v>
      </c>
      <c r="AB26">
        <v>21</v>
      </c>
      <c r="AC26">
        <v>21</v>
      </c>
    </row>
    <row r="27" spans="1:29">
      <c r="A27">
        <v>7480</v>
      </c>
      <c r="B27">
        <v>1</v>
      </c>
      <c r="C27">
        <v>0</v>
      </c>
      <c r="D27">
        <v>1</v>
      </c>
      <c r="E27">
        <v>26</v>
      </c>
      <c r="F27">
        <v>25</v>
      </c>
      <c r="G27">
        <v>26</v>
      </c>
      <c r="H27">
        <v>25</v>
      </c>
      <c r="I27">
        <v>26</v>
      </c>
      <c r="J27">
        <v>25</v>
      </c>
      <c r="K27">
        <v>26</v>
      </c>
      <c r="L27">
        <v>25</v>
      </c>
      <c r="M27">
        <v>26</v>
      </c>
      <c r="N27">
        <v>26</v>
      </c>
      <c r="O27">
        <v>1</v>
      </c>
      <c r="P27">
        <v>1</v>
      </c>
      <c r="Q27">
        <v>26</v>
      </c>
      <c r="R27">
        <v>26</v>
      </c>
      <c r="S27">
        <v>26</v>
      </c>
      <c r="T27">
        <v>26</v>
      </c>
      <c r="U27">
        <v>26</v>
      </c>
      <c r="V27">
        <v>26</v>
      </c>
      <c r="W27">
        <v>1</v>
      </c>
      <c r="X27">
        <v>25</v>
      </c>
      <c r="Y27">
        <v>22</v>
      </c>
      <c r="Z27">
        <v>25</v>
      </c>
      <c r="AA27">
        <v>0</v>
      </c>
      <c r="AB27">
        <v>22</v>
      </c>
      <c r="AC27">
        <v>22</v>
      </c>
    </row>
    <row r="28" spans="1:29">
      <c r="A28">
        <v>7757</v>
      </c>
      <c r="B28">
        <v>1</v>
      </c>
      <c r="C28">
        <v>0</v>
      </c>
      <c r="D28">
        <v>1</v>
      </c>
      <c r="E28">
        <v>27</v>
      </c>
      <c r="F28">
        <v>26</v>
      </c>
      <c r="G28">
        <v>27</v>
      </c>
      <c r="H28">
        <v>26</v>
      </c>
      <c r="I28">
        <v>27</v>
      </c>
      <c r="J28">
        <v>26</v>
      </c>
      <c r="K28">
        <v>27</v>
      </c>
      <c r="L28">
        <v>26</v>
      </c>
      <c r="M28">
        <v>27</v>
      </c>
      <c r="N28">
        <v>27</v>
      </c>
      <c r="O28">
        <v>27</v>
      </c>
      <c r="P28">
        <v>27</v>
      </c>
      <c r="Q28">
        <v>27</v>
      </c>
      <c r="R28">
        <v>27</v>
      </c>
      <c r="S28">
        <v>27</v>
      </c>
      <c r="T28">
        <v>27</v>
      </c>
      <c r="U28">
        <v>27</v>
      </c>
      <c r="V28">
        <v>27</v>
      </c>
      <c r="W28">
        <v>1</v>
      </c>
      <c r="X28">
        <v>26</v>
      </c>
      <c r="Y28">
        <v>23</v>
      </c>
      <c r="Z28">
        <v>26</v>
      </c>
      <c r="AA28">
        <v>1</v>
      </c>
      <c r="AB28">
        <v>23</v>
      </c>
      <c r="AC28">
        <v>23</v>
      </c>
    </row>
    <row r="29" spans="1:29">
      <c r="A29">
        <v>8089</v>
      </c>
      <c r="B29">
        <v>1</v>
      </c>
      <c r="C29">
        <v>0</v>
      </c>
      <c r="D29">
        <v>1</v>
      </c>
      <c r="E29">
        <v>28</v>
      </c>
      <c r="F29">
        <v>27</v>
      </c>
      <c r="G29">
        <v>28</v>
      </c>
      <c r="H29">
        <v>27</v>
      </c>
      <c r="I29">
        <v>28</v>
      </c>
      <c r="J29">
        <v>27</v>
      </c>
      <c r="K29">
        <v>28</v>
      </c>
      <c r="L29">
        <v>27</v>
      </c>
      <c r="M29">
        <v>28</v>
      </c>
      <c r="N29">
        <v>28</v>
      </c>
      <c r="O29">
        <v>28</v>
      </c>
      <c r="P29">
        <v>1</v>
      </c>
      <c r="Q29">
        <v>28</v>
      </c>
      <c r="R29">
        <v>28</v>
      </c>
      <c r="S29">
        <v>28</v>
      </c>
      <c r="T29">
        <v>28</v>
      </c>
      <c r="U29">
        <v>28</v>
      </c>
      <c r="V29">
        <v>28</v>
      </c>
      <c r="W29">
        <v>1</v>
      </c>
      <c r="X29">
        <v>27</v>
      </c>
      <c r="Y29">
        <v>24</v>
      </c>
      <c r="Z29">
        <v>27</v>
      </c>
      <c r="AA29">
        <v>2</v>
      </c>
      <c r="AB29">
        <v>24</v>
      </c>
      <c r="AC29">
        <v>24</v>
      </c>
    </row>
    <row r="30" spans="1:29">
      <c r="A30">
        <v>8349</v>
      </c>
      <c r="B30">
        <v>1</v>
      </c>
      <c r="C30">
        <v>0</v>
      </c>
      <c r="D30">
        <v>1</v>
      </c>
      <c r="E30">
        <v>29</v>
      </c>
      <c r="F30">
        <v>28</v>
      </c>
      <c r="G30">
        <v>29</v>
      </c>
      <c r="H30">
        <v>28</v>
      </c>
      <c r="I30">
        <v>29</v>
      </c>
      <c r="J30">
        <v>28</v>
      </c>
      <c r="K30">
        <v>29</v>
      </c>
      <c r="L30">
        <v>28</v>
      </c>
      <c r="M30">
        <v>29</v>
      </c>
      <c r="N30">
        <v>29</v>
      </c>
      <c r="O30">
        <v>1</v>
      </c>
      <c r="P30">
        <v>29</v>
      </c>
      <c r="Q30">
        <v>29</v>
      </c>
      <c r="R30">
        <v>29</v>
      </c>
      <c r="S30">
        <v>29</v>
      </c>
      <c r="T30">
        <v>29</v>
      </c>
      <c r="U30">
        <v>29</v>
      </c>
      <c r="V30">
        <v>29</v>
      </c>
      <c r="W30">
        <v>1</v>
      </c>
      <c r="X30">
        <v>28</v>
      </c>
      <c r="Y30">
        <v>25</v>
      </c>
      <c r="Z30">
        <v>28</v>
      </c>
      <c r="AA30">
        <v>0</v>
      </c>
      <c r="AB30">
        <v>25</v>
      </c>
      <c r="AC30">
        <v>25</v>
      </c>
    </row>
    <row r="31" spans="1:29">
      <c r="A31">
        <v>8764</v>
      </c>
      <c r="B31">
        <v>1</v>
      </c>
      <c r="C31">
        <v>0</v>
      </c>
      <c r="D31">
        <v>1</v>
      </c>
      <c r="E31">
        <v>30</v>
      </c>
      <c r="F31">
        <v>29</v>
      </c>
      <c r="G31">
        <v>30</v>
      </c>
      <c r="H31">
        <v>29</v>
      </c>
      <c r="I31">
        <v>30</v>
      </c>
      <c r="J31">
        <v>29</v>
      </c>
      <c r="K31">
        <v>30</v>
      </c>
      <c r="L31">
        <v>29</v>
      </c>
      <c r="M31">
        <v>30</v>
      </c>
      <c r="N31">
        <v>30</v>
      </c>
      <c r="O31">
        <v>1</v>
      </c>
      <c r="P31">
        <v>30</v>
      </c>
      <c r="Q31">
        <v>30</v>
      </c>
      <c r="R31">
        <v>30</v>
      </c>
      <c r="S31">
        <v>30</v>
      </c>
      <c r="T31">
        <v>30</v>
      </c>
      <c r="U31">
        <v>30</v>
      </c>
      <c r="V31">
        <v>30</v>
      </c>
      <c r="W31">
        <v>1</v>
      </c>
      <c r="X31">
        <v>29</v>
      </c>
      <c r="Y31">
        <v>26</v>
      </c>
      <c r="Z31">
        <v>29</v>
      </c>
      <c r="AA31">
        <v>1</v>
      </c>
      <c r="AB31">
        <v>26</v>
      </c>
      <c r="AC31">
        <v>26</v>
      </c>
    </row>
    <row r="32" spans="1:29">
      <c r="A32">
        <v>9062</v>
      </c>
      <c r="B32">
        <v>1</v>
      </c>
      <c r="C32">
        <v>0</v>
      </c>
      <c r="D32">
        <v>1</v>
      </c>
      <c r="E32">
        <v>31</v>
      </c>
      <c r="F32">
        <v>30</v>
      </c>
      <c r="G32">
        <v>31</v>
      </c>
      <c r="H32">
        <v>30</v>
      </c>
      <c r="I32">
        <v>31</v>
      </c>
      <c r="J32">
        <v>30</v>
      </c>
      <c r="K32">
        <v>31</v>
      </c>
      <c r="L32">
        <v>30</v>
      </c>
      <c r="M32">
        <v>31</v>
      </c>
      <c r="N32">
        <v>31</v>
      </c>
      <c r="O32">
        <v>1</v>
      </c>
      <c r="P32">
        <v>31</v>
      </c>
      <c r="Q32">
        <v>31</v>
      </c>
      <c r="R32">
        <v>31</v>
      </c>
      <c r="S32">
        <v>31</v>
      </c>
      <c r="T32">
        <v>31</v>
      </c>
      <c r="U32">
        <v>31</v>
      </c>
      <c r="V32">
        <v>31</v>
      </c>
      <c r="W32">
        <v>1</v>
      </c>
      <c r="X32">
        <v>30</v>
      </c>
      <c r="Y32">
        <v>27</v>
      </c>
      <c r="Z32">
        <v>30</v>
      </c>
      <c r="AA32">
        <v>2</v>
      </c>
      <c r="AB32">
        <v>27</v>
      </c>
      <c r="AC32">
        <v>27</v>
      </c>
    </row>
    <row r="33" spans="1:29">
      <c r="A33">
        <v>9098</v>
      </c>
      <c r="B33">
        <v>1</v>
      </c>
      <c r="C33">
        <v>0</v>
      </c>
      <c r="D33">
        <v>1</v>
      </c>
      <c r="E33">
        <v>32</v>
      </c>
      <c r="F33">
        <v>31</v>
      </c>
      <c r="G33">
        <v>32</v>
      </c>
      <c r="H33">
        <v>31</v>
      </c>
      <c r="I33">
        <v>32</v>
      </c>
      <c r="J33">
        <v>31</v>
      </c>
      <c r="K33">
        <v>32</v>
      </c>
      <c r="L33">
        <v>31</v>
      </c>
      <c r="M33">
        <v>32</v>
      </c>
      <c r="N33">
        <v>32</v>
      </c>
      <c r="O33">
        <v>1</v>
      </c>
      <c r="P33">
        <v>32</v>
      </c>
      <c r="Q33">
        <v>32</v>
      </c>
      <c r="R33">
        <v>32</v>
      </c>
      <c r="S33">
        <v>32</v>
      </c>
      <c r="T33">
        <v>32</v>
      </c>
      <c r="U33">
        <v>32</v>
      </c>
      <c r="V33">
        <v>32</v>
      </c>
      <c r="W33">
        <v>1</v>
      </c>
      <c r="X33">
        <v>31</v>
      </c>
      <c r="Y33">
        <v>28</v>
      </c>
      <c r="Z33">
        <v>31</v>
      </c>
      <c r="AA33">
        <v>0</v>
      </c>
      <c r="AB33">
        <v>28</v>
      </c>
      <c r="AC33">
        <v>28</v>
      </c>
    </row>
    <row r="34" spans="1:29">
      <c r="A34">
        <v>9127</v>
      </c>
      <c r="B34">
        <v>1</v>
      </c>
      <c r="C34">
        <v>0</v>
      </c>
      <c r="D34">
        <v>1</v>
      </c>
      <c r="E34">
        <v>33</v>
      </c>
      <c r="F34">
        <v>32</v>
      </c>
      <c r="G34">
        <v>33</v>
      </c>
      <c r="H34">
        <v>32</v>
      </c>
      <c r="I34">
        <v>33</v>
      </c>
      <c r="J34">
        <v>32</v>
      </c>
      <c r="K34">
        <v>33</v>
      </c>
      <c r="L34">
        <v>32</v>
      </c>
      <c r="M34">
        <v>33</v>
      </c>
      <c r="N34">
        <v>33</v>
      </c>
      <c r="O34">
        <v>1</v>
      </c>
      <c r="P34">
        <v>33</v>
      </c>
      <c r="Q34">
        <v>33</v>
      </c>
      <c r="R34">
        <v>33</v>
      </c>
      <c r="S34">
        <v>33</v>
      </c>
      <c r="T34">
        <v>33</v>
      </c>
      <c r="U34">
        <v>33</v>
      </c>
      <c r="V34">
        <v>33</v>
      </c>
      <c r="W34">
        <v>1</v>
      </c>
      <c r="X34">
        <v>32</v>
      </c>
      <c r="Y34">
        <v>29</v>
      </c>
      <c r="Z34">
        <v>32</v>
      </c>
      <c r="AA34">
        <v>1</v>
      </c>
      <c r="AB34">
        <v>29</v>
      </c>
      <c r="AC34">
        <v>29</v>
      </c>
    </row>
    <row r="35" spans="1:29">
      <c r="A35">
        <v>9580</v>
      </c>
      <c r="B35">
        <v>1</v>
      </c>
      <c r="C35">
        <v>1</v>
      </c>
      <c r="D35">
        <v>1</v>
      </c>
      <c r="E35">
        <v>34</v>
      </c>
      <c r="F35">
        <v>33</v>
      </c>
      <c r="G35">
        <v>34</v>
      </c>
      <c r="H35">
        <v>33</v>
      </c>
      <c r="I35">
        <v>34</v>
      </c>
      <c r="J35">
        <v>33</v>
      </c>
      <c r="K35">
        <v>34</v>
      </c>
      <c r="L35">
        <v>33</v>
      </c>
      <c r="M35">
        <v>34</v>
      </c>
      <c r="N35">
        <v>34</v>
      </c>
      <c r="O35">
        <v>1</v>
      </c>
      <c r="P35">
        <v>34</v>
      </c>
      <c r="Q35">
        <v>34</v>
      </c>
      <c r="R35">
        <v>34</v>
      </c>
      <c r="S35">
        <v>34</v>
      </c>
      <c r="T35">
        <v>34</v>
      </c>
      <c r="U35">
        <v>34</v>
      </c>
      <c r="V35">
        <v>34</v>
      </c>
      <c r="W35">
        <v>1</v>
      </c>
      <c r="X35">
        <v>33</v>
      </c>
      <c r="Y35">
        <v>30</v>
      </c>
      <c r="Z35">
        <v>33</v>
      </c>
      <c r="AA35">
        <v>2</v>
      </c>
      <c r="AB35">
        <v>30</v>
      </c>
      <c r="AC35">
        <v>30</v>
      </c>
    </row>
  </sheetData>
  <mergeCells count="5">
    <mergeCell ref="D1:H1"/>
    <mergeCell ref="I1:P1"/>
    <mergeCell ref="Q1:V1"/>
    <mergeCell ref="W1:AA1"/>
    <mergeCell ref="AB1:AC1"/>
  </mergeCell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4"/>
  <sheetViews>
    <sheetView workbookViewId="0">
      <selection activeCell="C2" sqref="C2"/>
    </sheetView>
  </sheetViews>
  <sheetFormatPr defaultColWidth="9.15625" defaultRowHeight="14.4"/>
  <cols>
    <col min="3" max="3" width="15.41796875" customWidth="1"/>
    <col min="4" max="4" width="12.83984375" customWidth="1"/>
    <col min="5" max="5" width="16.26171875" customWidth="1"/>
    <col min="6" max="6" width="18.578125" customWidth="1"/>
    <col min="7" max="7" width="16" customWidth="1"/>
    <col min="8" max="8" width="13.83984375" customWidth="1"/>
    <col min="9" max="9" width="17" customWidth="1"/>
  </cols>
  <sheetData>
    <row r="1" spans="1:9"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</row>
    <row r="2" spans="1:9">
      <c r="A2">
        <v>610</v>
      </c>
    </row>
    <row r="3" spans="1:9">
      <c r="A3">
        <v>771</v>
      </c>
    </row>
    <row r="4" spans="1:9">
      <c r="A4">
        <v>865</v>
      </c>
    </row>
    <row r="5" spans="1:9">
      <c r="A5">
        <v>1114</v>
      </c>
    </row>
    <row r="6" spans="1:9">
      <c r="A6">
        <v>1305</v>
      </c>
    </row>
    <row r="7" spans="1:9">
      <c r="A7">
        <v>2056</v>
      </c>
    </row>
    <row r="8" spans="1:9">
      <c r="A8">
        <v>2386</v>
      </c>
    </row>
    <row r="9" spans="1:9">
      <c r="A9">
        <v>2706</v>
      </c>
    </row>
    <row r="10" spans="1:9">
      <c r="A10">
        <v>4015</v>
      </c>
    </row>
    <row r="11" spans="1:9">
      <c r="A11">
        <v>4039</v>
      </c>
    </row>
    <row r="12" spans="1:9">
      <c r="A12">
        <v>4151</v>
      </c>
    </row>
    <row r="13" spans="1:9">
      <c r="A13">
        <v>4343</v>
      </c>
    </row>
    <row r="14" spans="1:9">
      <c r="A14">
        <v>4476</v>
      </c>
    </row>
    <row r="15" spans="1:9">
      <c r="A15">
        <v>4940</v>
      </c>
    </row>
    <row r="16" spans="1:9">
      <c r="A16">
        <v>4951</v>
      </c>
    </row>
    <row r="17" spans="1:1">
      <c r="A17">
        <v>4976</v>
      </c>
    </row>
    <row r="18" spans="1:1">
      <c r="A18">
        <v>5024</v>
      </c>
    </row>
    <row r="19" spans="1:1">
      <c r="A19">
        <v>6514</v>
      </c>
    </row>
    <row r="20" spans="1:1">
      <c r="A20">
        <v>6854</v>
      </c>
    </row>
    <row r="21" spans="1:1">
      <c r="A21">
        <v>6975</v>
      </c>
    </row>
    <row r="22" spans="1:1">
      <c r="A22">
        <v>6978</v>
      </c>
    </row>
    <row r="23" spans="1:1">
      <c r="A23">
        <v>9687</v>
      </c>
    </row>
    <row r="24" spans="1:1">
      <c r="A24">
        <v>7200</v>
      </c>
    </row>
    <row r="25" spans="1:1">
      <c r="A25">
        <v>7476</v>
      </c>
    </row>
    <row r="26" spans="1:1">
      <c r="A26">
        <v>7480</v>
      </c>
    </row>
    <row r="27" spans="1:1">
      <c r="A27">
        <v>7757</v>
      </c>
    </row>
    <row r="28" spans="1:1">
      <c r="A28">
        <v>8089</v>
      </c>
    </row>
    <row r="29" spans="1:1">
      <c r="A29">
        <v>8349</v>
      </c>
    </row>
    <row r="30" spans="1:1">
      <c r="A30">
        <v>8764</v>
      </c>
    </row>
    <row r="31" spans="1:1">
      <c r="A31">
        <v>9062</v>
      </c>
    </row>
    <row r="32" spans="1:1">
      <c r="A32">
        <v>9098</v>
      </c>
    </row>
    <row r="33" spans="1:1">
      <c r="A33">
        <v>9127</v>
      </c>
    </row>
    <row r="34" spans="1:1">
      <c r="A34">
        <v>9580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80"/>
  <sheetViews>
    <sheetView topLeftCell="J1" zoomScale="80" zoomScaleNormal="80" workbookViewId="0">
      <selection activeCell="Q3" sqref="Q3"/>
    </sheetView>
  </sheetViews>
  <sheetFormatPr defaultColWidth="9" defaultRowHeight="14.4"/>
  <cols>
    <col min="4" max="4" width="15.26171875" customWidth="1"/>
    <col min="6" max="6" width="13.578125" customWidth="1"/>
    <col min="7" max="7" width="5.41796875" customWidth="1"/>
    <col min="8" max="8" width="10.15625" customWidth="1"/>
    <col min="10" max="10" width="13.578125" customWidth="1"/>
    <col min="12" max="13" width="12.5234375" customWidth="1"/>
    <col min="14" max="14" width="11.734375" customWidth="1"/>
    <col min="15" max="15" width="11.41796875" customWidth="1"/>
    <col min="23" max="23" width="11" customWidth="1"/>
  </cols>
  <sheetData>
    <row r="1" spans="1:23">
      <c r="A1" s="24"/>
      <c r="B1" s="24" t="s">
        <v>0</v>
      </c>
      <c r="C1" s="24"/>
      <c r="D1" s="26" t="s">
        <v>1</v>
      </c>
      <c r="E1" s="26"/>
      <c r="F1" s="26"/>
      <c r="G1" s="26"/>
      <c r="H1" s="25"/>
      <c r="I1" s="27" t="s">
        <v>2</v>
      </c>
      <c r="J1" s="27"/>
      <c r="K1" s="27"/>
      <c r="L1" s="27"/>
      <c r="M1" s="27"/>
      <c r="N1" s="27"/>
      <c r="O1" s="27"/>
      <c r="P1" s="27"/>
      <c r="Q1" s="29" t="s">
        <v>4</v>
      </c>
      <c r="R1" s="29"/>
      <c r="S1" s="29"/>
      <c r="T1" s="29"/>
      <c r="U1" s="29"/>
      <c r="V1" s="30" t="s">
        <v>5</v>
      </c>
      <c r="W1" s="30"/>
    </row>
    <row r="2" spans="1:2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40</v>
      </c>
      <c r="G2" t="s">
        <v>12</v>
      </c>
      <c r="H2" t="s">
        <v>41</v>
      </c>
      <c r="I2" t="s">
        <v>14</v>
      </c>
      <c r="J2" t="s">
        <v>11</v>
      </c>
      <c r="K2" t="s">
        <v>12</v>
      </c>
      <c r="L2" t="s">
        <v>42</v>
      </c>
      <c r="M2" t="s">
        <v>15</v>
      </c>
      <c r="N2" t="s">
        <v>16</v>
      </c>
      <c r="O2" t="s">
        <v>17</v>
      </c>
      <c r="P2" t="s">
        <v>18</v>
      </c>
      <c r="Q2" t="s">
        <v>25</v>
      </c>
      <c r="R2" t="s">
        <v>26</v>
      </c>
      <c r="S2" t="s">
        <v>27</v>
      </c>
      <c r="T2" t="s">
        <v>43</v>
      </c>
      <c r="U2" t="s">
        <v>29</v>
      </c>
      <c r="V2" t="s">
        <v>30</v>
      </c>
      <c r="W2" t="s">
        <v>31</v>
      </c>
    </row>
    <row r="3" spans="1:23">
      <c r="A3">
        <f>data!A3</f>
        <v>3983</v>
      </c>
      <c r="B3">
        <f>data!B3</f>
        <v>39</v>
      </c>
      <c r="C3">
        <f>IF(data!C3=0,0,1)</f>
        <v>0</v>
      </c>
      <c r="D3">
        <f>data!D3</f>
        <v>1</v>
      </c>
      <c r="E3">
        <f>data!E3</f>
        <v>5</v>
      </c>
      <c r="F3">
        <f>data!F3</f>
        <v>2</v>
      </c>
      <c r="G3">
        <f>data!G3</f>
        <v>4</v>
      </c>
      <c r="H3">
        <f>data!H3</f>
        <v>14</v>
      </c>
      <c r="I3">
        <f>data!I3</f>
        <v>0</v>
      </c>
      <c r="J3">
        <f>data!J3</f>
        <v>0</v>
      </c>
      <c r="K3">
        <f>data!K3</f>
        <v>0</v>
      </c>
      <c r="L3">
        <f>data!L3</f>
        <v>0</v>
      </c>
      <c r="M3">
        <f>data!M3</f>
        <v>0</v>
      </c>
      <c r="N3">
        <f>data!N3</f>
        <v>0</v>
      </c>
      <c r="O3">
        <f>data!O3</f>
        <v>0</v>
      </c>
      <c r="P3">
        <f>data!P3</f>
        <v>0</v>
      </c>
      <c r="Q3">
        <f>data!W3</f>
        <v>0</v>
      </c>
      <c r="R3" t="str">
        <f>data!X3</f>
        <v>Aryan</v>
      </c>
      <c r="S3" t="str">
        <f>data!Y3</f>
        <v>It can be better!!!!</v>
      </c>
      <c r="T3">
        <f>data!Z3</f>
        <v>0</v>
      </c>
      <c r="U3">
        <f>data!AA3</f>
        <v>0</v>
      </c>
      <c r="V3">
        <f>data!AB3</f>
        <v>0</v>
      </c>
      <c r="W3">
        <f>IF(data!AC3=0,0,IF(data!AC3=1,1,IF(data!AC3=2,2,"womp womp")))</f>
        <v>0</v>
      </c>
    </row>
    <row r="4" spans="1:23">
      <c r="A4">
        <f>data!A4</f>
        <v>771</v>
      </c>
      <c r="B4">
        <f>data!B4</f>
        <v>1</v>
      </c>
      <c r="C4">
        <f>IF(data!C4=0,0,1)</f>
        <v>1</v>
      </c>
      <c r="D4">
        <f>data!D4</f>
        <v>1</v>
      </c>
      <c r="E4">
        <f>data!E4</f>
        <v>3</v>
      </c>
      <c r="F4">
        <f>data!F4</f>
        <v>2</v>
      </c>
      <c r="G4">
        <f>data!G4</f>
        <v>3</v>
      </c>
      <c r="H4">
        <f>data!H4</f>
        <v>2</v>
      </c>
      <c r="I4">
        <f>data!I4</f>
        <v>3</v>
      </c>
      <c r="J4">
        <f>data!J4</f>
        <v>2</v>
      </c>
      <c r="K4">
        <f>data!K4</f>
        <v>3</v>
      </c>
      <c r="L4">
        <f>data!L4</f>
        <v>3</v>
      </c>
      <c r="M4">
        <f>data!M4</f>
        <v>2</v>
      </c>
      <c r="N4">
        <f>data!N4</f>
        <v>3</v>
      </c>
      <c r="O4">
        <f>data!O4</f>
        <v>1</v>
      </c>
      <c r="P4">
        <f>data!P4</f>
        <v>1</v>
      </c>
      <c r="Q4">
        <f>data!W4</f>
        <v>1</v>
      </c>
      <c r="R4">
        <f>data!X4</f>
        <v>3</v>
      </c>
      <c r="S4">
        <f>data!Y4</f>
        <v>3</v>
      </c>
      <c r="T4">
        <f>data!Z4</f>
        <v>2</v>
      </c>
      <c r="U4">
        <f>data!AA4</f>
        <v>1</v>
      </c>
      <c r="V4">
        <f>data!AB4</f>
        <v>3</v>
      </c>
      <c r="W4" t="str">
        <f>IF(data!AC4=0,0,IF(data!AC4=1,1,IF(data!AC4=2,2,"womp womp")))</f>
        <v>womp womp</v>
      </c>
    </row>
    <row r="5" spans="1:23">
      <c r="A5">
        <f>data!A5</f>
        <v>865</v>
      </c>
      <c r="B5">
        <f>data!B5</f>
        <v>1</v>
      </c>
      <c r="C5">
        <f>IF(data!C5=0,0,1)</f>
        <v>1</v>
      </c>
      <c r="D5">
        <f>data!D5</f>
        <v>1</v>
      </c>
      <c r="E5">
        <f>data!E5</f>
        <v>4</v>
      </c>
      <c r="F5">
        <f>data!F5</f>
        <v>3</v>
      </c>
      <c r="G5">
        <f>data!G5</f>
        <v>4</v>
      </c>
      <c r="H5">
        <f>data!H5</f>
        <v>3</v>
      </c>
      <c r="I5">
        <f>data!I5</f>
        <v>4</v>
      </c>
      <c r="J5">
        <f>data!J5</f>
        <v>3</v>
      </c>
      <c r="K5">
        <f>data!K5</f>
        <v>4</v>
      </c>
      <c r="L5">
        <f>data!L5</f>
        <v>3</v>
      </c>
      <c r="M5">
        <f>data!M5</f>
        <v>42</v>
      </c>
      <c r="N5">
        <f>data!N5</f>
        <v>4</v>
      </c>
      <c r="O5">
        <f>data!O5</f>
        <v>1</v>
      </c>
      <c r="P5">
        <f>data!P5</f>
        <v>1</v>
      </c>
      <c r="Q5">
        <f>data!W5</f>
        <v>1</v>
      </c>
      <c r="R5">
        <f>data!X5</f>
        <v>4</v>
      </c>
      <c r="S5">
        <f>data!Y5</f>
        <v>4</v>
      </c>
      <c r="T5">
        <f>data!Z5</f>
        <v>3</v>
      </c>
      <c r="U5">
        <f>data!AA5</f>
        <v>2</v>
      </c>
      <c r="V5">
        <f>data!AB5</f>
        <v>4</v>
      </c>
      <c r="W5" t="str">
        <f>IF(data!AC5=0,0,IF(data!AC5=1,1,IF(data!AC5=2,2,"womp womp")))</f>
        <v>womp womp</v>
      </c>
    </row>
    <row r="6" spans="1:23">
      <c r="A6">
        <f>data!A6</f>
        <v>1114</v>
      </c>
      <c r="B6">
        <f>data!B6</f>
        <v>1</v>
      </c>
      <c r="C6">
        <f>IF(data!C6=0,0,1)</f>
        <v>1</v>
      </c>
      <c r="D6">
        <f>data!D6</f>
        <v>1</v>
      </c>
      <c r="E6">
        <f>data!E6</f>
        <v>5</v>
      </c>
      <c r="F6">
        <f>data!F6</f>
        <v>4</v>
      </c>
      <c r="G6">
        <f>data!G6</f>
        <v>5</v>
      </c>
      <c r="H6">
        <f>data!H6</f>
        <v>4</v>
      </c>
      <c r="I6">
        <f>data!I6</f>
        <v>5</v>
      </c>
      <c r="J6">
        <f>data!J6</f>
        <v>4</v>
      </c>
      <c r="K6">
        <f>data!K6</f>
        <v>5</v>
      </c>
      <c r="L6">
        <f>data!L6</f>
        <v>4</v>
      </c>
      <c r="M6">
        <f>data!M6</f>
        <v>2</v>
      </c>
      <c r="N6">
        <f>data!N6</f>
        <v>5</v>
      </c>
      <c r="O6">
        <f>data!O6</f>
        <v>1</v>
      </c>
      <c r="P6">
        <f>data!P6</f>
        <v>1</v>
      </c>
      <c r="Q6">
        <f>data!W6</f>
        <v>1</v>
      </c>
      <c r="R6">
        <f>data!X6</f>
        <v>3</v>
      </c>
      <c r="S6">
        <f>data!Y6</f>
        <v>4</v>
      </c>
      <c r="T6">
        <f>data!Z6</f>
        <v>4</v>
      </c>
      <c r="U6">
        <f>data!AA6</f>
        <v>0</v>
      </c>
      <c r="V6">
        <f>data!AB6</f>
        <v>2</v>
      </c>
      <c r="W6" t="str">
        <f>IF(data!AC6=0,0,IF(data!AC6=1,1,IF(data!AC6=2,2,"womp womp")))</f>
        <v>womp womp</v>
      </c>
    </row>
    <row r="7" spans="1:23">
      <c r="A7">
        <f>data!A7</f>
        <v>1305</v>
      </c>
      <c r="B7">
        <f>data!B7</f>
        <v>1</v>
      </c>
      <c r="C7">
        <f>IF(data!C7=0,0,1)</f>
        <v>1</v>
      </c>
      <c r="D7">
        <f>data!D7</f>
        <v>1</v>
      </c>
      <c r="E7">
        <f>data!E7</f>
        <v>6</v>
      </c>
      <c r="F7">
        <f>data!F7</f>
        <v>5</v>
      </c>
      <c r="G7">
        <f>data!G7</f>
        <v>6</v>
      </c>
      <c r="H7">
        <f>data!H7</f>
        <v>5</v>
      </c>
      <c r="I7">
        <f>data!I7</f>
        <v>6</v>
      </c>
      <c r="J7">
        <f>data!J7</f>
        <v>5</v>
      </c>
      <c r="K7">
        <f>data!K7</f>
        <v>6</v>
      </c>
      <c r="L7">
        <f>data!L7</f>
        <v>5</v>
      </c>
      <c r="M7">
        <f>data!M7</f>
        <v>6</v>
      </c>
      <c r="N7">
        <f>data!N7</f>
        <v>6</v>
      </c>
      <c r="O7">
        <f>data!O7</f>
        <v>1</v>
      </c>
      <c r="P7">
        <f>data!P7</f>
        <v>1</v>
      </c>
      <c r="Q7">
        <f>data!W7</f>
        <v>1</v>
      </c>
      <c r="R7">
        <f>data!X7</f>
        <v>5</v>
      </c>
      <c r="S7">
        <f>data!Y7</f>
        <v>2</v>
      </c>
      <c r="T7">
        <f>data!Z7</f>
        <v>5</v>
      </c>
      <c r="U7">
        <f>data!AA7</f>
        <v>1</v>
      </c>
      <c r="V7">
        <f>data!AB7</f>
        <v>2</v>
      </c>
      <c r="W7">
        <f>IF(data!AC7=0,0,IF(data!AC7=1,1,IF(data!AC7=2,2,"womp womp")))</f>
        <v>2</v>
      </c>
    </row>
    <row r="8" spans="1:23">
      <c r="A8">
        <f>data!A8</f>
        <v>2056</v>
      </c>
      <c r="B8">
        <f>data!B8</f>
        <v>1</v>
      </c>
      <c r="C8">
        <f>IF(data!C8=0,0,1)</f>
        <v>0</v>
      </c>
      <c r="D8">
        <f>data!D8</f>
        <v>1</v>
      </c>
      <c r="E8">
        <f>data!E8</f>
        <v>7</v>
      </c>
      <c r="F8">
        <f>data!F8</f>
        <v>6</v>
      </c>
      <c r="G8">
        <f>data!G8</f>
        <v>7</v>
      </c>
      <c r="H8">
        <f>data!H8</f>
        <v>6</v>
      </c>
      <c r="I8">
        <f>data!I8</f>
        <v>7</v>
      </c>
      <c r="J8">
        <f>data!J8</f>
        <v>6</v>
      </c>
      <c r="K8">
        <f>data!K8</f>
        <v>7</v>
      </c>
      <c r="L8">
        <f>data!L8</f>
        <v>6</v>
      </c>
      <c r="M8">
        <f>data!M8</f>
        <v>7</v>
      </c>
      <c r="N8">
        <f>data!N8</f>
        <v>7</v>
      </c>
      <c r="O8">
        <f>data!O8</f>
        <v>7</v>
      </c>
      <c r="P8">
        <f>data!P8</f>
        <v>1</v>
      </c>
      <c r="Q8">
        <f>data!W8</f>
        <v>1</v>
      </c>
      <c r="R8">
        <f>data!X8</f>
        <v>6</v>
      </c>
      <c r="S8">
        <f>data!Y8</f>
        <v>3</v>
      </c>
      <c r="T8">
        <f>data!Z8</f>
        <v>6</v>
      </c>
      <c r="U8">
        <f>data!AA8</f>
        <v>2</v>
      </c>
      <c r="V8">
        <f>data!AB8</f>
        <v>3</v>
      </c>
      <c r="W8" t="str">
        <f>IF(data!AC8=0,0,IF(data!AC8=1,1,IF(data!AC8=2,2,"womp womp")))</f>
        <v>womp womp</v>
      </c>
    </row>
    <row r="9" spans="1:23">
      <c r="A9">
        <f>data!A9</f>
        <v>2386</v>
      </c>
      <c r="B9">
        <f>data!B9</f>
        <v>1</v>
      </c>
      <c r="C9">
        <f>IF(data!C9=0,0,1)</f>
        <v>0</v>
      </c>
      <c r="D9">
        <f>data!D9</f>
        <v>1</v>
      </c>
      <c r="E9">
        <f>data!E9</f>
        <v>8</v>
      </c>
      <c r="F9">
        <f>data!F9</f>
        <v>7</v>
      </c>
      <c r="G9">
        <f>data!G9</f>
        <v>8</v>
      </c>
      <c r="H9">
        <f>data!H9</f>
        <v>7</v>
      </c>
      <c r="I9">
        <f>data!I9</f>
        <v>8</v>
      </c>
      <c r="J9">
        <f>data!J9</f>
        <v>7</v>
      </c>
      <c r="K9">
        <f>data!K9</f>
        <v>8</v>
      </c>
      <c r="L9">
        <f>data!L9</f>
        <v>7</v>
      </c>
      <c r="M9">
        <f>data!M9</f>
        <v>8</v>
      </c>
      <c r="N9">
        <f>data!N9</f>
        <v>8</v>
      </c>
      <c r="O9">
        <f>data!O9</f>
        <v>1</v>
      </c>
      <c r="P9">
        <f>data!P9</f>
        <v>1</v>
      </c>
      <c r="Q9">
        <f>data!W9</f>
        <v>1</v>
      </c>
      <c r="R9">
        <f>data!X9</f>
        <v>7</v>
      </c>
      <c r="S9">
        <f>data!Y9</f>
        <v>4</v>
      </c>
      <c r="T9">
        <f>data!Z9</f>
        <v>7</v>
      </c>
      <c r="U9">
        <f>data!AA9</f>
        <v>0</v>
      </c>
      <c r="V9">
        <f>data!AB9</f>
        <v>4</v>
      </c>
      <c r="W9" t="str">
        <f>IF(data!AC9=0,0,IF(data!AC9=1,1,IF(data!AC9=2,2,"womp womp")))</f>
        <v>womp womp</v>
      </c>
    </row>
    <row r="10" spans="1:23">
      <c r="A10">
        <f>data!A10</f>
        <v>2706</v>
      </c>
      <c r="B10">
        <f>data!B10</f>
        <v>1</v>
      </c>
      <c r="C10">
        <f>IF(data!C10=0,0,1)</f>
        <v>0</v>
      </c>
      <c r="D10">
        <f>data!D10</f>
        <v>1</v>
      </c>
      <c r="E10">
        <f>data!E10</f>
        <v>9</v>
      </c>
      <c r="F10">
        <f>data!F10</f>
        <v>8</v>
      </c>
      <c r="G10">
        <f>data!G10</f>
        <v>9</v>
      </c>
      <c r="H10">
        <f>data!H10</f>
        <v>8</v>
      </c>
      <c r="I10">
        <f>data!I10</f>
        <v>9</v>
      </c>
      <c r="J10">
        <f>data!J10</f>
        <v>8</v>
      </c>
      <c r="K10">
        <f>data!K10</f>
        <v>9</v>
      </c>
      <c r="L10">
        <f>data!L10</f>
        <v>8</v>
      </c>
      <c r="M10">
        <f>data!M10</f>
        <v>9</v>
      </c>
      <c r="N10">
        <f>data!N10</f>
        <v>9</v>
      </c>
      <c r="O10">
        <f>data!O10</f>
        <v>1</v>
      </c>
      <c r="P10">
        <f>data!P10</f>
        <v>9</v>
      </c>
      <c r="Q10">
        <f>data!W10</f>
        <v>1</v>
      </c>
      <c r="R10">
        <f>data!X10</f>
        <v>8</v>
      </c>
      <c r="S10">
        <f>data!Y10</f>
        <v>5</v>
      </c>
      <c r="T10">
        <f>data!Z10</f>
        <v>8</v>
      </c>
      <c r="U10">
        <f>data!AA10</f>
        <v>1</v>
      </c>
      <c r="V10">
        <f>data!AB10</f>
        <v>5</v>
      </c>
      <c r="W10" t="str">
        <f>IF(data!AC10=0,0,IF(data!AC10=1,1,IF(data!AC10=2,2,"womp womp")))</f>
        <v>womp womp</v>
      </c>
    </row>
    <row r="11" spans="1:23">
      <c r="A11">
        <f>data!A11</f>
        <v>4015</v>
      </c>
      <c r="B11">
        <f>data!B11</f>
        <v>1</v>
      </c>
      <c r="C11">
        <f>IF(data!C11=0,0,1)</f>
        <v>0</v>
      </c>
      <c r="D11">
        <f>data!D11</f>
        <v>1</v>
      </c>
      <c r="E11">
        <f>data!E11</f>
        <v>10</v>
      </c>
      <c r="F11">
        <f>data!F11</f>
        <v>9</v>
      </c>
      <c r="G11">
        <f>data!G11</f>
        <v>10</v>
      </c>
      <c r="H11">
        <f>data!H11</f>
        <v>9</v>
      </c>
      <c r="I11">
        <f>data!I11</f>
        <v>10</v>
      </c>
      <c r="J11">
        <f>data!J11</f>
        <v>9</v>
      </c>
      <c r="K11">
        <f>data!K11</f>
        <v>10</v>
      </c>
      <c r="L11">
        <f>data!L11</f>
        <v>9</v>
      </c>
      <c r="M11">
        <f>data!M11</f>
        <v>10</v>
      </c>
      <c r="N11">
        <f>data!N11</f>
        <v>10</v>
      </c>
      <c r="O11">
        <f>data!O11</f>
        <v>1</v>
      </c>
      <c r="P11">
        <f>data!P11</f>
        <v>1</v>
      </c>
      <c r="Q11">
        <f>data!W11</f>
        <v>1</v>
      </c>
      <c r="R11">
        <f>data!X11</f>
        <v>9</v>
      </c>
      <c r="S11">
        <f>data!Y11</f>
        <v>6</v>
      </c>
      <c r="T11">
        <f>data!Z11</f>
        <v>9</v>
      </c>
      <c r="U11">
        <f>data!AA11</f>
        <v>2</v>
      </c>
      <c r="V11">
        <f>data!AB11</f>
        <v>6</v>
      </c>
      <c r="W11" t="str">
        <f>IF(data!AC11=0,0,IF(data!AC11=1,1,IF(data!AC11=2,2,"womp womp")))</f>
        <v>womp womp</v>
      </c>
    </row>
    <row r="12" spans="1:23">
      <c r="A12">
        <f>data!A12</f>
        <v>4039</v>
      </c>
      <c r="B12">
        <f>data!B12</f>
        <v>1</v>
      </c>
      <c r="C12">
        <f>IF(data!C12=0,0,1)</f>
        <v>0</v>
      </c>
      <c r="D12">
        <f>data!D12</f>
        <v>1</v>
      </c>
      <c r="E12">
        <f>data!E12</f>
        <v>11</v>
      </c>
      <c r="F12">
        <f>data!F12</f>
        <v>10</v>
      </c>
      <c r="G12">
        <f>data!G12</f>
        <v>11</v>
      </c>
      <c r="H12">
        <f>data!H12</f>
        <v>10</v>
      </c>
      <c r="I12">
        <f>data!I12</f>
        <v>11</v>
      </c>
      <c r="J12">
        <f>data!J12</f>
        <v>10</v>
      </c>
      <c r="K12">
        <f>data!K12</f>
        <v>11</v>
      </c>
      <c r="L12">
        <f>data!L12</f>
        <v>10</v>
      </c>
      <c r="M12">
        <f>data!M12</f>
        <v>11</v>
      </c>
      <c r="N12">
        <f>data!N12</f>
        <v>11</v>
      </c>
      <c r="O12">
        <f>data!O12</f>
        <v>1</v>
      </c>
      <c r="P12">
        <f>data!P12</f>
        <v>1</v>
      </c>
      <c r="Q12">
        <f>data!W12</f>
        <v>1</v>
      </c>
      <c r="R12">
        <f>data!X12</f>
        <v>10</v>
      </c>
      <c r="S12">
        <f>data!Y12</f>
        <v>7</v>
      </c>
      <c r="T12">
        <f>data!Z12</f>
        <v>10</v>
      </c>
      <c r="U12">
        <f>data!AA12</f>
        <v>0</v>
      </c>
      <c r="V12">
        <f>data!AB12</f>
        <v>7</v>
      </c>
      <c r="W12" t="str">
        <f>IF(data!AC12=0,0,IF(data!AC12=1,1,IF(data!AC12=2,2,"womp womp")))</f>
        <v>womp womp</v>
      </c>
    </row>
    <row r="13" spans="1:23">
      <c r="A13">
        <f>data!A13</f>
        <v>4151</v>
      </c>
      <c r="B13">
        <f>data!B13</f>
        <v>1</v>
      </c>
      <c r="C13">
        <f>IF(data!C13=0,0,1)</f>
        <v>0</v>
      </c>
      <c r="D13">
        <f>data!D13</f>
        <v>1</v>
      </c>
      <c r="E13">
        <f>data!E13</f>
        <v>12</v>
      </c>
      <c r="F13">
        <f>data!F13</f>
        <v>11</v>
      </c>
      <c r="G13">
        <f>data!G13</f>
        <v>12</v>
      </c>
      <c r="H13">
        <f>data!H13</f>
        <v>11</v>
      </c>
      <c r="I13">
        <f>data!I13</f>
        <v>12</v>
      </c>
      <c r="J13">
        <f>data!J13</f>
        <v>11</v>
      </c>
      <c r="K13">
        <f>data!K13</f>
        <v>12</v>
      </c>
      <c r="L13">
        <f>data!L13</f>
        <v>11</v>
      </c>
      <c r="M13">
        <f>data!M13</f>
        <v>12</v>
      </c>
      <c r="N13">
        <f>data!N13</f>
        <v>12</v>
      </c>
      <c r="O13">
        <f>data!O13</f>
        <v>1</v>
      </c>
      <c r="P13">
        <f>data!P13</f>
        <v>1</v>
      </c>
      <c r="Q13">
        <f>data!W13</f>
        <v>1</v>
      </c>
      <c r="R13">
        <f>data!X13</f>
        <v>11</v>
      </c>
      <c r="S13">
        <f>data!Y13</f>
        <v>8</v>
      </c>
      <c r="T13">
        <f>data!Z13</f>
        <v>11</v>
      </c>
      <c r="U13">
        <f>data!AA13</f>
        <v>1</v>
      </c>
      <c r="V13">
        <f>data!AB13</f>
        <v>8</v>
      </c>
      <c r="W13" t="str">
        <f>IF(data!AC13=0,0,IF(data!AC13=1,1,IF(data!AC13=2,2,"womp womp")))</f>
        <v>womp womp</v>
      </c>
    </row>
    <row r="14" spans="1:23">
      <c r="A14">
        <f>data!A14</f>
        <v>4343</v>
      </c>
      <c r="B14">
        <f>data!B14</f>
        <v>1</v>
      </c>
      <c r="C14">
        <f>IF(data!C14=0,0,1)</f>
        <v>0</v>
      </c>
      <c r="D14">
        <f>data!D14</f>
        <v>1</v>
      </c>
      <c r="E14">
        <f>data!E14</f>
        <v>13</v>
      </c>
      <c r="F14">
        <f>data!F14</f>
        <v>12</v>
      </c>
      <c r="G14">
        <f>data!G14</f>
        <v>13</v>
      </c>
      <c r="H14">
        <f>data!H14</f>
        <v>12</v>
      </c>
      <c r="I14">
        <f>data!I14</f>
        <v>13</v>
      </c>
      <c r="J14">
        <f>data!J14</f>
        <v>12</v>
      </c>
      <c r="K14">
        <f>data!K14</f>
        <v>13</v>
      </c>
      <c r="L14">
        <f>data!L14</f>
        <v>12</v>
      </c>
      <c r="M14">
        <f>data!M14</f>
        <v>13</v>
      </c>
      <c r="N14">
        <f>data!N14</f>
        <v>13</v>
      </c>
      <c r="O14">
        <f>data!O14</f>
        <v>1</v>
      </c>
      <c r="P14">
        <f>data!P14</f>
        <v>1</v>
      </c>
      <c r="Q14">
        <f>data!W14</f>
        <v>1</v>
      </c>
      <c r="R14">
        <f>data!X14</f>
        <v>12</v>
      </c>
      <c r="S14">
        <f>data!Y14</f>
        <v>9</v>
      </c>
      <c r="T14">
        <f>data!Z14</f>
        <v>12</v>
      </c>
      <c r="U14">
        <f>data!AA14</f>
        <v>2</v>
      </c>
      <c r="V14">
        <f>data!AB14</f>
        <v>9</v>
      </c>
      <c r="W14" t="str">
        <f>IF(data!AC14=0,0,IF(data!AC14=1,1,IF(data!AC14=2,2,"womp womp")))</f>
        <v>womp womp</v>
      </c>
    </row>
    <row r="15" spans="1:23">
      <c r="A15">
        <f>data!A15</f>
        <v>4476</v>
      </c>
      <c r="B15">
        <f>data!B15</f>
        <v>1</v>
      </c>
      <c r="C15">
        <f>IF(data!C15=0,0,1)</f>
        <v>0</v>
      </c>
      <c r="D15">
        <f>data!D15</f>
        <v>1</v>
      </c>
      <c r="E15">
        <f>data!E15</f>
        <v>14</v>
      </c>
      <c r="F15">
        <f>data!F15</f>
        <v>13</v>
      </c>
      <c r="G15">
        <f>data!G15</f>
        <v>14</v>
      </c>
      <c r="H15">
        <f>data!H15</f>
        <v>13</v>
      </c>
      <c r="I15">
        <f>data!I15</f>
        <v>14</v>
      </c>
      <c r="J15">
        <f>data!J15</f>
        <v>13</v>
      </c>
      <c r="K15">
        <f>data!K15</f>
        <v>14</v>
      </c>
      <c r="L15">
        <f>data!L15</f>
        <v>13</v>
      </c>
      <c r="M15">
        <f>data!M15</f>
        <v>14</v>
      </c>
      <c r="N15">
        <f>data!N15</f>
        <v>14</v>
      </c>
      <c r="O15">
        <f>data!O15</f>
        <v>14</v>
      </c>
      <c r="P15">
        <f>data!P15</f>
        <v>1</v>
      </c>
      <c r="Q15">
        <f>data!W15</f>
        <v>1</v>
      </c>
      <c r="R15">
        <f>data!X15</f>
        <v>13</v>
      </c>
      <c r="S15">
        <f>data!Y15</f>
        <v>10</v>
      </c>
      <c r="T15">
        <f>data!Z15</f>
        <v>13</v>
      </c>
      <c r="U15">
        <f>data!AA15</f>
        <v>0</v>
      </c>
      <c r="V15">
        <f>data!AB15</f>
        <v>10</v>
      </c>
      <c r="W15" t="str">
        <f>IF(data!AC15=0,0,IF(data!AC15=1,1,IF(data!AC15=2,2,"womp womp")))</f>
        <v>womp womp</v>
      </c>
    </row>
    <row r="16" spans="1:23">
      <c r="A16">
        <f>data!A16</f>
        <v>4940</v>
      </c>
      <c r="B16">
        <f>data!B16</f>
        <v>1</v>
      </c>
      <c r="C16">
        <f>IF(data!C16=0,0,1)</f>
        <v>1</v>
      </c>
      <c r="D16">
        <f>data!D16</f>
        <v>1</v>
      </c>
      <c r="E16">
        <f>data!E16</f>
        <v>15</v>
      </c>
      <c r="F16">
        <f>data!F16</f>
        <v>14</v>
      </c>
      <c r="G16">
        <f>data!G16</f>
        <v>15</v>
      </c>
      <c r="H16">
        <f>data!H16</f>
        <v>14</v>
      </c>
      <c r="I16">
        <f>data!I16</f>
        <v>15</v>
      </c>
      <c r="J16">
        <f>data!J16</f>
        <v>14</v>
      </c>
      <c r="K16">
        <f>data!K16</f>
        <v>15</v>
      </c>
      <c r="L16">
        <f>data!L16</f>
        <v>14</v>
      </c>
      <c r="M16">
        <f>data!M16</f>
        <v>15</v>
      </c>
      <c r="N16">
        <f>data!N16</f>
        <v>15</v>
      </c>
      <c r="O16">
        <f>data!O16</f>
        <v>1</v>
      </c>
      <c r="P16">
        <f>data!P16</f>
        <v>1</v>
      </c>
      <c r="Q16">
        <f>data!W16</f>
        <v>1</v>
      </c>
      <c r="R16">
        <f>data!X16</f>
        <v>14</v>
      </c>
      <c r="S16">
        <f>data!Y16</f>
        <v>11</v>
      </c>
      <c r="T16">
        <f>data!Z16</f>
        <v>14</v>
      </c>
      <c r="U16">
        <f>data!AA16</f>
        <v>1</v>
      </c>
      <c r="V16">
        <f>data!AB16</f>
        <v>11</v>
      </c>
      <c r="W16" t="str">
        <f>IF(data!AC16=0,0,IF(data!AC16=1,1,IF(data!AC16=2,2,"womp womp")))</f>
        <v>womp womp</v>
      </c>
    </row>
    <row r="17" spans="1:23">
      <c r="A17">
        <f>data!A17</f>
        <v>4951</v>
      </c>
      <c r="B17">
        <f>data!B17</f>
        <v>1</v>
      </c>
      <c r="C17">
        <f>IF(data!C17=0,0,1)</f>
        <v>0</v>
      </c>
      <c r="D17">
        <f>data!D17</f>
        <v>1</v>
      </c>
      <c r="E17">
        <f>data!E17</f>
        <v>16</v>
      </c>
      <c r="F17">
        <f>data!F17</f>
        <v>15</v>
      </c>
      <c r="G17">
        <f>data!G17</f>
        <v>16</v>
      </c>
      <c r="H17">
        <f>data!H17</f>
        <v>15</v>
      </c>
      <c r="I17">
        <f>data!I17</f>
        <v>16</v>
      </c>
      <c r="J17">
        <f>data!J17</f>
        <v>15</v>
      </c>
      <c r="K17">
        <f>data!K17</f>
        <v>16</v>
      </c>
      <c r="L17">
        <f>data!L17</f>
        <v>15</v>
      </c>
      <c r="M17">
        <f>data!M17</f>
        <v>16</v>
      </c>
      <c r="N17">
        <f>data!N17</f>
        <v>16</v>
      </c>
      <c r="O17">
        <f>data!O17</f>
        <v>1</v>
      </c>
      <c r="P17">
        <f>data!P17</f>
        <v>1</v>
      </c>
      <c r="Q17">
        <f>data!W17</f>
        <v>1</v>
      </c>
      <c r="R17">
        <f>data!X17</f>
        <v>15</v>
      </c>
      <c r="S17">
        <f>data!Y17</f>
        <v>12</v>
      </c>
      <c r="T17">
        <f>data!Z17</f>
        <v>15</v>
      </c>
      <c r="U17">
        <f>data!AA17</f>
        <v>2</v>
      </c>
      <c r="V17">
        <f>data!AB17</f>
        <v>12</v>
      </c>
      <c r="W17" t="str">
        <f>IF(data!AC17=0,0,IF(data!AC17=1,1,IF(data!AC17=2,2,"womp womp")))</f>
        <v>womp womp</v>
      </c>
    </row>
    <row r="18" spans="1:23">
      <c r="A18">
        <f>data!A18</f>
        <v>4976</v>
      </c>
      <c r="B18">
        <f>data!B18</f>
        <v>1</v>
      </c>
      <c r="C18">
        <f>IF(data!C18=0,0,1)</f>
        <v>0</v>
      </c>
      <c r="D18">
        <f>data!D18</f>
        <v>1</v>
      </c>
      <c r="E18">
        <f>data!E18</f>
        <v>17</v>
      </c>
      <c r="F18">
        <f>data!F18</f>
        <v>16</v>
      </c>
      <c r="G18">
        <f>data!G18</f>
        <v>17</v>
      </c>
      <c r="H18">
        <f>data!H18</f>
        <v>16</v>
      </c>
      <c r="I18">
        <f>data!I18</f>
        <v>17</v>
      </c>
      <c r="J18">
        <f>data!J18</f>
        <v>16</v>
      </c>
      <c r="K18">
        <f>data!K18</f>
        <v>17</v>
      </c>
      <c r="L18">
        <f>data!L18</f>
        <v>16</v>
      </c>
      <c r="M18">
        <f>data!M18</f>
        <v>17</v>
      </c>
      <c r="N18">
        <f>data!N18</f>
        <v>17</v>
      </c>
      <c r="O18">
        <f>data!O18</f>
        <v>1</v>
      </c>
      <c r="P18">
        <f>data!P18</f>
        <v>17</v>
      </c>
      <c r="Q18">
        <f>data!W18</f>
        <v>1</v>
      </c>
      <c r="R18">
        <f>data!X18</f>
        <v>16</v>
      </c>
      <c r="S18">
        <f>data!Y18</f>
        <v>13</v>
      </c>
      <c r="T18">
        <f>data!Z18</f>
        <v>16</v>
      </c>
      <c r="U18">
        <f>data!AA18</f>
        <v>0</v>
      </c>
      <c r="V18">
        <f>data!AB18</f>
        <v>13</v>
      </c>
      <c r="W18" t="str">
        <f>IF(data!AC18=0,0,IF(data!AC18=1,1,IF(data!AC18=2,2,"womp womp")))</f>
        <v>womp womp</v>
      </c>
    </row>
    <row r="19" spans="1:23">
      <c r="A19">
        <f>data!A19</f>
        <v>5024</v>
      </c>
      <c r="B19">
        <f>data!B19</f>
        <v>1</v>
      </c>
      <c r="C19">
        <f>IF(data!C19=0,0,1)</f>
        <v>0</v>
      </c>
      <c r="D19">
        <f>data!D19</f>
        <v>1</v>
      </c>
      <c r="E19">
        <f>data!E19</f>
        <v>18</v>
      </c>
      <c r="F19">
        <f>data!F19</f>
        <v>17</v>
      </c>
      <c r="G19">
        <f>data!G19</f>
        <v>18</v>
      </c>
      <c r="H19">
        <f>data!H19</f>
        <v>17</v>
      </c>
      <c r="I19">
        <f>data!I19</f>
        <v>18</v>
      </c>
      <c r="J19">
        <f>data!J19</f>
        <v>17</v>
      </c>
      <c r="K19">
        <f>data!K19</f>
        <v>18</v>
      </c>
      <c r="L19">
        <f>data!L19</f>
        <v>17</v>
      </c>
      <c r="M19">
        <f>data!M19</f>
        <v>18</v>
      </c>
      <c r="N19">
        <f>data!N19</f>
        <v>18</v>
      </c>
      <c r="O19">
        <f>data!O19</f>
        <v>1</v>
      </c>
      <c r="P19">
        <f>data!P19</f>
        <v>1</v>
      </c>
      <c r="Q19">
        <f>data!W19</f>
        <v>1</v>
      </c>
      <c r="R19">
        <f>data!X19</f>
        <v>17</v>
      </c>
      <c r="S19">
        <f>data!Y19</f>
        <v>14</v>
      </c>
      <c r="T19">
        <f>data!Z19</f>
        <v>17</v>
      </c>
      <c r="U19">
        <f>data!AA19</f>
        <v>1</v>
      </c>
      <c r="V19">
        <f>data!AB19</f>
        <v>14</v>
      </c>
      <c r="W19" t="str">
        <f>IF(data!AC19=0,0,IF(data!AC19=1,1,IF(data!AC19=2,2,"womp womp")))</f>
        <v>womp womp</v>
      </c>
    </row>
    <row r="20" spans="1:23">
      <c r="A20">
        <f>data!A20</f>
        <v>6514</v>
      </c>
      <c r="B20">
        <f>data!B20</f>
        <v>1</v>
      </c>
      <c r="C20">
        <f>IF(data!C20=0,0,1)</f>
        <v>0</v>
      </c>
      <c r="D20">
        <f>data!D20</f>
        <v>1</v>
      </c>
      <c r="E20">
        <f>data!E20</f>
        <v>19</v>
      </c>
      <c r="F20">
        <f>data!F20</f>
        <v>18</v>
      </c>
      <c r="G20">
        <f>data!G20</f>
        <v>19</v>
      </c>
      <c r="H20">
        <f>data!H20</f>
        <v>18</v>
      </c>
      <c r="I20">
        <f>data!I20</f>
        <v>19</v>
      </c>
      <c r="J20">
        <f>data!J20</f>
        <v>18</v>
      </c>
      <c r="K20">
        <f>data!K20</f>
        <v>19</v>
      </c>
      <c r="L20">
        <f>data!L20</f>
        <v>18</v>
      </c>
      <c r="M20">
        <f>data!M20</f>
        <v>19</v>
      </c>
      <c r="N20">
        <f>data!N20</f>
        <v>19</v>
      </c>
      <c r="O20">
        <f>data!O20</f>
        <v>1</v>
      </c>
      <c r="P20">
        <f>data!P20</f>
        <v>1</v>
      </c>
      <c r="Q20">
        <f>data!W20</f>
        <v>1</v>
      </c>
      <c r="R20">
        <f>data!X20</f>
        <v>18</v>
      </c>
      <c r="S20">
        <f>data!Y20</f>
        <v>15</v>
      </c>
      <c r="T20">
        <f>data!Z20</f>
        <v>18</v>
      </c>
      <c r="U20">
        <f>data!AA20</f>
        <v>2</v>
      </c>
      <c r="V20">
        <f>data!AB20</f>
        <v>15</v>
      </c>
      <c r="W20" t="str">
        <f>IF(data!AC20=0,0,IF(data!AC20=1,1,IF(data!AC20=2,2,"womp womp")))</f>
        <v>womp womp</v>
      </c>
    </row>
    <row r="21" spans="1:23">
      <c r="A21">
        <f>data!A21</f>
        <v>6854</v>
      </c>
      <c r="B21">
        <f>data!B21</f>
        <v>1</v>
      </c>
      <c r="C21">
        <f>IF(data!C21=0,0,1)</f>
        <v>0</v>
      </c>
      <c r="D21">
        <f>data!D21</f>
        <v>1</v>
      </c>
      <c r="E21">
        <f>data!E21</f>
        <v>20</v>
      </c>
      <c r="F21">
        <f>data!F21</f>
        <v>19</v>
      </c>
      <c r="G21">
        <f>data!G21</f>
        <v>20</v>
      </c>
      <c r="H21">
        <f>data!H21</f>
        <v>19</v>
      </c>
      <c r="I21">
        <f>data!I21</f>
        <v>20</v>
      </c>
      <c r="J21">
        <f>data!J21</f>
        <v>19</v>
      </c>
      <c r="K21">
        <f>data!K21</f>
        <v>20</v>
      </c>
      <c r="L21">
        <f>data!L21</f>
        <v>19</v>
      </c>
      <c r="M21">
        <f>data!M21</f>
        <v>20</v>
      </c>
      <c r="N21">
        <f>data!N21</f>
        <v>20</v>
      </c>
      <c r="O21">
        <f>data!O21</f>
        <v>1</v>
      </c>
      <c r="P21">
        <f>data!P21</f>
        <v>1</v>
      </c>
      <c r="Q21">
        <f>data!W21</f>
        <v>1</v>
      </c>
      <c r="R21">
        <f>data!X21</f>
        <v>19</v>
      </c>
      <c r="S21">
        <f>data!Y21</f>
        <v>16</v>
      </c>
      <c r="T21">
        <f>data!Z21</f>
        <v>19</v>
      </c>
      <c r="U21">
        <f>data!AA21</f>
        <v>0</v>
      </c>
      <c r="V21">
        <f>data!AB21</f>
        <v>16</v>
      </c>
      <c r="W21" t="str">
        <f>IF(data!AC21=0,0,IF(data!AC21=1,1,IF(data!AC21=2,2,"womp womp")))</f>
        <v>womp womp</v>
      </c>
    </row>
    <row r="22" spans="1:23">
      <c r="A22">
        <f>data!A22</f>
        <v>6975</v>
      </c>
      <c r="B22">
        <f>data!B22</f>
        <v>1</v>
      </c>
      <c r="C22">
        <f>IF(data!C22=0,0,1)</f>
        <v>0</v>
      </c>
      <c r="D22">
        <f>data!D22</f>
        <v>1</v>
      </c>
      <c r="E22">
        <f>data!E22</f>
        <v>21</v>
      </c>
      <c r="F22">
        <f>data!F22</f>
        <v>20</v>
      </c>
      <c r="G22">
        <f>data!G22</f>
        <v>21</v>
      </c>
      <c r="H22">
        <f>data!H22</f>
        <v>20</v>
      </c>
      <c r="I22">
        <f>data!I22</f>
        <v>21</v>
      </c>
      <c r="J22">
        <f>data!J22</f>
        <v>20</v>
      </c>
      <c r="K22">
        <f>data!K22</f>
        <v>21</v>
      </c>
      <c r="L22">
        <f>data!L22</f>
        <v>20</v>
      </c>
      <c r="M22">
        <f>data!M22</f>
        <v>21</v>
      </c>
      <c r="N22">
        <f>data!N22</f>
        <v>21</v>
      </c>
      <c r="O22">
        <f>data!O22</f>
        <v>21</v>
      </c>
      <c r="P22">
        <f>data!P22</f>
        <v>1</v>
      </c>
      <c r="Q22">
        <f>data!W22</f>
        <v>1</v>
      </c>
      <c r="R22">
        <f>data!X22</f>
        <v>20</v>
      </c>
      <c r="S22">
        <f>data!Y22</f>
        <v>17</v>
      </c>
      <c r="T22">
        <f>data!Z22</f>
        <v>20</v>
      </c>
      <c r="U22">
        <f>data!AA22</f>
        <v>1</v>
      </c>
      <c r="V22">
        <f>data!AB22</f>
        <v>17</v>
      </c>
      <c r="W22" t="str">
        <f>IF(data!AC22=0,0,IF(data!AC22=1,1,IF(data!AC22=2,2,"womp womp")))</f>
        <v>womp womp</v>
      </c>
    </row>
    <row r="23" spans="1:23">
      <c r="A23">
        <f>data!A23</f>
        <v>6978</v>
      </c>
      <c r="B23">
        <f>data!B23</f>
        <v>1</v>
      </c>
      <c r="C23">
        <f>IF(data!C23=0,0,1)</f>
        <v>0</v>
      </c>
      <c r="D23">
        <f>data!D23</f>
        <v>1</v>
      </c>
      <c r="E23">
        <f>data!E23</f>
        <v>22</v>
      </c>
      <c r="F23">
        <f>data!F23</f>
        <v>21</v>
      </c>
      <c r="G23">
        <f>data!G23</f>
        <v>22</v>
      </c>
      <c r="H23">
        <f>data!H23</f>
        <v>21</v>
      </c>
      <c r="I23">
        <f>data!I23</f>
        <v>22</v>
      </c>
      <c r="J23">
        <f>data!J23</f>
        <v>21</v>
      </c>
      <c r="K23">
        <f>data!K23</f>
        <v>22</v>
      </c>
      <c r="L23">
        <f>data!L23</f>
        <v>21</v>
      </c>
      <c r="M23">
        <f>data!M23</f>
        <v>22</v>
      </c>
      <c r="N23">
        <f>data!N23</f>
        <v>22</v>
      </c>
      <c r="O23">
        <f>data!O23</f>
        <v>1</v>
      </c>
      <c r="P23">
        <f>data!P23</f>
        <v>22</v>
      </c>
      <c r="Q23">
        <f>data!W23</f>
        <v>1</v>
      </c>
      <c r="R23">
        <f>data!X23</f>
        <v>21</v>
      </c>
      <c r="S23">
        <f>data!Y23</f>
        <v>18</v>
      </c>
      <c r="T23">
        <f>data!Z23</f>
        <v>21</v>
      </c>
      <c r="U23">
        <f>data!AA23</f>
        <v>2</v>
      </c>
      <c r="V23">
        <f>data!AB23</f>
        <v>18</v>
      </c>
      <c r="W23" t="str">
        <f>IF(data!AC23=0,0,IF(data!AC23=1,1,IF(data!AC23=2,2,"womp womp")))</f>
        <v>womp womp</v>
      </c>
    </row>
    <row r="24" spans="1:23">
      <c r="A24">
        <f>data!A24</f>
        <v>9687</v>
      </c>
      <c r="B24">
        <f>data!B24</f>
        <v>1</v>
      </c>
      <c r="C24">
        <f>IF(data!C24=0,0,1)</f>
        <v>0</v>
      </c>
      <c r="D24">
        <f>data!D24</f>
        <v>1</v>
      </c>
      <c r="E24">
        <f>data!E24</f>
        <v>23</v>
      </c>
      <c r="F24">
        <f>data!F24</f>
        <v>22</v>
      </c>
      <c r="G24">
        <f>data!G24</f>
        <v>23</v>
      </c>
      <c r="H24">
        <f>data!H24</f>
        <v>22</v>
      </c>
      <c r="I24">
        <f>data!I24</f>
        <v>23</v>
      </c>
      <c r="J24">
        <f>data!J24</f>
        <v>22</v>
      </c>
      <c r="K24">
        <f>data!K24</f>
        <v>23</v>
      </c>
      <c r="L24">
        <f>data!L24</f>
        <v>22</v>
      </c>
      <c r="M24">
        <f>data!M24</f>
        <v>23</v>
      </c>
      <c r="N24">
        <f>data!N24</f>
        <v>23</v>
      </c>
      <c r="O24">
        <f>data!O24</f>
        <v>1</v>
      </c>
      <c r="P24">
        <f>data!P24</f>
        <v>1</v>
      </c>
      <c r="Q24">
        <f>data!W24</f>
        <v>1</v>
      </c>
      <c r="R24">
        <f>data!X24</f>
        <v>22</v>
      </c>
      <c r="S24">
        <f>data!Y24</f>
        <v>19</v>
      </c>
      <c r="T24">
        <f>data!Z24</f>
        <v>22</v>
      </c>
      <c r="U24">
        <f>data!AA24</f>
        <v>0</v>
      </c>
      <c r="V24">
        <f>data!AB24</f>
        <v>19</v>
      </c>
      <c r="W24" t="str">
        <f>IF(data!AC24=0,0,IF(data!AC24=1,1,IF(data!AC24=2,2,"womp womp")))</f>
        <v>womp womp</v>
      </c>
    </row>
    <row r="25" spans="1:23">
      <c r="A25">
        <f>data!A25</f>
        <v>7200</v>
      </c>
      <c r="B25">
        <f>data!B25</f>
        <v>1</v>
      </c>
      <c r="C25">
        <f>IF(data!C25=0,0,1)</f>
        <v>0</v>
      </c>
      <c r="D25">
        <f>data!D25</f>
        <v>1</v>
      </c>
      <c r="E25">
        <f>data!E25</f>
        <v>24</v>
      </c>
      <c r="F25">
        <f>data!F25</f>
        <v>23</v>
      </c>
      <c r="G25">
        <f>data!G25</f>
        <v>24</v>
      </c>
      <c r="H25">
        <f>data!H25</f>
        <v>23</v>
      </c>
      <c r="I25">
        <f>data!I25</f>
        <v>24</v>
      </c>
      <c r="J25">
        <f>data!J25</f>
        <v>23</v>
      </c>
      <c r="K25">
        <f>data!K25</f>
        <v>24</v>
      </c>
      <c r="L25">
        <f>data!L25</f>
        <v>23</v>
      </c>
      <c r="M25">
        <f>data!M25</f>
        <v>24</v>
      </c>
      <c r="N25">
        <f>data!N25</f>
        <v>24</v>
      </c>
      <c r="O25">
        <f>data!O25</f>
        <v>1</v>
      </c>
      <c r="P25">
        <f>data!P25</f>
        <v>1</v>
      </c>
      <c r="Q25">
        <f>data!W25</f>
        <v>1</v>
      </c>
      <c r="R25">
        <f>data!X25</f>
        <v>23</v>
      </c>
      <c r="S25">
        <f>data!Y25</f>
        <v>20</v>
      </c>
      <c r="T25">
        <f>data!Z25</f>
        <v>23</v>
      </c>
      <c r="U25">
        <f>data!AA25</f>
        <v>1</v>
      </c>
      <c r="V25">
        <f>data!AB25</f>
        <v>20</v>
      </c>
      <c r="W25" t="str">
        <f>IF(data!AC25=0,0,IF(data!AC25=1,1,IF(data!AC25=2,2,"womp womp")))</f>
        <v>womp womp</v>
      </c>
    </row>
    <row r="26" spans="1:23">
      <c r="A26">
        <f>data!A26</f>
        <v>7476</v>
      </c>
      <c r="B26">
        <f>data!B26</f>
        <v>1</v>
      </c>
      <c r="C26">
        <f>IF(data!C26=0,0,1)</f>
        <v>0</v>
      </c>
      <c r="D26">
        <f>data!D26</f>
        <v>1</v>
      </c>
      <c r="E26">
        <f>data!E26</f>
        <v>25</v>
      </c>
      <c r="F26">
        <f>data!F26</f>
        <v>24</v>
      </c>
      <c r="G26">
        <f>data!G26</f>
        <v>25</v>
      </c>
      <c r="H26">
        <f>data!H26</f>
        <v>24</v>
      </c>
      <c r="I26">
        <f>data!I26</f>
        <v>25</v>
      </c>
      <c r="J26">
        <f>data!J26</f>
        <v>24</v>
      </c>
      <c r="K26">
        <f>data!K26</f>
        <v>25</v>
      </c>
      <c r="L26">
        <f>data!L26</f>
        <v>24</v>
      </c>
      <c r="M26">
        <f>data!M26</f>
        <v>25</v>
      </c>
      <c r="N26">
        <f>data!N26</f>
        <v>25</v>
      </c>
      <c r="O26">
        <f>data!O26</f>
        <v>1</v>
      </c>
      <c r="P26">
        <f>data!P26</f>
        <v>1</v>
      </c>
      <c r="Q26">
        <f>data!W26</f>
        <v>1</v>
      </c>
      <c r="R26">
        <f>data!X26</f>
        <v>24</v>
      </c>
      <c r="S26">
        <f>data!Y26</f>
        <v>21</v>
      </c>
      <c r="T26">
        <f>data!Z26</f>
        <v>24</v>
      </c>
      <c r="U26">
        <f>data!AA26</f>
        <v>2</v>
      </c>
      <c r="V26">
        <f>data!AB26</f>
        <v>21</v>
      </c>
      <c r="W26" t="str">
        <f>IF(data!AC26=0,0,IF(data!AC26=1,1,IF(data!AC26=2,2,"womp womp")))</f>
        <v>womp womp</v>
      </c>
    </row>
    <row r="27" spans="1:23">
      <c r="A27">
        <f>data!A27</f>
        <v>7480</v>
      </c>
      <c r="B27">
        <f>data!B27</f>
        <v>1</v>
      </c>
      <c r="C27">
        <f>IF(data!C27=0,0,1)</f>
        <v>0</v>
      </c>
      <c r="D27">
        <f>data!D27</f>
        <v>1</v>
      </c>
      <c r="E27">
        <f>data!E27</f>
        <v>26</v>
      </c>
      <c r="F27">
        <f>data!F27</f>
        <v>25</v>
      </c>
      <c r="G27">
        <f>data!G27</f>
        <v>26</v>
      </c>
      <c r="H27">
        <f>data!H27</f>
        <v>25</v>
      </c>
      <c r="I27">
        <f>data!I27</f>
        <v>26</v>
      </c>
      <c r="J27">
        <f>data!J27</f>
        <v>25</v>
      </c>
      <c r="K27">
        <f>data!K27</f>
        <v>26</v>
      </c>
      <c r="L27">
        <f>data!L27</f>
        <v>25</v>
      </c>
      <c r="M27">
        <f>data!M27</f>
        <v>26</v>
      </c>
      <c r="N27">
        <f>data!N27</f>
        <v>26</v>
      </c>
      <c r="O27">
        <f>data!O27</f>
        <v>1</v>
      </c>
      <c r="P27">
        <f>data!P27</f>
        <v>1</v>
      </c>
      <c r="Q27">
        <f>data!W27</f>
        <v>1</v>
      </c>
      <c r="R27">
        <f>data!X27</f>
        <v>25</v>
      </c>
      <c r="S27">
        <f>data!Y27</f>
        <v>22</v>
      </c>
      <c r="T27">
        <f>data!Z27</f>
        <v>25</v>
      </c>
      <c r="U27">
        <f>data!AA27</f>
        <v>0</v>
      </c>
      <c r="V27">
        <f>data!AB27</f>
        <v>22</v>
      </c>
      <c r="W27" t="str">
        <f>IF(data!AC27=0,0,IF(data!AC27=1,1,IF(data!AC27=2,2,"womp womp")))</f>
        <v>womp womp</v>
      </c>
    </row>
    <row r="28" spans="1:23">
      <c r="A28">
        <f>data!A28</f>
        <v>7757</v>
      </c>
      <c r="B28">
        <f>data!B28</f>
        <v>1</v>
      </c>
      <c r="C28">
        <f>IF(data!C28=0,0,1)</f>
        <v>0</v>
      </c>
      <c r="D28">
        <f>data!D28</f>
        <v>1</v>
      </c>
      <c r="E28">
        <f>data!E28</f>
        <v>27</v>
      </c>
      <c r="F28">
        <f>data!F28</f>
        <v>26</v>
      </c>
      <c r="G28">
        <f>data!G28</f>
        <v>27</v>
      </c>
      <c r="H28">
        <f>data!H28</f>
        <v>26</v>
      </c>
      <c r="I28">
        <f>data!I28</f>
        <v>27</v>
      </c>
      <c r="J28">
        <f>data!J28</f>
        <v>26</v>
      </c>
      <c r="K28">
        <f>data!K28</f>
        <v>27</v>
      </c>
      <c r="L28">
        <f>data!L28</f>
        <v>26</v>
      </c>
      <c r="M28">
        <f>data!M28</f>
        <v>27</v>
      </c>
      <c r="N28">
        <f>data!N28</f>
        <v>27</v>
      </c>
      <c r="O28">
        <f>data!O28</f>
        <v>27</v>
      </c>
      <c r="P28">
        <f>data!P28</f>
        <v>27</v>
      </c>
      <c r="Q28">
        <f>data!W28</f>
        <v>1</v>
      </c>
      <c r="R28">
        <f>data!X28</f>
        <v>26</v>
      </c>
      <c r="S28">
        <f>data!Y28</f>
        <v>23</v>
      </c>
      <c r="T28">
        <f>data!Z28</f>
        <v>26</v>
      </c>
      <c r="U28">
        <f>data!AA28</f>
        <v>1</v>
      </c>
      <c r="V28">
        <f>data!AB28</f>
        <v>23</v>
      </c>
      <c r="W28" t="str">
        <f>IF(data!AC28=0,0,IF(data!AC28=1,1,IF(data!AC28=2,2,"womp womp")))</f>
        <v>womp womp</v>
      </c>
    </row>
    <row r="29" spans="1:23">
      <c r="A29">
        <f>data!A29</f>
        <v>8089</v>
      </c>
      <c r="B29">
        <f>data!B29</f>
        <v>1</v>
      </c>
      <c r="C29">
        <f>IF(data!C29=0,0,1)</f>
        <v>0</v>
      </c>
      <c r="D29">
        <f>data!D29</f>
        <v>1</v>
      </c>
      <c r="E29">
        <f>data!E29</f>
        <v>28</v>
      </c>
      <c r="F29">
        <f>data!F29</f>
        <v>27</v>
      </c>
      <c r="G29">
        <f>data!G29</f>
        <v>28</v>
      </c>
      <c r="H29">
        <f>data!H29</f>
        <v>27</v>
      </c>
      <c r="I29">
        <f>data!I29</f>
        <v>28</v>
      </c>
      <c r="J29">
        <f>data!J29</f>
        <v>27</v>
      </c>
      <c r="K29">
        <f>data!K29</f>
        <v>28</v>
      </c>
      <c r="L29">
        <f>data!L29</f>
        <v>27</v>
      </c>
      <c r="M29">
        <f>data!M29</f>
        <v>28</v>
      </c>
      <c r="N29">
        <f>data!N29</f>
        <v>28</v>
      </c>
      <c r="O29">
        <f>data!O29</f>
        <v>28</v>
      </c>
      <c r="P29">
        <f>data!P29</f>
        <v>1</v>
      </c>
      <c r="Q29">
        <f>data!W29</f>
        <v>1</v>
      </c>
      <c r="R29">
        <f>data!X29</f>
        <v>27</v>
      </c>
      <c r="S29">
        <f>data!Y29</f>
        <v>24</v>
      </c>
      <c r="T29">
        <f>data!Z29</f>
        <v>27</v>
      </c>
      <c r="U29">
        <f>data!AA29</f>
        <v>2</v>
      </c>
      <c r="V29">
        <f>data!AB29</f>
        <v>24</v>
      </c>
      <c r="W29" t="str">
        <f>IF(data!AC29=0,0,IF(data!AC29=1,1,IF(data!AC29=2,2,"womp womp")))</f>
        <v>womp womp</v>
      </c>
    </row>
    <row r="30" spans="1:23">
      <c r="A30">
        <f>data!A30</f>
        <v>8349</v>
      </c>
      <c r="B30">
        <f>data!B30</f>
        <v>1</v>
      </c>
      <c r="C30">
        <f>IF(data!C30=0,0,1)</f>
        <v>0</v>
      </c>
      <c r="D30">
        <f>data!D30</f>
        <v>1</v>
      </c>
      <c r="E30">
        <f>data!E30</f>
        <v>29</v>
      </c>
      <c r="F30">
        <f>data!F30</f>
        <v>28</v>
      </c>
      <c r="G30">
        <f>data!G30</f>
        <v>29</v>
      </c>
      <c r="H30">
        <f>data!H30</f>
        <v>28</v>
      </c>
      <c r="I30">
        <f>data!I30</f>
        <v>29</v>
      </c>
      <c r="J30">
        <f>data!J30</f>
        <v>28</v>
      </c>
      <c r="K30">
        <f>data!K30</f>
        <v>29</v>
      </c>
      <c r="L30">
        <f>data!L30</f>
        <v>28</v>
      </c>
      <c r="M30">
        <f>data!M30</f>
        <v>29</v>
      </c>
      <c r="N30">
        <f>data!N30</f>
        <v>29</v>
      </c>
      <c r="O30">
        <f>data!O30</f>
        <v>1</v>
      </c>
      <c r="P30">
        <f>data!P30</f>
        <v>29</v>
      </c>
      <c r="Q30">
        <f>data!W30</f>
        <v>1</v>
      </c>
      <c r="R30">
        <f>data!X30</f>
        <v>28</v>
      </c>
      <c r="S30">
        <f>data!Y30</f>
        <v>25</v>
      </c>
      <c r="T30">
        <f>data!Z30</f>
        <v>28</v>
      </c>
      <c r="U30">
        <f>data!AA30</f>
        <v>0</v>
      </c>
      <c r="V30">
        <f>data!AB30</f>
        <v>25</v>
      </c>
      <c r="W30" t="str">
        <f>IF(data!AC30=0,0,IF(data!AC30=1,1,IF(data!AC30=2,2,"womp womp")))</f>
        <v>womp womp</v>
      </c>
    </row>
    <row r="31" spans="1:23">
      <c r="A31">
        <f>data!A31</f>
        <v>8764</v>
      </c>
      <c r="B31">
        <f>data!B31</f>
        <v>1</v>
      </c>
      <c r="C31">
        <f>IF(data!C31=0,0,1)</f>
        <v>0</v>
      </c>
      <c r="D31">
        <f>data!D31</f>
        <v>1</v>
      </c>
      <c r="E31">
        <f>data!E31</f>
        <v>30</v>
      </c>
      <c r="F31">
        <f>data!F31</f>
        <v>29</v>
      </c>
      <c r="G31">
        <f>data!G31</f>
        <v>30</v>
      </c>
      <c r="H31">
        <f>data!H31</f>
        <v>29</v>
      </c>
      <c r="I31">
        <f>data!I31</f>
        <v>30</v>
      </c>
      <c r="J31">
        <f>data!J31</f>
        <v>29</v>
      </c>
      <c r="K31">
        <f>data!K31</f>
        <v>30</v>
      </c>
      <c r="L31">
        <f>data!L31</f>
        <v>29</v>
      </c>
      <c r="M31">
        <f>data!M31</f>
        <v>30</v>
      </c>
      <c r="N31">
        <f>data!N31</f>
        <v>30</v>
      </c>
      <c r="O31">
        <f>data!O31</f>
        <v>1</v>
      </c>
      <c r="P31">
        <f>data!P31</f>
        <v>30</v>
      </c>
      <c r="Q31">
        <f>data!W31</f>
        <v>1</v>
      </c>
      <c r="R31">
        <f>data!X31</f>
        <v>29</v>
      </c>
      <c r="S31">
        <f>data!Y31</f>
        <v>26</v>
      </c>
      <c r="T31">
        <f>data!Z31</f>
        <v>29</v>
      </c>
      <c r="U31">
        <f>data!AA31</f>
        <v>1</v>
      </c>
      <c r="V31">
        <f>data!AB31</f>
        <v>26</v>
      </c>
      <c r="W31" t="str">
        <f>IF(data!AC31=0,0,IF(data!AC31=1,1,IF(data!AC31=2,2,"womp womp")))</f>
        <v>womp womp</v>
      </c>
    </row>
    <row r="32" spans="1:23">
      <c r="A32">
        <f>data!A32</f>
        <v>9062</v>
      </c>
      <c r="B32">
        <f>data!B32</f>
        <v>1</v>
      </c>
      <c r="C32">
        <f>IF(data!C32=0,0,1)</f>
        <v>0</v>
      </c>
      <c r="D32">
        <f>data!D32</f>
        <v>1</v>
      </c>
      <c r="E32">
        <f>data!E32</f>
        <v>31</v>
      </c>
      <c r="F32">
        <f>data!F32</f>
        <v>30</v>
      </c>
      <c r="G32">
        <f>data!G32</f>
        <v>31</v>
      </c>
      <c r="H32">
        <f>data!H32</f>
        <v>30</v>
      </c>
      <c r="I32">
        <f>data!I32</f>
        <v>31</v>
      </c>
      <c r="J32">
        <f>data!J32</f>
        <v>30</v>
      </c>
      <c r="K32">
        <f>data!K32</f>
        <v>31</v>
      </c>
      <c r="L32">
        <f>data!L32</f>
        <v>30</v>
      </c>
      <c r="M32">
        <f>data!M32</f>
        <v>31</v>
      </c>
      <c r="N32">
        <f>data!N32</f>
        <v>31</v>
      </c>
      <c r="O32">
        <f>data!O32</f>
        <v>1</v>
      </c>
      <c r="P32">
        <f>data!P32</f>
        <v>31</v>
      </c>
      <c r="Q32">
        <f>data!W32</f>
        <v>1</v>
      </c>
      <c r="R32">
        <f>data!X32</f>
        <v>30</v>
      </c>
      <c r="S32">
        <f>data!Y32</f>
        <v>27</v>
      </c>
      <c r="T32">
        <f>data!Z32</f>
        <v>30</v>
      </c>
      <c r="U32">
        <f>data!AA32</f>
        <v>2</v>
      </c>
      <c r="V32">
        <f>data!AB32</f>
        <v>27</v>
      </c>
      <c r="W32" t="str">
        <f>IF(data!AC32=0,0,IF(data!AC32=1,1,IF(data!AC32=2,2,"womp womp")))</f>
        <v>womp womp</v>
      </c>
    </row>
    <row r="33" spans="1:23">
      <c r="A33">
        <f>data!A33</f>
        <v>9098</v>
      </c>
      <c r="B33">
        <f>data!B33</f>
        <v>1</v>
      </c>
      <c r="C33">
        <f>IF(data!C33=0,0,1)</f>
        <v>0</v>
      </c>
      <c r="D33">
        <f>data!D33</f>
        <v>1</v>
      </c>
      <c r="E33">
        <f>data!E33</f>
        <v>32</v>
      </c>
      <c r="F33">
        <f>data!F33</f>
        <v>31</v>
      </c>
      <c r="G33">
        <f>data!G33</f>
        <v>32</v>
      </c>
      <c r="H33">
        <f>data!H33</f>
        <v>31</v>
      </c>
      <c r="I33">
        <f>data!I33</f>
        <v>32</v>
      </c>
      <c r="J33">
        <f>data!J33</f>
        <v>31</v>
      </c>
      <c r="K33">
        <f>data!K33</f>
        <v>32</v>
      </c>
      <c r="L33">
        <f>data!L33</f>
        <v>31</v>
      </c>
      <c r="M33">
        <f>data!M33</f>
        <v>32</v>
      </c>
      <c r="N33">
        <f>data!N33</f>
        <v>32</v>
      </c>
      <c r="O33">
        <f>data!O33</f>
        <v>1</v>
      </c>
      <c r="P33">
        <f>data!P33</f>
        <v>32</v>
      </c>
      <c r="Q33">
        <f>data!W33</f>
        <v>1</v>
      </c>
      <c r="R33">
        <f>data!X33</f>
        <v>31</v>
      </c>
      <c r="S33">
        <f>data!Y33</f>
        <v>28</v>
      </c>
      <c r="T33">
        <f>data!Z33</f>
        <v>31</v>
      </c>
      <c r="U33">
        <f>data!AA33</f>
        <v>0</v>
      </c>
      <c r="V33">
        <f>data!AB33</f>
        <v>28</v>
      </c>
      <c r="W33" t="str">
        <f>IF(data!AC33=0,0,IF(data!AC33=1,1,IF(data!AC33=2,2,"womp womp")))</f>
        <v>womp womp</v>
      </c>
    </row>
    <row r="34" spans="1:23">
      <c r="A34">
        <f>data!A34</f>
        <v>9127</v>
      </c>
      <c r="B34">
        <f>data!B34</f>
        <v>1</v>
      </c>
      <c r="C34">
        <f>IF(data!C34=0,0,1)</f>
        <v>0</v>
      </c>
      <c r="D34">
        <f>data!D34</f>
        <v>1</v>
      </c>
      <c r="E34">
        <f>data!E34</f>
        <v>33</v>
      </c>
      <c r="F34">
        <f>data!F34</f>
        <v>32</v>
      </c>
      <c r="G34">
        <f>data!G34</f>
        <v>33</v>
      </c>
      <c r="H34">
        <f>data!H34</f>
        <v>32</v>
      </c>
      <c r="I34">
        <f>data!I34</f>
        <v>33</v>
      </c>
      <c r="J34">
        <f>data!J34</f>
        <v>32</v>
      </c>
      <c r="K34">
        <f>data!K34</f>
        <v>33</v>
      </c>
      <c r="L34">
        <f>data!L34</f>
        <v>32</v>
      </c>
      <c r="M34">
        <f>data!M34</f>
        <v>33</v>
      </c>
      <c r="N34">
        <f>data!N34</f>
        <v>33</v>
      </c>
      <c r="O34">
        <f>data!O34</f>
        <v>1</v>
      </c>
      <c r="P34">
        <f>data!P34</f>
        <v>33</v>
      </c>
      <c r="Q34">
        <f>data!W34</f>
        <v>1</v>
      </c>
      <c r="R34">
        <f>data!X34</f>
        <v>32</v>
      </c>
      <c r="S34">
        <f>data!Y34</f>
        <v>29</v>
      </c>
      <c r="T34">
        <f>data!Z34</f>
        <v>32</v>
      </c>
      <c r="U34">
        <f>data!AA34</f>
        <v>1</v>
      </c>
      <c r="V34">
        <f>data!AB34</f>
        <v>29</v>
      </c>
      <c r="W34" t="str">
        <f>IF(data!AC34=0,0,IF(data!AC34=1,1,IF(data!AC34=2,2,"womp womp")))</f>
        <v>womp womp</v>
      </c>
    </row>
    <row r="35" spans="1:23">
      <c r="A35">
        <f>data!A35</f>
        <v>9580</v>
      </c>
      <c r="B35">
        <f>data!B35</f>
        <v>1</v>
      </c>
      <c r="C35">
        <f>IF(data!C35=0,0,1)</f>
        <v>1</v>
      </c>
      <c r="D35">
        <f>data!D35</f>
        <v>1</v>
      </c>
      <c r="E35">
        <f>data!E35</f>
        <v>34</v>
      </c>
      <c r="F35">
        <f>data!F35</f>
        <v>33</v>
      </c>
      <c r="G35">
        <f>data!G35</f>
        <v>34</v>
      </c>
      <c r="H35">
        <f>data!H35</f>
        <v>33</v>
      </c>
      <c r="I35">
        <f>data!I35</f>
        <v>34</v>
      </c>
      <c r="J35">
        <f>data!J35</f>
        <v>33</v>
      </c>
      <c r="K35">
        <f>data!K35</f>
        <v>34</v>
      </c>
      <c r="L35">
        <f>data!L35</f>
        <v>33</v>
      </c>
      <c r="M35">
        <f>data!M35</f>
        <v>34</v>
      </c>
      <c r="N35">
        <f>data!N35</f>
        <v>34</v>
      </c>
      <c r="O35">
        <f>data!O35</f>
        <v>1</v>
      </c>
      <c r="P35">
        <f>data!P35</f>
        <v>34</v>
      </c>
      <c r="Q35">
        <f>data!W35</f>
        <v>1</v>
      </c>
      <c r="R35">
        <f>data!X35</f>
        <v>33</v>
      </c>
      <c r="S35">
        <f>data!Y35</f>
        <v>30</v>
      </c>
      <c r="T35">
        <f>data!Z35</f>
        <v>33</v>
      </c>
      <c r="U35">
        <f>data!AA35</f>
        <v>2</v>
      </c>
      <c r="V35">
        <f>data!AB35</f>
        <v>30</v>
      </c>
      <c r="W35" t="str">
        <f>IF(data!AC35=0,0,IF(data!AC35=1,1,IF(data!AC35=2,2,"womp womp")))</f>
        <v>womp womp</v>
      </c>
    </row>
    <row r="36" spans="1:23">
      <c r="A36">
        <f>data!A36</f>
        <v>0</v>
      </c>
      <c r="B36">
        <f>data!B36</f>
        <v>0</v>
      </c>
      <c r="C36">
        <f>IF(data!C36=0,0,1)</f>
        <v>0</v>
      </c>
      <c r="D36">
        <f>data!D36</f>
        <v>0</v>
      </c>
      <c r="E36">
        <f>data!E36</f>
        <v>0</v>
      </c>
      <c r="F36">
        <f>data!F36</f>
        <v>0</v>
      </c>
      <c r="G36">
        <f>data!G36</f>
        <v>0</v>
      </c>
      <c r="H36">
        <f>data!H36</f>
        <v>0</v>
      </c>
      <c r="I36">
        <f>data!I36</f>
        <v>0</v>
      </c>
      <c r="J36">
        <f>data!J36</f>
        <v>0</v>
      </c>
      <c r="K36">
        <f>data!K36</f>
        <v>0</v>
      </c>
      <c r="L36">
        <f>data!L36</f>
        <v>0</v>
      </c>
      <c r="M36">
        <f>data!M36</f>
        <v>0</v>
      </c>
      <c r="N36">
        <f>data!N36</f>
        <v>0</v>
      </c>
      <c r="O36">
        <f>data!O36</f>
        <v>0</v>
      </c>
      <c r="P36">
        <f>data!P36</f>
        <v>0</v>
      </c>
      <c r="Q36">
        <f>data!W36</f>
        <v>0</v>
      </c>
      <c r="R36">
        <f>data!X36</f>
        <v>0</v>
      </c>
      <c r="S36">
        <f>data!Y36</f>
        <v>0</v>
      </c>
      <c r="T36">
        <f>data!Z36</f>
        <v>0</v>
      </c>
      <c r="U36">
        <f>data!AA36</f>
        <v>0</v>
      </c>
      <c r="V36">
        <f>data!AB36</f>
        <v>0</v>
      </c>
      <c r="W36">
        <f>IF(data!AC36=0,0,IF(data!AC36=1,1,IF(data!AC36=2,2,"womp womp")))</f>
        <v>0</v>
      </c>
    </row>
    <row r="37" spans="1:23">
      <c r="A37">
        <f>data!A37</f>
        <v>0</v>
      </c>
      <c r="B37">
        <f>data!B37</f>
        <v>0</v>
      </c>
      <c r="C37">
        <f>IF(data!C37=0,0,1)</f>
        <v>0</v>
      </c>
      <c r="D37">
        <f>data!D37</f>
        <v>0</v>
      </c>
      <c r="E37">
        <f>data!E37</f>
        <v>0</v>
      </c>
      <c r="F37">
        <f>data!F37</f>
        <v>0</v>
      </c>
      <c r="G37">
        <f>data!G37</f>
        <v>0</v>
      </c>
      <c r="H37">
        <f>data!H37</f>
        <v>0</v>
      </c>
      <c r="I37">
        <f>data!I37</f>
        <v>0</v>
      </c>
      <c r="J37">
        <f>data!J37</f>
        <v>0</v>
      </c>
      <c r="K37">
        <f>data!K37</f>
        <v>0</v>
      </c>
      <c r="L37">
        <f>data!L37</f>
        <v>0</v>
      </c>
      <c r="M37">
        <f>data!M37</f>
        <v>0</v>
      </c>
      <c r="N37">
        <f>data!N37</f>
        <v>0</v>
      </c>
      <c r="O37">
        <f>data!O37</f>
        <v>0</v>
      </c>
      <c r="P37">
        <f>data!P37</f>
        <v>0</v>
      </c>
      <c r="Q37">
        <f>data!W37</f>
        <v>0</v>
      </c>
      <c r="R37">
        <f>data!X37</f>
        <v>0</v>
      </c>
      <c r="S37">
        <f>data!Y37</f>
        <v>0</v>
      </c>
      <c r="T37">
        <f>data!Z37</f>
        <v>0</v>
      </c>
      <c r="U37">
        <f>data!AA37</f>
        <v>0</v>
      </c>
      <c r="V37">
        <f>data!AB37</f>
        <v>0</v>
      </c>
      <c r="W37">
        <f>IF(data!AC37=0,0,IF(data!AC37=1,1,IF(data!AC37=2,2,"womp womp")))</f>
        <v>0</v>
      </c>
    </row>
    <row r="38" spans="1:23">
      <c r="A38">
        <f>data!A38</f>
        <v>0</v>
      </c>
      <c r="B38">
        <f>data!B38</f>
        <v>0</v>
      </c>
      <c r="C38">
        <f>IF(data!C38=0,0,1)</f>
        <v>0</v>
      </c>
      <c r="D38">
        <f>data!D38</f>
        <v>0</v>
      </c>
      <c r="E38">
        <f>data!E38</f>
        <v>0</v>
      </c>
      <c r="F38">
        <f>data!F38</f>
        <v>0</v>
      </c>
      <c r="G38">
        <f>data!G38</f>
        <v>0</v>
      </c>
      <c r="H38">
        <f>data!H38</f>
        <v>0</v>
      </c>
      <c r="I38">
        <f>data!I38</f>
        <v>0</v>
      </c>
      <c r="J38">
        <f>data!J38</f>
        <v>0</v>
      </c>
      <c r="K38">
        <f>data!K38</f>
        <v>0</v>
      </c>
      <c r="L38">
        <f>data!L38</f>
        <v>0</v>
      </c>
      <c r="M38">
        <f>data!M38</f>
        <v>0</v>
      </c>
      <c r="N38">
        <f>data!N38</f>
        <v>0</v>
      </c>
      <c r="O38">
        <f>data!O38</f>
        <v>0</v>
      </c>
      <c r="P38">
        <f>data!P38</f>
        <v>0</v>
      </c>
      <c r="Q38">
        <f>data!W38</f>
        <v>0</v>
      </c>
      <c r="R38">
        <f>data!X38</f>
        <v>0</v>
      </c>
      <c r="S38">
        <f>data!Y38</f>
        <v>0</v>
      </c>
      <c r="T38">
        <f>data!Z38</f>
        <v>0</v>
      </c>
      <c r="U38">
        <f>data!AA38</f>
        <v>0</v>
      </c>
      <c r="V38">
        <f>data!AB38</f>
        <v>0</v>
      </c>
      <c r="W38">
        <f>IF(data!AC38=0,0,IF(data!AC38=1,1,IF(data!AC38=2,2,"womp womp")))</f>
        <v>0</v>
      </c>
    </row>
    <row r="39" spans="1:23">
      <c r="A39">
        <f>data!A39</f>
        <v>0</v>
      </c>
      <c r="B39">
        <f>data!B39</f>
        <v>0</v>
      </c>
      <c r="C39">
        <f>IF(data!C39=0,0,1)</f>
        <v>0</v>
      </c>
      <c r="D39">
        <f>data!D39</f>
        <v>0</v>
      </c>
      <c r="E39">
        <f>data!E39</f>
        <v>0</v>
      </c>
      <c r="F39">
        <f>data!F39</f>
        <v>0</v>
      </c>
      <c r="G39">
        <f>data!G39</f>
        <v>0</v>
      </c>
      <c r="H39">
        <f>data!H39</f>
        <v>0</v>
      </c>
      <c r="I39">
        <f>data!I39</f>
        <v>0</v>
      </c>
      <c r="J39">
        <f>data!J39</f>
        <v>0</v>
      </c>
      <c r="K39">
        <f>data!K39</f>
        <v>0</v>
      </c>
      <c r="L39">
        <f>data!L39</f>
        <v>0</v>
      </c>
      <c r="M39">
        <f>data!M39</f>
        <v>0</v>
      </c>
      <c r="N39">
        <f>data!N39</f>
        <v>0</v>
      </c>
      <c r="O39">
        <f>data!O39</f>
        <v>0</v>
      </c>
      <c r="P39">
        <f>data!P39</f>
        <v>0</v>
      </c>
      <c r="Q39">
        <f>data!W39</f>
        <v>0</v>
      </c>
      <c r="R39">
        <f>data!X39</f>
        <v>0</v>
      </c>
      <c r="S39">
        <f>data!Y39</f>
        <v>0</v>
      </c>
      <c r="T39">
        <f>data!Z39</f>
        <v>0</v>
      </c>
      <c r="U39">
        <f>data!AA39</f>
        <v>0</v>
      </c>
      <c r="V39">
        <f>data!AB39</f>
        <v>0</v>
      </c>
      <c r="W39">
        <f>IF(data!AC39=0,0,IF(data!AC39=1,1,IF(data!AC39=2,2,"womp womp")))</f>
        <v>0</v>
      </c>
    </row>
    <row r="40" spans="1:23">
      <c r="A40">
        <f>data!A40</f>
        <v>0</v>
      </c>
      <c r="B40">
        <f>data!B40</f>
        <v>0</v>
      </c>
      <c r="C40">
        <f>IF(data!C40=0,0,1)</f>
        <v>0</v>
      </c>
      <c r="D40">
        <f>data!D40</f>
        <v>0</v>
      </c>
      <c r="E40">
        <f>data!E40</f>
        <v>0</v>
      </c>
      <c r="F40">
        <f>data!F40</f>
        <v>0</v>
      </c>
      <c r="G40">
        <f>data!G40</f>
        <v>0</v>
      </c>
      <c r="H40">
        <f>data!H40</f>
        <v>0</v>
      </c>
      <c r="I40">
        <f>data!I40</f>
        <v>0</v>
      </c>
      <c r="J40">
        <f>data!J40</f>
        <v>0</v>
      </c>
      <c r="K40">
        <f>data!K40</f>
        <v>0</v>
      </c>
      <c r="L40">
        <f>data!L40</f>
        <v>0</v>
      </c>
      <c r="M40">
        <f>data!M40</f>
        <v>0</v>
      </c>
      <c r="N40">
        <f>data!N40</f>
        <v>0</v>
      </c>
      <c r="O40">
        <f>data!O40</f>
        <v>0</v>
      </c>
      <c r="P40">
        <f>data!P40</f>
        <v>0</v>
      </c>
      <c r="Q40">
        <f>data!W40</f>
        <v>0</v>
      </c>
      <c r="R40">
        <f>data!X40</f>
        <v>0</v>
      </c>
      <c r="S40">
        <f>data!Y40</f>
        <v>0</v>
      </c>
      <c r="T40">
        <f>data!Z40</f>
        <v>0</v>
      </c>
      <c r="U40">
        <f>data!AA40</f>
        <v>0</v>
      </c>
      <c r="V40">
        <f>data!AB40</f>
        <v>0</v>
      </c>
      <c r="W40">
        <f>IF(data!AC40=0,0,IF(data!AC40=1,1,IF(data!AC40=2,2,"womp womp")))</f>
        <v>0</v>
      </c>
    </row>
    <row r="41" spans="1:23">
      <c r="A41">
        <f>data!A41</f>
        <v>0</v>
      </c>
      <c r="B41">
        <f>data!B41</f>
        <v>0</v>
      </c>
      <c r="C41">
        <f>IF(data!C41=0,0,1)</f>
        <v>0</v>
      </c>
      <c r="D41">
        <f>data!D41</f>
        <v>0</v>
      </c>
      <c r="E41">
        <f>data!E41</f>
        <v>0</v>
      </c>
      <c r="F41">
        <f>data!F41</f>
        <v>0</v>
      </c>
      <c r="G41">
        <f>data!G41</f>
        <v>0</v>
      </c>
      <c r="H41">
        <f>data!H41</f>
        <v>0</v>
      </c>
      <c r="I41">
        <f>data!I41</f>
        <v>0</v>
      </c>
      <c r="J41">
        <f>data!J41</f>
        <v>0</v>
      </c>
      <c r="K41">
        <f>data!K41</f>
        <v>0</v>
      </c>
      <c r="L41">
        <f>data!L41</f>
        <v>0</v>
      </c>
      <c r="M41">
        <f>data!M41</f>
        <v>0</v>
      </c>
      <c r="N41">
        <f>data!N41</f>
        <v>0</v>
      </c>
      <c r="O41">
        <f>data!O41</f>
        <v>0</v>
      </c>
      <c r="P41">
        <f>data!P41</f>
        <v>0</v>
      </c>
      <c r="Q41">
        <f>data!W41</f>
        <v>0</v>
      </c>
      <c r="R41">
        <f>data!X41</f>
        <v>0</v>
      </c>
      <c r="S41">
        <f>data!Y41</f>
        <v>0</v>
      </c>
      <c r="T41">
        <f>data!Z41</f>
        <v>0</v>
      </c>
      <c r="U41">
        <f>data!AA41</f>
        <v>0</v>
      </c>
      <c r="V41">
        <f>data!AB41</f>
        <v>0</v>
      </c>
      <c r="W41">
        <f>IF(data!AC41=0,0,IF(data!AC41=1,1,IF(data!AC41=2,2,"womp womp")))</f>
        <v>0</v>
      </c>
    </row>
    <row r="42" spans="1:23">
      <c r="A42">
        <f>data!A42</f>
        <v>0</v>
      </c>
      <c r="B42">
        <f>data!B42</f>
        <v>0</v>
      </c>
      <c r="C42">
        <f>IF(data!C42=0,0,1)</f>
        <v>0</v>
      </c>
      <c r="D42">
        <f>data!D42</f>
        <v>0</v>
      </c>
      <c r="E42">
        <f>data!E42</f>
        <v>0</v>
      </c>
      <c r="F42">
        <f>data!F42</f>
        <v>0</v>
      </c>
      <c r="G42">
        <f>data!G42</f>
        <v>0</v>
      </c>
      <c r="H42">
        <f>data!H42</f>
        <v>0</v>
      </c>
      <c r="I42">
        <f>data!I42</f>
        <v>0</v>
      </c>
      <c r="J42">
        <f>data!J42</f>
        <v>0</v>
      </c>
      <c r="K42">
        <f>data!K42</f>
        <v>0</v>
      </c>
      <c r="L42">
        <f>data!L42</f>
        <v>0</v>
      </c>
      <c r="M42">
        <f>data!M42</f>
        <v>0</v>
      </c>
      <c r="N42">
        <f>data!N42</f>
        <v>0</v>
      </c>
      <c r="O42">
        <f>data!O42</f>
        <v>0</v>
      </c>
      <c r="P42">
        <f>data!P42</f>
        <v>0</v>
      </c>
      <c r="Q42">
        <f>data!W42</f>
        <v>0</v>
      </c>
      <c r="R42">
        <f>data!X42</f>
        <v>0</v>
      </c>
      <c r="S42">
        <f>data!Y42</f>
        <v>0</v>
      </c>
      <c r="T42">
        <f>data!Z42</f>
        <v>0</v>
      </c>
      <c r="U42">
        <f>data!AA42</f>
        <v>0</v>
      </c>
      <c r="V42">
        <f>data!AB42</f>
        <v>0</v>
      </c>
      <c r="W42">
        <f>IF(data!AC42=0,0,IF(data!AC42=1,1,IF(data!AC42=2,2,"womp womp")))</f>
        <v>0</v>
      </c>
    </row>
    <row r="43" spans="1:23">
      <c r="A43">
        <f>data!A43</f>
        <v>0</v>
      </c>
      <c r="B43">
        <f>data!B43</f>
        <v>0</v>
      </c>
      <c r="C43">
        <f>IF(data!C43=0,0,1)</f>
        <v>0</v>
      </c>
      <c r="D43">
        <f>data!D43</f>
        <v>0</v>
      </c>
      <c r="E43">
        <f>data!E43</f>
        <v>0</v>
      </c>
      <c r="F43">
        <f>data!F43</f>
        <v>0</v>
      </c>
      <c r="G43">
        <f>data!G43</f>
        <v>0</v>
      </c>
      <c r="H43">
        <f>data!H43</f>
        <v>0</v>
      </c>
      <c r="I43">
        <f>data!I43</f>
        <v>0</v>
      </c>
      <c r="J43">
        <f>data!J43</f>
        <v>0</v>
      </c>
      <c r="K43">
        <f>data!K43</f>
        <v>0</v>
      </c>
      <c r="L43">
        <f>data!L43</f>
        <v>0</v>
      </c>
      <c r="M43">
        <f>data!M43</f>
        <v>0</v>
      </c>
      <c r="N43">
        <f>data!N43</f>
        <v>0</v>
      </c>
      <c r="O43">
        <f>data!O43</f>
        <v>0</v>
      </c>
      <c r="P43">
        <f>data!P43</f>
        <v>0</v>
      </c>
      <c r="Q43">
        <f>data!W43</f>
        <v>0</v>
      </c>
      <c r="R43">
        <f>data!X43</f>
        <v>0</v>
      </c>
      <c r="S43">
        <f>data!Y43</f>
        <v>0</v>
      </c>
      <c r="T43">
        <f>data!Z43</f>
        <v>0</v>
      </c>
      <c r="U43">
        <f>data!AA43</f>
        <v>0</v>
      </c>
      <c r="V43">
        <f>data!AB43</f>
        <v>0</v>
      </c>
      <c r="W43">
        <f>IF(data!AC43=0,0,IF(data!AC43=1,1,IF(data!AC43=2,2,"womp womp")))</f>
        <v>0</v>
      </c>
    </row>
    <row r="44" spans="1:23">
      <c r="A44">
        <f>data!A44</f>
        <v>0</v>
      </c>
      <c r="B44">
        <f>data!B44</f>
        <v>0</v>
      </c>
      <c r="C44">
        <f>IF(data!C44=0,0,1)</f>
        <v>0</v>
      </c>
      <c r="D44">
        <f>data!D44</f>
        <v>0</v>
      </c>
      <c r="E44">
        <f>data!E44</f>
        <v>0</v>
      </c>
      <c r="F44">
        <f>data!F44</f>
        <v>0</v>
      </c>
      <c r="G44">
        <f>data!G44</f>
        <v>0</v>
      </c>
      <c r="H44">
        <f>data!H44</f>
        <v>0</v>
      </c>
      <c r="I44">
        <f>data!I44</f>
        <v>0</v>
      </c>
      <c r="J44">
        <f>data!J44</f>
        <v>0</v>
      </c>
      <c r="K44">
        <f>data!K44</f>
        <v>0</v>
      </c>
      <c r="L44">
        <f>data!L44</f>
        <v>0</v>
      </c>
      <c r="M44">
        <f>data!M44</f>
        <v>0</v>
      </c>
      <c r="N44">
        <f>data!N44</f>
        <v>0</v>
      </c>
      <c r="O44">
        <f>data!O44</f>
        <v>0</v>
      </c>
      <c r="P44">
        <f>data!P44</f>
        <v>0</v>
      </c>
      <c r="Q44">
        <f>data!W44</f>
        <v>0</v>
      </c>
      <c r="R44">
        <f>data!X44</f>
        <v>0</v>
      </c>
      <c r="S44">
        <f>data!Y44</f>
        <v>0</v>
      </c>
      <c r="T44">
        <f>data!Z44</f>
        <v>0</v>
      </c>
      <c r="U44">
        <f>data!AA44</f>
        <v>0</v>
      </c>
      <c r="V44">
        <f>data!AB44</f>
        <v>0</v>
      </c>
      <c r="W44">
        <f>IF(data!AC44=0,0,IF(data!AC44=1,1,IF(data!AC44=2,2,"womp womp")))</f>
        <v>0</v>
      </c>
    </row>
    <row r="45" spans="1:23">
      <c r="A45">
        <f>data!A45</f>
        <v>0</v>
      </c>
      <c r="B45">
        <f>data!B45</f>
        <v>0</v>
      </c>
      <c r="C45">
        <f>IF(data!C45=0,0,1)</f>
        <v>0</v>
      </c>
      <c r="D45">
        <f>data!D45</f>
        <v>0</v>
      </c>
      <c r="E45">
        <f>data!E45</f>
        <v>0</v>
      </c>
      <c r="F45">
        <f>data!F45</f>
        <v>0</v>
      </c>
      <c r="G45">
        <f>data!G45</f>
        <v>0</v>
      </c>
      <c r="H45">
        <f>data!H45</f>
        <v>0</v>
      </c>
      <c r="I45">
        <f>data!I45</f>
        <v>0</v>
      </c>
      <c r="J45">
        <f>data!J45</f>
        <v>0</v>
      </c>
      <c r="K45">
        <f>data!K45</f>
        <v>0</v>
      </c>
      <c r="L45">
        <f>data!L45</f>
        <v>0</v>
      </c>
      <c r="M45">
        <f>data!M45</f>
        <v>0</v>
      </c>
      <c r="N45">
        <f>data!N45</f>
        <v>0</v>
      </c>
      <c r="O45">
        <f>data!O45</f>
        <v>0</v>
      </c>
      <c r="P45">
        <f>data!P45</f>
        <v>0</v>
      </c>
      <c r="Q45">
        <f>data!W45</f>
        <v>0</v>
      </c>
      <c r="R45">
        <f>data!X45</f>
        <v>0</v>
      </c>
      <c r="S45">
        <f>data!Y45</f>
        <v>0</v>
      </c>
      <c r="T45">
        <f>data!Z45</f>
        <v>0</v>
      </c>
      <c r="U45">
        <f>data!AA45</f>
        <v>0</v>
      </c>
      <c r="V45">
        <f>data!AB45</f>
        <v>0</v>
      </c>
      <c r="W45">
        <f>IF(data!AC45=0,0,IF(data!AC45=1,1,IF(data!AC45=2,2,"womp womp")))</f>
        <v>0</v>
      </c>
    </row>
    <row r="46" spans="1:23">
      <c r="A46">
        <f>data!A46</f>
        <v>0</v>
      </c>
      <c r="B46">
        <f>data!B46</f>
        <v>0</v>
      </c>
      <c r="C46">
        <f>IF(data!C46=0,0,1)</f>
        <v>0</v>
      </c>
      <c r="D46">
        <f>data!D46</f>
        <v>0</v>
      </c>
      <c r="E46">
        <f>data!E46</f>
        <v>0</v>
      </c>
      <c r="F46">
        <f>data!F46</f>
        <v>0</v>
      </c>
      <c r="G46">
        <f>data!G46</f>
        <v>0</v>
      </c>
      <c r="H46">
        <f>data!H46</f>
        <v>0</v>
      </c>
      <c r="I46">
        <f>data!I46</f>
        <v>0</v>
      </c>
      <c r="J46">
        <f>data!J46</f>
        <v>0</v>
      </c>
      <c r="K46">
        <f>data!K46</f>
        <v>0</v>
      </c>
      <c r="L46">
        <f>data!L46</f>
        <v>0</v>
      </c>
      <c r="M46">
        <f>data!M46</f>
        <v>0</v>
      </c>
      <c r="N46">
        <f>data!N46</f>
        <v>0</v>
      </c>
      <c r="O46">
        <f>data!O46</f>
        <v>0</v>
      </c>
      <c r="P46">
        <f>data!P46</f>
        <v>0</v>
      </c>
      <c r="Q46">
        <f>data!W46</f>
        <v>0</v>
      </c>
      <c r="R46">
        <f>data!X46</f>
        <v>0</v>
      </c>
      <c r="S46">
        <f>data!Y46</f>
        <v>0</v>
      </c>
      <c r="T46">
        <f>data!Z46</f>
        <v>0</v>
      </c>
      <c r="U46">
        <f>data!AA46</f>
        <v>0</v>
      </c>
      <c r="V46">
        <f>data!AB46</f>
        <v>0</v>
      </c>
      <c r="W46">
        <f>IF(data!AC46=0,0,IF(data!AC46=1,1,IF(data!AC46=2,2,"womp womp")))</f>
        <v>0</v>
      </c>
    </row>
    <row r="47" spans="1:23">
      <c r="A47">
        <f>data!A47</f>
        <v>0</v>
      </c>
      <c r="B47">
        <f>data!B47</f>
        <v>0</v>
      </c>
      <c r="C47">
        <f>IF(data!C47=0,0,1)</f>
        <v>0</v>
      </c>
      <c r="D47">
        <f>data!D47</f>
        <v>0</v>
      </c>
      <c r="E47">
        <f>data!E47</f>
        <v>0</v>
      </c>
      <c r="F47">
        <f>data!F47</f>
        <v>0</v>
      </c>
      <c r="G47">
        <f>data!G47</f>
        <v>0</v>
      </c>
      <c r="H47">
        <f>data!H47</f>
        <v>0</v>
      </c>
      <c r="I47">
        <f>data!I47</f>
        <v>0</v>
      </c>
      <c r="J47">
        <f>data!J47</f>
        <v>0</v>
      </c>
      <c r="K47">
        <f>data!K47</f>
        <v>0</v>
      </c>
      <c r="L47">
        <f>data!L47</f>
        <v>0</v>
      </c>
      <c r="M47">
        <f>data!M47</f>
        <v>0</v>
      </c>
      <c r="N47">
        <f>data!N47</f>
        <v>0</v>
      </c>
      <c r="O47">
        <f>data!O47</f>
        <v>0</v>
      </c>
      <c r="P47">
        <f>data!P47</f>
        <v>0</v>
      </c>
      <c r="Q47">
        <f>data!W47</f>
        <v>0</v>
      </c>
      <c r="R47">
        <f>data!X47</f>
        <v>0</v>
      </c>
      <c r="S47">
        <f>data!Y47</f>
        <v>0</v>
      </c>
      <c r="T47">
        <f>data!Z47</f>
        <v>0</v>
      </c>
      <c r="U47">
        <f>data!AA47</f>
        <v>0</v>
      </c>
      <c r="V47">
        <f>data!AB47</f>
        <v>0</v>
      </c>
      <c r="W47">
        <f>IF(data!AC47=0,0,IF(data!AC47=1,1,IF(data!AC47=2,2,"womp womp")))</f>
        <v>0</v>
      </c>
    </row>
    <row r="48" spans="1:23">
      <c r="A48">
        <f>data!A48</f>
        <v>0</v>
      </c>
      <c r="B48">
        <f>data!B48</f>
        <v>0</v>
      </c>
      <c r="C48">
        <f>IF(data!C48=0,0,1)</f>
        <v>0</v>
      </c>
      <c r="D48">
        <f>data!D48</f>
        <v>0</v>
      </c>
      <c r="E48">
        <f>data!E48</f>
        <v>0</v>
      </c>
      <c r="F48">
        <f>data!F48</f>
        <v>0</v>
      </c>
      <c r="G48">
        <f>data!G48</f>
        <v>0</v>
      </c>
      <c r="H48">
        <f>data!H48</f>
        <v>0</v>
      </c>
      <c r="I48">
        <f>data!I48</f>
        <v>0</v>
      </c>
      <c r="J48">
        <f>data!J48</f>
        <v>0</v>
      </c>
      <c r="K48">
        <f>data!K48</f>
        <v>0</v>
      </c>
      <c r="L48">
        <f>data!L48</f>
        <v>0</v>
      </c>
      <c r="M48">
        <f>data!M48</f>
        <v>0</v>
      </c>
      <c r="N48">
        <f>data!N48</f>
        <v>0</v>
      </c>
      <c r="O48">
        <f>data!O48</f>
        <v>0</v>
      </c>
      <c r="P48">
        <f>data!P48</f>
        <v>0</v>
      </c>
      <c r="Q48">
        <f>data!W48</f>
        <v>0</v>
      </c>
      <c r="R48">
        <f>data!X48</f>
        <v>0</v>
      </c>
      <c r="S48">
        <f>data!Y48</f>
        <v>0</v>
      </c>
      <c r="T48">
        <f>data!Z48</f>
        <v>0</v>
      </c>
      <c r="U48">
        <f>data!AA48</f>
        <v>0</v>
      </c>
      <c r="V48">
        <f>data!AB48</f>
        <v>0</v>
      </c>
      <c r="W48">
        <f>IF(data!AC48=0,0,IF(data!AC48=1,1,IF(data!AC48=2,2,"womp womp")))</f>
        <v>0</v>
      </c>
    </row>
    <row r="49" spans="1:23">
      <c r="A49">
        <f>data!A49</f>
        <v>0</v>
      </c>
      <c r="B49">
        <f>data!B49</f>
        <v>0</v>
      </c>
      <c r="C49">
        <f>IF(data!C49=0,0,1)</f>
        <v>0</v>
      </c>
      <c r="D49">
        <f>data!D49</f>
        <v>0</v>
      </c>
      <c r="E49">
        <f>data!E49</f>
        <v>0</v>
      </c>
      <c r="F49">
        <f>data!F49</f>
        <v>0</v>
      </c>
      <c r="G49">
        <f>data!G49</f>
        <v>0</v>
      </c>
      <c r="H49">
        <f>data!H49</f>
        <v>0</v>
      </c>
      <c r="I49">
        <f>data!I49</f>
        <v>0</v>
      </c>
      <c r="J49">
        <f>data!J49</f>
        <v>0</v>
      </c>
      <c r="K49">
        <f>data!K49</f>
        <v>0</v>
      </c>
      <c r="L49">
        <f>data!L49</f>
        <v>0</v>
      </c>
      <c r="M49">
        <f>data!M49</f>
        <v>0</v>
      </c>
      <c r="N49">
        <f>data!N49</f>
        <v>0</v>
      </c>
      <c r="O49">
        <f>data!O49</f>
        <v>0</v>
      </c>
      <c r="P49">
        <f>data!P49</f>
        <v>0</v>
      </c>
      <c r="Q49">
        <f>data!W49</f>
        <v>0</v>
      </c>
      <c r="R49">
        <f>data!X49</f>
        <v>0</v>
      </c>
      <c r="S49">
        <f>data!Y49</f>
        <v>0</v>
      </c>
      <c r="T49">
        <f>data!Z49</f>
        <v>0</v>
      </c>
      <c r="U49">
        <f>data!AA49</f>
        <v>0</v>
      </c>
      <c r="V49">
        <f>data!AB49</f>
        <v>0</v>
      </c>
      <c r="W49">
        <f>IF(data!AC49=0,0,IF(data!AC49=1,1,IF(data!AC49=2,2,"womp womp")))</f>
        <v>0</v>
      </c>
    </row>
    <row r="50" spans="1:23">
      <c r="A50">
        <f>data!A50</f>
        <v>0</v>
      </c>
      <c r="B50">
        <f>data!B50</f>
        <v>0</v>
      </c>
      <c r="C50">
        <f>IF(data!C50=0,0,1)</f>
        <v>0</v>
      </c>
      <c r="D50">
        <f>data!D50</f>
        <v>0</v>
      </c>
      <c r="E50">
        <f>data!E50</f>
        <v>0</v>
      </c>
      <c r="F50">
        <f>data!F50</f>
        <v>0</v>
      </c>
      <c r="G50">
        <f>data!G50</f>
        <v>0</v>
      </c>
      <c r="H50">
        <f>data!H50</f>
        <v>0</v>
      </c>
      <c r="I50">
        <f>data!I50</f>
        <v>0</v>
      </c>
      <c r="J50">
        <f>data!J50</f>
        <v>0</v>
      </c>
      <c r="K50">
        <f>data!K50</f>
        <v>0</v>
      </c>
      <c r="L50">
        <f>data!L50</f>
        <v>0</v>
      </c>
      <c r="M50">
        <f>data!M50</f>
        <v>0</v>
      </c>
      <c r="N50">
        <f>data!N50</f>
        <v>0</v>
      </c>
      <c r="O50">
        <f>data!O50</f>
        <v>0</v>
      </c>
      <c r="P50">
        <f>data!P50</f>
        <v>0</v>
      </c>
      <c r="Q50">
        <f>data!W50</f>
        <v>0</v>
      </c>
      <c r="R50">
        <f>data!X50</f>
        <v>0</v>
      </c>
      <c r="S50">
        <f>data!Y50</f>
        <v>0</v>
      </c>
      <c r="T50">
        <f>data!Z50</f>
        <v>0</v>
      </c>
      <c r="U50">
        <f>data!AA50</f>
        <v>0</v>
      </c>
      <c r="V50">
        <f>data!AB50</f>
        <v>0</v>
      </c>
      <c r="W50">
        <f>IF(data!AC50=0,0,IF(data!AC50=1,1,IF(data!AC50=2,2,"womp womp")))</f>
        <v>0</v>
      </c>
    </row>
    <row r="51" spans="1:23">
      <c r="A51">
        <f>data!A51</f>
        <v>0</v>
      </c>
      <c r="B51">
        <f>data!B51</f>
        <v>0</v>
      </c>
      <c r="C51">
        <f>IF(data!C51=0,0,1)</f>
        <v>0</v>
      </c>
      <c r="D51">
        <f>data!D51</f>
        <v>0</v>
      </c>
      <c r="E51">
        <f>data!E51</f>
        <v>0</v>
      </c>
      <c r="F51">
        <f>data!F51</f>
        <v>0</v>
      </c>
      <c r="G51">
        <f>data!G51</f>
        <v>0</v>
      </c>
      <c r="H51">
        <f>data!H51</f>
        <v>0</v>
      </c>
      <c r="I51">
        <f>data!I51</f>
        <v>0</v>
      </c>
      <c r="J51">
        <f>data!J51</f>
        <v>0</v>
      </c>
      <c r="K51">
        <f>data!K51</f>
        <v>0</v>
      </c>
      <c r="L51">
        <f>data!L51</f>
        <v>0</v>
      </c>
      <c r="M51">
        <f>data!M51</f>
        <v>0</v>
      </c>
      <c r="N51">
        <f>data!N51</f>
        <v>0</v>
      </c>
      <c r="O51">
        <f>data!O51</f>
        <v>0</v>
      </c>
      <c r="P51">
        <f>data!P51</f>
        <v>0</v>
      </c>
      <c r="Q51">
        <f>data!W51</f>
        <v>0</v>
      </c>
      <c r="R51">
        <f>data!X51</f>
        <v>0</v>
      </c>
      <c r="S51">
        <f>data!Y51</f>
        <v>0</v>
      </c>
      <c r="T51">
        <f>data!Z51</f>
        <v>0</v>
      </c>
      <c r="U51">
        <f>data!AA51</f>
        <v>0</v>
      </c>
      <c r="V51">
        <f>data!AB51</f>
        <v>0</v>
      </c>
      <c r="W51">
        <f>IF(data!AC51=0,0,IF(data!AC51=1,1,IF(data!AC51=2,2,"womp womp")))</f>
        <v>0</v>
      </c>
    </row>
    <row r="52" spans="1:23">
      <c r="A52">
        <f>data!A52</f>
        <v>0</v>
      </c>
      <c r="B52">
        <f>data!B52</f>
        <v>0</v>
      </c>
      <c r="C52">
        <f>IF(data!C52=0,0,1)</f>
        <v>0</v>
      </c>
      <c r="D52">
        <f>data!D52</f>
        <v>0</v>
      </c>
      <c r="E52">
        <f>data!E52</f>
        <v>0</v>
      </c>
      <c r="F52">
        <f>data!F52</f>
        <v>0</v>
      </c>
      <c r="G52">
        <f>data!G52</f>
        <v>0</v>
      </c>
      <c r="H52">
        <f>data!H52</f>
        <v>0</v>
      </c>
      <c r="I52">
        <f>data!I52</f>
        <v>0</v>
      </c>
      <c r="J52">
        <f>data!J52</f>
        <v>0</v>
      </c>
      <c r="K52">
        <f>data!K52</f>
        <v>0</v>
      </c>
      <c r="L52">
        <f>data!L52</f>
        <v>0</v>
      </c>
      <c r="M52">
        <f>data!M52</f>
        <v>0</v>
      </c>
      <c r="N52">
        <f>data!N52</f>
        <v>0</v>
      </c>
      <c r="O52">
        <f>data!O52</f>
        <v>0</v>
      </c>
      <c r="P52">
        <f>data!P52</f>
        <v>0</v>
      </c>
      <c r="Q52">
        <f>data!W52</f>
        <v>0</v>
      </c>
      <c r="R52">
        <f>data!X52</f>
        <v>0</v>
      </c>
      <c r="S52">
        <f>data!Y52</f>
        <v>0</v>
      </c>
      <c r="T52">
        <f>data!Z52</f>
        <v>0</v>
      </c>
      <c r="U52">
        <f>data!AA52</f>
        <v>0</v>
      </c>
      <c r="V52">
        <f>data!AB52</f>
        <v>0</v>
      </c>
      <c r="W52">
        <f>IF(data!AC52=0,0,IF(data!AC52=1,1,IF(data!AC52=2,2,"womp womp")))</f>
        <v>0</v>
      </c>
    </row>
    <row r="53" spans="1:23">
      <c r="A53">
        <f>data!A53</f>
        <v>0</v>
      </c>
      <c r="B53">
        <f>data!B53</f>
        <v>0</v>
      </c>
      <c r="C53">
        <f>IF(data!C53=0,0,1)</f>
        <v>0</v>
      </c>
      <c r="D53">
        <f>data!D53</f>
        <v>0</v>
      </c>
      <c r="E53">
        <f>data!E53</f>
        <v>0</v>
      </c>
      <c r="F53">
        <f>data!F53</f>
        <v>0</v>
      </c>
      <c r="G53">
        <f>data!G53</f>
        <v>0</v>
      </c>
      <c r="H53">
        <f>data!H53</f>
        <v>0</v>
      </c>
      <c r="I53">
        <f>data!I53</f>
        <v>0</v>
      </c>
      <c r="J53">
        <f>data!J53</f>
        <v>0</v>
      </c>
      <c r="K53">
        <f>data!K53</f>
        <v>0</v>
      </c>
      <c r="L53">
        <f>data!L53</f>
        <v>0</v>
      </c>
      <c r="M53">
        <f>data!M53</f>
        <v>0</v>
      </c>
      <c r="N53">
        <f>data!N53</f>
        <v>0</v>
      </c>
      <c r="O53">
        <f>data!O53</f>
        <v>0</v>
      </c>
      <c r="P53">
        <f>data!P53</f>
        <v>0</v>
      </c>
      <c r="Q53">
        <f>data!W53</f>
        <v>0</v>
      </c>
      <c r="R53">
        <f>data!X53</f>
        <v>0</v>
      </c>
      <c r="S53">
        <f>data!Y53</f>
        <v>0</v>
      </c>
      <c r="T53">
        <f>data!Z53</f>
        <v>0</v>
      </c>
      <c r="U53">
        <f>data!AA53</f>
        <v>0</v>
      </c>
      <c r="V53">
        <f>data!AB53</f>
        <v>0</v>
      </c>
      <c r="W53">
        <f>IF(data!AC53=0,0,IF(data!AC53=1,1,IF(data!AC53=2,2,"womp womp")))</f>
        <v>0</v>
      </c>
    </row>
    <row r="54" spans="1:23">
      <c r="A54">
        <f>data!A54</f>
        <v>0</v>
      </c>
      <c r="B54">
        <f>data!B54</f>
        <v>0</v>
      </c>
      <c r="C54">
        <f>IF(data!C54=0,0,1)</f>
        <v>0</v>
      </c>
      <c r="D54">
        <f>data!D54</f>
        <v>0</v>
      </c>
      <c r="E54">
        <f>data!E54</f>
        <v>0</v>
      </c>
      <c r="F54">
        <f>data!F54</f>
        <v>0</v>
      </c>
      <c r="G54">
        <f>data!G54</f>
        <v>0</v>
      </c>
      <c r="H54">
        <f>data!H54</f>
        <v>0</v>
      </c>
      <c r="I54">
        <f>data!I54</f>
        <v>0</v>
      </c>
      <c r="J54">
        <f>data!J54</f>
        <v>0</v>
      </c>
      <c r="K54">
        <f>data!K54</f>
        <v>0</v>
      </c>
      <c r="L54">
        <f>data!L54</f>
        <v>0</v>
      </c>
      <c r="M54">
        <f>data!M54</f>
        <v>0</v>
      </c>
      <c r="N54">
        <f>data!N54</f>
        <v>0</v>
      </c>
      <c r="O54">
        <f>data!O54</f>
        <v>0</v>
      </c>
      <c r="P54">
        <f>data!P54</f>
        <v>0</v>
      </c>
      <c r="Q54">
        <f>data!W54</f>
        <v>0</v>
      </c>
      <c r="R54">
        <f>data!X54</f>
        <v>0</v>
      </c>
      <c r="S54">
        <f>data!Y54</f>
        <v>0</v>
      </c>
      <c r="T54">
        <f>data!Z54</f>
        <v>0</v>
      </c>
      <c r="U54">
        <f>data!AA54</f>
        <v>0</v>
      </c>
      <c r="V54">
        <f>data!AB54</f>
        <v>0</v>
      </c>
      <c r="W54">
        <f>IF(data!AC54=0,0,IF(data!AC54=1,1,IF(data!AC54=2,2,"womp womp")))</f>
        <v>0</v>
      </c>
    </row>
    <row r="55" spans="1:23">
      <c r="A55">
        <f>data!A55</f>
        <v>0</v>
      </c>
      <c r="B55">
        <f>data!B55</f>
        <v>0</v>
      </c>
      <c r="C55">
        <f>IF(data!C55=0,0,1)</f>
        <v>0</v>
      </c>
      <c r="D55">
        <f>data!D55</f>
        <v>0</v>
      </c>
      <c r="E55">
        <f>data!E55</f>
        <v>0</v>
      </c>
      <c r="F55">
        <f>data!F55</f>
        <v>0</v>
      </c>
      <c r="G55">
        <f>data!G55</f>
        <v>0</v>
      </c>
      <c r="H55">
        <f>data!H55</f>
        <v>0</v>
      </c>
      <c r="I55">
        <f>data!I55</f>
        <v>0</v>
      </c>
      <c r="J55">
        <f>data!J55</f>
        <v>0</v>
      </c>
      <c r="K55">
        <f>data!K55</f>
        <v>0</v>
      </c>
      <c r="L55">
        <f>data!L55</f>
        <v>0</v>
      </c>
      <c r="M55">
        <f>data!M55</f>
        <v>0</v>
      </c>
      <c r="N55">
        <f>data!N55</f>
        <v>0</v>
      </c>
      <c r="O55">
        <f>data!O55</f>
        <v>0</v>
      </c>
      <c r="P55">
        <f>data!P55</f>
        <v>0</v>
      </c>
      <c r="Q55">
        <f>data!W55</f>
        <v>0</v>
      </c>
      <c r="R55">
        <f>data!X55</f>
        <v>0</v>
      </c>
      <c r="S55">
        <f>data!Y55</f>
        <v>0</v>
      </c>
      <c r="T55">
        <f>data!Z55</f>
        <v>0</v>
      </c>
      <c r="U55">
        <f>data!AA55</f>
        <v>0</v>
      </c>
      <c r="V55">
        <f>data!AB55</f>
        <v>0</v>
      </c>
      <c r="W55">
        <f>IF(data!AC55=0,0,IF(data!AC55=1,1,IF(data!AC55=2,2,"womp womp")))</f>
        <v>0</v>
      </c>
    </row>
    <row r="56" spans="1:23">
      <c r="A56">
        <f>data!A56</f>
        <v>0</v>
      </c>
      <c r="B56">
        <f>data!B56</f>
        <v>0</v>
      </c>
      <c r="C56">
        <f>IF(data!C56=0,0,1)</f>
        <v>0</v>
      </c>
      <c r="D56">
        <f>data!D56</f>
        <v>0</v>
      </c>
      <c r="E56">
        <f>data!E56</f>
        <v>0</v>
      </c>
      <c r="F56">
        <f>data!F56</f>
        <v>0</v>
      </c>
      <c r="G56">
        <f>data!G56</f>
        <v>0</v>
      </c>
      <c r="H56">
        <f>data!H56</f>
        <v>0</v>
      </c>
      <c r="I56">
        <f>data!I56</f>
        <v>0</v>
      </c>
      <c r="J56">
        <f>data!J56</f>
        <v>0</v>
      </c>
      <c r="K56">
        <f>data!K56</f>
        <v>0</v>
      </c>
      <c r="L56">
        <f>data!L56</f>
        <v>0</v>
      </c>
      <c r="M56">
        <f>data!M56</f>
        <v>0</v>
      </c>
      <c r="N56">
        <f>data!N56</f>
        <v>0</v>
      </c>
      <c r="O56">
        <f>data!O56</f>
        <v>0</v>
      </c>
      <c r="P56">
        <f>data!P56</f>
        <v>0</v>
      </c>
      <c r="Q56">
        <f>data!W56</f>
        <v>0</v>
      </c>
      <c r="R56">
        <f>data!X56</f>
        <v>0</v>
      </c>
      <c r="S56">
        <f>data!Y56</f>
        <v>0</v>
      </c>
      <c r="T56">
        <f>data!Z56</f>
        <v>0</v>
      </c>
      <c r="U56">
        <f>data!AA56</f>
        <v>0</v>
      </c>
      <c r="V56">
        <f>data!AB56</f>
        <v>0</v>
      </c>
      <c r="W56">
        <f>IF(data!AC56=0,0,IF(data!AC56=1,1,IF(data!AC56=2,2,"womp womp")))</f>
        <v>0</v>
      </c>
    </row>
    <row r="57" spans="1:23">
      <c r="A57">
        <f>data!A57</f>
        <v>0</v>
      </c>
      <c r="B57">
        <f>data!B57</f>
        <v>0</v>
      </c>
      <c r="C57">
        <f>IF(data!C57=0,0,1)</f>
        <v>0</v>
      </c>
      <c r="D57">
        <f>data!D57</f>
        <v>0</v>
      </c>
      <c r="E57">
        <f>data!E57</f>
        <v>0</v>
      </c>
      <c r="F57">
        <f>data!F57</f>
        <v>0</v>
      </c>
      <c r="G57">
        <f>data!G57</f>
        <v>0</v>
      </c>
      <c r="H57">
        <f>data!H57</f>
        <v>0</v>
      </c>
      <c r="I57">
        <f>data!I57</f>
        <v>0</v>
      </c>
      <c r="J57">
        <f>data!J57</f>
        <v>0</v>
      </c>
      <c r="K57">
        <f>data!K57</f>
        <v>0</v>
      </c>
      <c r="L57">
        <f>data!L57</f>
        <v>0</v>
      </c>
      <c r="M57">
        <f>data!M57</f>
        <v>0</v>
      </c>
      <c r="N57">
        <f>data!N57</f>
        <v>0</v>
      </c>
      <c r="O57">
        <f>data!O57</f>
        <v>0</v>
      </c>
      <c r="P57">
        <f>data!P57</f>
        <v>0</v>
      </c>
      <c r="Q57">
        <f>data!W57</f>
        <v>0</v>
      </c>
      <c r="R57">
        <f>data!X57</f>
        <v>0</v>
      </c>
      <c r="S57">
        <f>data!Y57</f>
        <v>0</v>
      </c>
      <c r="T57">
        <f>data!Z57</f>
        <v>0</v>
      </c>
      <c r="U57">
        <f>data!AA57</f>
        <v>0</v>
      </c>
      <c r="V57">
        <f>data!AB57</f>
        <v>0</v>
      </c>
      <c r="W57">
        <f>IF(data!AC57=0,0,IF(data!AC57=1,1,IF(data!AC57=2,2,"womp womp")))</f>
        <v>0</v>
      </c>
    </row>
    <row r="58" spans="1:23">
      <c r="A58">
        <f>data!A58</f>
        <v>0</v>
      </c>
      <c r="B58">
        <f>data!B58</f>
        <v>0</v>
      </c>
      <c r="C58">
        <f>IF(data!C58=0,0,1)</f>
        <v>0</v>
      </c>
      <c r="D58">
        <f>data!D58</f>
        <v>0</v>
      </c>
      <c r="E58">
        <f>data!E58</f>
        <v>0</v>
      </c>
      <c r="F58">
        <f>data!F58</f>
        <v>0</v>
      </c>
      <c r="G58">
        <f>data!G58</f>
        <v>0</v>
      </c>
      <c r="H58">
        <f>data!H58</f>
        <v>0</v>
      </c>
      <c r="I58">
        <f>data!I58</f>
        <v>0</v>
      </c>
      <c r="J58">
        <f>data!J58</f>
        <v>0</v>
      </c>
      <c r="K58">
        <f>data!K58</f>
        <v>0</v>
      </c>
      <c r="L58">
        <f>data!L58</f>
        <v>0</v>
      </c>
      <c r="M58">
        <f>data!M58</f>
        <v>0</v>
      </c>
      <c r="N58">
        <f>data!N58</f>
        <v>0</v>
      </c>
      <c r="O58">
        <f>data!O58</f>
        <v>0</v>
      </c>
      <c r="P58">
        <f>data!P58</f>
        <v>0</v>
      </c>
      <c r="Q58">
        <f>data!W58</f>
        <v>0</v>
      </c>
      <c r="R58">
        <f>data!X58</f>
        <v>0</v>
      </c>
      <c r="S58">
        <f>data!Y58</f>
        <v>0</v>
      </c>
      <c r="T58">
        <f>data!Z58</f>
        <v>0</v>
      </c>
      <c r="U58">
        <f>data!AA58</f>
        <v>0</v>
      </c>
      <c r="V58">
        <f>data!AB58</f>
        <v>0</v>
      </c>
      <c r="W58">
        <f>IF(data!AC58=0,0,IF(data!AC58=1,1,IF(data!AC58=2,2,"womp womp")))</f>
        <v>0</v>
      </c>
    </row>
    <row r="59" spans="1:23">
      <c r="A59">
        <f>data!A59</f>
        <v>0</v>
      </c>
      <c r="B59">
        <f>data!B59</f>
        <v>0</v>
      </c>
      <c r="C59">
        <f>IF(data!C59=0,0,1)</f>
        <v>0</v>
      </c>
      <c r="D59">
        <f>data!D59</f>
        <v>0</v>
      </c>
      <c r="E59">
        <f>data!E59</f>
        <v>0</v>
      </c>
      <c r="F59">
        <f>data!F59</f>
        <v>0</v>
      </c>
      <c r="G59">
        <f>data!G59</f>
        <v>0</v>
      </c>
      <c r="H59">
        <f>data!H59</f>
        <v>0</v>
      </c>
      <c r="I59">
        <f>data!I59</f>
        <v>0</v>
      </c>
      <c r="J59">
        <f>data!J59</f>
        <v>0</v>
      </c>
      <c r="K59">
        <f>data!K59</f>
        <v>0</v>
      </c>
      <c r="L59">
        <f>data!L59</f>
        <v>0</v>
      </c>
      <c r="M59">
        <f>data!M59</f>
        <v>0</v>
      </c>
      <c r="N59">
        <f>data!N59</f>
        <v>0</v>
      </c>
      <c r="O59">
        <f>data!O59</f>
        <v>0</v>
      </c>
      <c r="P59">
        <f>data!P59</f>
        <v>0</v>
      </c>
      <c r="Q59">
        <f>data!W59</f>
        <v>0</v>
      </c>
      <c r="R59">
        <f>data!X59</f>
        <v>0</v>
      </c>
      <c r="S59">
        <f>data!Y59</f>
        <v>0</v>
      </c>
      <c r="T59">
        <f>data!Z59</f>
        <v>0</v>
      </c>
      <c r="U59">
        <f>data!AA59</f>
        <v>0</v>
      </c>
      <c r="V59">
        <f>data!AB59</f>
        <v>0</v>
      </c>
      <c r="W59">
        <f>IF(data!AC59=0,0,IF(data!AC59=1,1,IF(data!AC59=2,2,"womp womp")))</f>
        <v>0</v>
      </c>
    </row>
    <row r="60" spans="1:23">
      <c r="A60">
        <f>data!A60</f>
        <v>0</v>
      </c>
      <c r="B60">
        <f>data!B60</f>
        <v>0</v>
      </c>
      <c r="C60">
        <f>IF(data!C60=0,0,1)</f>
        <v>0</v>
      </c>
      <c r="D60">
        <f>data!D60</f>
        <v>0</v>
      </c>
      <c r="E60">
        <f>data!E60</f>
        <v>0</v>
      </c>
      <c r="F60">
        <f>data!F60</f>
        <v>0</v>
      </c>
      <c r="G60">
        <f>data!G60</f>
        <v>0</v>
      </c>
      <c r="H60">
        <f>data!H60</f>
        <v>0</v>
      </c>
      <c r="I60">
        <f>data!I60</f>
        <v>0</v>
      </c>
      <c r="J60">
        <f>data!J60</f>
        <v>0</v>
      </c>
      <c r="K60">
        <f>data!K60</f>
        <v>0</v>
      </c>
      <c r="L60">
        <f>data!L60</f>
        <v>0</v>
      </c>
      <c r="M60">
        <f>data!M60</f>
        <v>0</v>
      </c>
      <c r="N60">
        <f>data!N60</f>
        <v>0</v>
      </c>
      <c r="O60">
        <f>data!O60</f>
        <v>0</v>
      </c>
      <c r="P60">
        <f>data!P60</f>
        <v>0</v>
      </c>
      <c r="Q60">
        <f>data!W60</f>
        <v>0</v>
      </c>
      <c r="R60">
        <f>data!X60</f>
        <v>0</v>
      </c>
      <c r="S60">
        <f>data!Y60</f>
        <v>0</v>
      </c>
      <c r="T60">
        <f>data!Z60</f>
        <v>0</v>
      </c>
      <c r="U60">
        <f>data!AA60</f>
        <v>0</v>
      </c>
      <c r="V60">
        <f>data!AB60</f>
        <v>0</v>
      </c>
      <c r="W60">
        <f>IF(data!AC60=0,0,IF(data!AC60=1,1,IF(data!AC60=2,2,"womp womp")))</f>
        <v>0</v>
      </c>
    </row>
    <row r="61" spans="1:23">
      <c r="A61">
        <f>data!A61</f>
        <v>0</v>
      </c>
      <c r="B61">
        <f>data!B61</f>
        <v>0</v>
      </c>
      <c r="C61">
        <f>IF(data!C61=0,0,1)</f>
        <v>0</v>
      </c>
      <c r="D61">
        <f>data!D61</f>
        <v>0</v>
      </c>
      <c r="E61">
        <f>data!E61</f>
        <v>0</v>
      </c>
      <c r="F61">
        <f>data!F61</f>
        <v>0</v>
      </c>
      <c r="G61">
        <f>data!G61</f>
        <v>0</v>
      </c>
      <c r="H61">
        <f>data!H61</f>
        <v>0</v>
      </c>
      <c r="I61">
        <f>data!I61</f>
        <v>0</v>
      </c>
      <c r="J61">
        <f>data!J61</f>
        <v>0</v>
      </c>
      <c r="K61">
        <f>data!K61</f>
        <v>0</v>
      </c>
      <c r="L61">
        <f>data!L61</f>
        <v>0</v>
      </c>
      <c r="M61">
        <f>data!M61</f>
        <v>0</v>
      </c>
      <c r="N61">
        <f>data!N61</f>
        <v>0</v>
      </c>
      <c r="O61">
        <f>data!O61</f>
        <v>0</v>
      </c>
      <c r="P61">
        <f>data!P61</f>
        <v>0</v>
      </c>
      <c r="Q61">
        <f>data!W61</f>
        <v>0</v>
      </c>
      <c r="R61">
        <f>data!X61</f>
        <v>0</v>
      </c>
      <c r="S61">
        <f>data!Y61</f>
        <v>0</v>
      </c>
      <c r="T61">
        <f>data!Z61</f>
        <v>0</v>
      </c>
      <c r="U61">
        <f>data!AA61</f>
        <v>0</v>
      </c>
      <c r="V61">
        <f>data!AB61</f>
        <v>0</v>
      </c>
      <c r="W61">
        <f>IF(data!AC61=0,0,IF(data!AC61=1,1,IF(data!AC61=2,2,"womp womp")))</f>
        <v>0</v>
      </c>
    </row>
    <row r="62" spans="1:23">
      <c r="A62">
        <f>data!A62</f>
        <v>0</v>
      </c>
      <c r="B62">
        <f>data!B62</f>
        <v>0</v>
      </c>
      <c r="C62">
        <f>IF(data!C62=0,0,1)</f>
        <v>0</v>
      </c>
      <c r="D62">
        <f>data!D62</f>
        <v>0</v>
      </c>
      <c r="E62">
        <f>data!E62</f>
        <v>0</v>
      </c>
      <c r="F62">
        <f>data!F62</f>
        <v>0</v>
      </c>
      <c r="G62">
        <f>data!G62</f>
        <v>0</v>
      </c>
      <c r="H62">
        <f>data!H62</f>
        <v>0</v>
      </c>
      <c r="I62">
        <f>data!I62</f>
        <v>0</v>
      </c>
      <c r="J62">
        <f>data!J62</f>
        <v>0</v>
      </c>
      <c r="K62">
        <f>data!K62</f>
        <v>0</v>
      </c>
      <c r="L62">
        <f>data!L62</f>
        <v>0</v>
      </c>
      <c r="M62">
        <f>data!M62</f>
        <v>0</v>
      </c>
      <c r="N62">
        <f>data!N62</f>
        <v>0</v>
      </c>
      <c r="O62">
        <f>data!O62</f>
        <v>0</v>
      </c>
      <c r="P62">
        <f>data!P62</f>
        <v>0</v>
      </c>
      <c r="Q62">
        <f>data!W62</f>
        <v>0</v>
      </c>
      <c r="R62">
        <f>data!X62</f>
        <v>0</v>
      </c>
      <c r="S62">
        <f>data!Y62</f>
        <v>0</v>
      </c>
      <c r="T62">
        <f>data!Z62</f>
        <v>0</v>
      </c>
      <c r="U62">
        <f>data!AA62</f>
        <v>0</v>
      </c>
      <c r="V62">
        <f>data!AB62</f>
        <v>0</v>
      </c>
      <c r="W62">
        <f>IF(data!AC62=0,0,IF(data!AC62=1,1,IF(data!AC62=2,2,"womp womp")))</f>
        <v>0</v>
      </c>
    </row>
    <row r="63" spans="1:23">
      <c r="A63">
        <f>data!A63</f>
        <v>0</v>
      </c>
      <c r="B63">
        <f>data!B63</f>
        <v>0</v>
      </c>
      <c r="C63">
        <f>IF(data!C63=0,0,1)</f>
        <v>0</v>
      </c>
      <c r="D63">
        <f>data!D63</f>
        <v>0</v>
      </c>
      <c r="E63">
        <f>data!E63</f>
        <v>0</v>
      </c>
      <c r="F63">
        <f>data!F63</f>
        <v>0</v>
      </c>
      <c r="G63">
        <f>data!G63</f>
        <v>0</v>
      </c>
      <c r="H63">
        <f>data!H63</f>
        <v>0</v>
      </c>
      <c r="I63">
        <f>data!I63</f>
        <v>0</v>
      </c>
      <c r="J63">
        <f>data!J63</f>
        <v>0</v>
      </c>
      <c r="K63">
        <f>data!K63</f>
        <v>0</v>
      </c>
      <c r="L63">
        <f>data!L63</f>
        <v>0</v>
      </c>
      <c r="M63">
        <f>data!M63</f>
        <v>0</v>
      </c>
      <c r="N63">
        <f>data!N63</f>
        <v>0</v>
      </c>
      <c r="O63">
        <f>data!O63</f>
        <v>0</v>
      </c>
      <c r="P63">
        <f>data!P63</f>
        <v>0</v>
      </c>
      <c r="Q63">
        <f>data!W63</f>
        <v>0</v>
      </c>
      <c r="R63">
        <f>data!X63</f>
        <v>0</v>
      </c>
      <c r="S63">
        <f>data!Y63</f>
        <v>0</v>
      </c>
      <c r="T63">
        <f>data!Z63</f>
        <v>0</v>
      </c>
      <c r="U63">
        <f>data!AA63</f>
        <v>0</v>
      </c>
      <c r="V63">
        <f>data!AB63</f>
        <v>0</v>
      </c>
      <c r="W63">
        <f>IF(data!AC63=0,0,IF(data!AC63=1,1,IF(data!AC63=2,2,"womp womp")))</f>
        <v>0</v>
      </c>
    </row>
    <row r="64" spans="1:23">
      <c r="A64">
        <f>data!A64</f>
        <v>0</v>
      </c>
      <c r="B64">
        <f>data!B64</f>
        <v>0</v>
      </c>
      <c r="C64">
        <f>IF(data!C64=0,0,1)</f>
        <v>0</v>
      </c>
      <c r="D64">
        <f>data!D64</f>
        <v>0</v>
      </c>
      <c r="E64">
        <f>data!E64</f>
        <v>0</v>
      </c>
      <c r="F64">
        <f>data!F64</f>
        <v>0</v>
      </c>
      <c r="G64">
        <f>data!G64</f>
        <v>0</v>
      </c>
      <c r="H64">
        <f>data!H64</f>
        <v>0</v>
      </c>
      <c r="I64">
        <f>data!I64</f>
        <v>0</v>
      </c>
      <c r="J64">
        <f>data!J64</f>
        <v>0</v>
      </c>
      <c r="K64">
        <f>data!K64</f>
        <v>0</v>
      </c>
      <c r="L64">
        <f>data!L64</f>
        <v>0</v>
      </c>
      <c r="M64">
        <f>data!M64</f>
        <v>0</v>
      </c>
      <c r="N64">
        <f>data!N64</f>
        <v>0</v>
      </c>
      <c r="O64">
        <f>data!O64</f>
        <v>0</v>
      </c>
      <c r="P64">
        <f>data!P64</f>
        <v>0</v>
      </c>
      <c r="Q64">
        <f>data!W64</f>
        <v>0</v>
      </c>
      <c r="R64">
        <f>data!X64</f>
        <v>0</v>
      </c>
      <c r="S64">
        <f>data!Y64</f>
        <v>0</v>
      </c>
      <c r="T64">
        <f>data!Z64</f>
        <v>0</v>
      </c>
      <c r="U64">
        <f>data!AA64</f>
        <v>0</v>
      </c>
      <c r="V64">
        <f>data!AB64</f>
        <v>0</v>
      </c>
      <c r="W64">
        <f>IF(data!AC64=0,0,IF(data!AC64=1,1,IF(data!AC64=2,2,"womp womp")))</f>
        <v>0</v>
      </c>
    </row>
    <row r="65" spans="1:23">
      <c r="A65">
        <f>data!A65</f>
        <v>0</v>
      </c>
      <c r="B65">
        <f>data!B65</f>
        <v>0</v>
      </c>
      <c r="C65">
        <f>IF(data!C65=0,0,1)</f>
        <v>0</v>
      </c>
      <c r="D65">
        <f>data!D65</f>
        <v>0</v>
      </c>
      <c r="E65">
        <f>data!E65</f>
        <v>0</v>
      </c>
      <c r="F65">
        <f>data!F65</f>
        <v>0</v>
      </c>
      <c r="G65">
        <f>data!G65</f>
        <v>0</v>
      </c>
      <c r="H65">
        <f>data!H65</f>
        <v>0</v>
      </c>
      <c r="I65">
        <f>data!I65</f>
        <v>0</v>
      </c>
      <c r="J65">
        <f>data!J65</f>
        <v>0</v>
      </c>
      <c r="K65">
        <f>data!K65</f>
        <v>0</v>
      </c>
      <c r="L65">
        <f>data!L65</f>
        <v>0</v>
      </c>
      <c r="M65">
        <f>data!M65</f>
        <v>0</v>
      </c>
      <c r="N65">
        <f>data!N65</f>
        <v>0</v>
      </c>
      <c r="O65">
        <f>data!O65</f>
        <v>0</v>
      </c>
      <c r="P65">
        <f>data!P65</f>
        <v>0</v>
      </c>
      <c r="Q65">
        <f>data!W65</f>
        <v>0</v>
      </c>
      <c r="R65">
        <f>data!X65</f>
        <v>0</v>
      </c>
      <c r="S65">
        <f>data!Y65</f>
        <v>0</v>
      </c>
      <c r="T65">
        <f>data!Z65</f>
        <v>0</v>
      </c>
      <c r="U65">
        <f>data!AA65</f>
        <v>0</v>
      </c>
      <c r="V65">
        <f>data!AB65</f>
        <v>0</v>
      </c>
      <c r="W65">
        <f>IF(data!AC65=0,0,IF(data!AC65=1,1,IF(data!AC65=2,2,"womp womp")))</f>
        <v>0</v>
      </c>
    </row>
    <row r="66" spans="1:23">
      <c r="A66">
        <f>data!A66</f>
        <v>0</v>
      </c>
      <c r="B66">
        <f>data!B66</f>
        <v>0</v>
      </c>
      <c r="C66">
        <f>IF(data!C66=0,0,1)</f>
        <v>0</v>
      </c>
      <c r="D66">
        <f>data!D66</f>
        <v>0</v>
      </c>
      <c r="E66">
        <f>data!E66</f>
        <v>0</v>
      </c>
      <c r="F66">
        <f>data!F66</f>
        <v>0</v>
      </c>
      <c r="G66">
        <f>data!G66</f>
        <v>0</v>
      </c>
      <c r="H66">
        <f>data!H66</f>
        <v>0</v>
      </c>
      <c r="I66">
        <f>data!I66</f>
        <v>0</v>
      </c>
      <c r="J66">
        <f>data!J66</f>
        <v>0</v>
      </c>
      <c r="K66">
        <f>data!K66</f>
        <v>0</v>
      </c>
      <c r="L66">
        <f>data!L66</f>
        <v>0</v>
      </c>
      <c r="M66">
        <f>data!M66</f>
        <v>0</v>
      </c>
      <c r="N66">
        <f>data!N66</f>
        <v>0</v>
      </c>
      <c r="O66">
        <f>data!O66</f>
        <v>0</v>
      </c>
      <c r="P66">
        <f>data!P66</f>
        <v>0</v>
      </c>
      <c r="Q66">
        <f>data!W66</f>
        <v>0</v>
      </c>
      <c r="R66">
        <f>data!X66</f>
        <v>0</v>
      </c>
      <c r="S66">
        <f>data!Y66</f>
        <v>0</v>
      </c>
      <c r="T66">
        <f>data!Z66</f>
        <v>0</v>
      </c>
      <c r="U66">
        <f>data!AA66</f>
        <v>0</v>
      </c>
      <c r="V66">
        <f>data!AB66</f>
        <v>0</v>
      </c>
      <c r="W66">
        <f>IF(data!AC66=0,0,IF(data!AC66=1,1,IF(data!AC66=2,2,"womp womp")))</f>
        <v>0</v>
      </c>
    </row>
    <row r="67" spans="1:23">
      <c r="A67">
        <f>data!A67</f>
        <v>0</v>
      </c>
      <c r="B67">
        <f>data!B67</f>
        <v>0</v>
      </c>
      <c r="C67">
        <f>IF(data!C67=0,0,1)</f>
        <v>0</v>
      </c>
      <c r="D67">
        <f>data!D67</f>
        <v>0</v>
      </c>
      <c r="E67">
        <f>data!E67</f>
        <v>0</v>
      </c>
      <c r="F67">
        <f>data!F67</f>
        <v>0</v>
      </c>
      <c r="G67">
        <f>data!G67</f>
        <v>0</v>
      </c>
      <c r="H67">
        <f>data!H67</f>
        <v>0</v>
      </c>
      <c r="I67">
        <f>data!I67</f>
        <v>0</v>
      </c>
      <c r="J67">
        <f>data!J67</f>
        <v>0</v>
      </c>
      <c r="K67">
        <f>data!K67</f>
        <v>0</v>
      </c>
      <c r="L67">
        <f>data!L67</f>
        <v>0</v>
      </c>
      <c r="M67">
        <f>data!M67</f>
        <v>0</v>
      </c>
      <c r="N67">
        <f>data!N67</f>
        <v>0</v>
      </c>
      <c r="O67">
        <f>data!O67</f>
        <v>0</v>
      </c>
      <c r="P67">
        <f>data!P67</f>
        <v>0</v>
      </c>
      <c r="Q67">
        <f>data!W67</f>
        <v>0</v>
      </c>
      <c r="R67">
        <f>data!X67</f>
        <v>0</v>
      </c>
      <c r="S67">
        <f>data!Y67</f>
        <v>0</v>
      </c>
      <c r="T67">
        <f>data!Z67</f>
        <v>0</v>
      </c>
      <c r="U67">
        <f>data!AA67</f>
        <v>0</v>
      </c>
      <c r="V67">
        <f>data!AB67</f>
        <v>0</v>
      </c>
      <c r="W67">
        <f>IF(data!AC67=0,0,IF(data!AC67=1,1,IF(data!AC67=2,2,"womp womp")))</f>
        <v>0</v>
      </c>
    </row>
    <row r="68" spans="1:23">
      <c r="A68">
        <f>data!A68</f>
        <v>0</v>
      </c>
      <c r="B68">
        <f>data!B68</f>
        <v>0</v>
      </c>
      <c r="C68">
        <f>IF(data!C68=0,0,1)</f>
        <v>0</v>
      </c>
      <c r="D68">
        <f>data!D68</f>
        <v>0</v>
      </c>
      <c r="E68">
        <f>data!E68</f>
        <v>0</v>
      </c>
      <c r="F68">
        <f>data!F68</f>
        <v>0</v>
      </c>
      <c r="G68">
        <f>data!G68</f>
        <v>0</v>
      </c>
      <c r="H68">
        <f>data!H68</f>
        <v>0</v>
      </c>
      <c r="I68">
        <f>data!I68</f>
        <v>0</v>
      </c>
      <c r="J68">
        <f>data!J68</f>
        <v>0</v>
      </c>
      <c r="K68">
        <f>data!K68</f>
        <v>0</v>
      </c>
      <c r="L68">
        <f>data!L68</f>
        <v>0</v>
      </c>
      <c r="M68">
        <f>data!M68</f>
        <v>0</v>
      </c>
      <c r="N68">
        <f>data!N68</f>
        <v>0</v>
      </c>
      <c r="O68">
        <f>data!O68</f>
        <v>0</v>
      </c>
      <c r="P68">
        <f>data!P68</f>
        <v>0</v>
      </c>
      <c r="Q68">
        <f>data!W68</f>
        <v>0</v>
      </c>
      <c r="R68">
        <f>data!X68</f>
        <v>0</v>
      </c>
      <c r="S68">
        <f>data!Y68</f>
        <v>0</v>
      </c>
      <c r="T68">
        <f>data!Z68</f>
        <v>0</v>
      </c>
      <c r="U68">
        <f>data!AA68</f>
        <v>0</v>
      </c>
      <c r="V68">
        <f>data!AB68</f>
        <v>0</v>
      </c>
      <c r="W68">
        <f>IF(data!AC68=0,0,IF(data!AC68=1,1,IF(data!AC68=2,2,"womp womp")))</f>
        <v>0</v>
      </c>
    </row>
    <row r="69" spans="1:23">
      <c r="A69">
        <f>data!A69</f>
        <v>0</v>
      </c>
      <c r="B69">
        <f>data!B69</f>
        <v>0</v>
      </c>
      <c r="C69">
        <f>IF(data!C69=0,0,1)</f>
        <v>0</v>
      </c>
      <c r="D69">
        <f>data!D69</f>
        <v>0</v>
      </c>
      <c r="E69">
        <f>data!E69</f>
        <v>0</v>
      </c>
      <c r="F69">
        <f>data!F69</f>
        <v>0</v>
      </c>
      <c r="G69">
        <f>data!G69</f>
        <v>0</v>
      </c>
      <c r="H69">
        <f>data!H69</f>
        <v>0</v>
      </c>
      <c r="I69">
        <f>data!I69</f>
        <v>0</v>
      </c>
      <c r="J69">
        <f>data!J69</f>
        <v>0</v>
      </c>
      <c r="K69">
        <f>data!K69</f>
        <v>0</v>
      </c>
      <c r="L69">
        <f>data!L69</f>
        <v>0</v>
      </c>
      <c r="M69">
        <f>data!M69</f>
        <v>0</v>
      </c>
      <c r="N69">
        <f>data!N69</f>
        <v>0</v>
      </c>
      <c r="O69">
        <f>data!O69</f>
        <v>0</v>
      </c>
      <c r="P69">
        <f>data!P69</f>
        <v>0</v>
      </c>
      <c r="Q69">
        <f>data!W69</f>
        <v>0</v>
      </c>
      <c r="R69">
        <f>data!X69</f>
        <v>0</v>
      </c>
      <c r="S69">
        <f>data!Y69</f>
        <v>0</v>
      </c>
      <c r="T69">
        <f>data!Z69</f>
        <v>0</v>
      </c>
      <c r="U69">
        <f>data!AA69</f>
        <v>0</v>
      </c>
      <c r="V69">
        <f>data!AB69</f>
        <v>0</v>
      </c>
      <c r="W69">
        <f>IF(data!AC69=0,0,IF(data!AC69=1,1,IF(data!AC69=2,2,"womp womp")))</f>
        <v>0</v>
      </c>
    </row>
    <row r="70" spans="1:23">
      <c r="A70">
        <f>data!A70</f>
        <v>0</v>
      </c>
      <c r="B70">
        <f>data!B70</f>
        <v>0</v>
      </c>
      <c r="C70">
        <f>IF(data!C70=0,0,1)</f>
        <v>0</v>
      </c>
      <c r="D70">
        <f>data!D70</f>
        <v>0</v>
      </c>
      <c r="E70">
        <f>data!E70</f>
        <v>0</v>
      </c>
      <c r="F70">
        <f>data!F70</f>
        <v>0</v>
      </c>
      <c r="G70">
        <f>data!G70</f>
        <v>0</v>
      </c>
      <c r="H70">
        <f>data!H70</f>
        <v>0</v>
      </c>
      <c r="I70">
        <f>data!I70</f>
        <v>0</v>
      </c>
      <c r="J70">
        <f>data!J70</f>
        <v>0</v>
      </c>
      <c r="K70">
        <f>data!K70</f>
        <v>0</v>
      </c>
      <c r="L70">
        <f>data!L70</f>
        <v>0</v>
      </c>
      <c r="M70">
        <f>data!M70</f>
        <v>0</v>
      </c>
      <c r="N70">
        <f>data!N70</f>
        <v>0</v>
      </c>
      <c r="O70">
        <f>data!O70</f>
        <v>0</v>
      </c>
      <c r="P70">
        <f>data!P70</f>
        <v>0</v>
      </c>
      <c r="Q70">
        <f>data!W70</f>
        <v>0</v>
      </c>
      <c r="R70">
        <f>data!X70</f>
        <v>0</v>
      </c>
      <c r="S70">
        <f>data!Y70</f>
        <v>0</v>
      </c>
      <c r="T70">
        <f>data!Z70</f>
        <v>0</v>
      </c>
      <c r="U70">
        <f>data!AA70</f>
        <v>0</v>
      </c>
      <c r="V70">
        <f>data!AB70</f>
        <v>0</v>
      </c>
      <c r="W70">
        <f>IF(data!AC70=0,0,IF(data!AC70=1,1,IF(data!AC70=2,2,"womp womp")))</f>
        <v>0</v>
      </c>
    </row>
    <row r="71" spans="1:23">
      <c r="A71">
        <f>data!A71</f>
        <v>0</v>
      </c>
      <c r="B71">
        <f>data!B71</f>
        <v>0</v>
      </c>
      <c r="C71">
        <f>IF(data!C71=0,0,1)</f>
        <v>0</v>
      </c>
      <c r="D71">
        <f>data!D71</f>
        <v>0</v>
      </c>
      <c r="E71">
        <f>data!E71</f>
        <v>0</v>
      </c>
      <c r="F71">
        <f>data!F71</f>
        <v>0</v>
      </c>
      <c r="G71">
        <f>data!G71</f>
        <v>0</v>
      </c>
      <c r="H71">
        <f>data!H71</f>
        <v>0</v>
      </c>
      <c r="I71">
        <f>data!I71</f>
        <v>0</v>
      </c>
      <c r="J71">
        <f>data!J71</f>
        <v>0</v>
      </c>
      <c r="K71">
        <f>data!K71</f>
        <v>0</v>
      </c>
      <c r="L71">
        <f>data!L71</f>
        <v>0</v>
      </c>
      <c r="M71">
        <f>data!M71</f>
        <v>0</v>
      </c>
      <c r="N71">
        <f>data!N71</f>
        <v>0</v>
      </c>
      <c r="O71">
        <f>data!O71</f>
        <v>0</v>
      </c>
      <c r="P71">
        <f>data!P71</f>
        <v>0</v>
      </c>
      <c r="Q71">
        <f>data!W71</f>
        <v>0</v>
      </c>
      <c r="R71">
        <f>data!X71</f>
        <v>0</v>
      </c>
      <c r="S71">
        <f>data!Y71</f>
        <v>0</v>
      </c>
      <c r="T71">
        <f>data!Z71</f>
        <v>0</v>
      </c>
      <c r="U71">
        <f>data!AA71</f>
        <v>0</v>
      </c>
      <c r="V71">
        <f>data!AB71</f>
        <v>0</v>
      </c>
      <c r="W71">
        <f>IF(data!AC71=0,0,IF(data!AC71=1,1,IF(data!AC71=2,2,"womp womp")))</f>
        <v>0</v>
      </c>
    </row>
    <row r="72" spans="1:23">
      <c r="A72">
        <f>data!A72</f>
        <v>0</v>
      </c>
      <c r="B72">
        <f>data!B72</f>
        <v>0</v>
      </c>
      <c r="C72">
        <f>IF(data!C72=0,0,1)</f>
        <v>0</v>
      </c>
      <c r="D72">
        <f>data!D72</f>
        <v>0</v>
      </c>
      <c r="E72">
        <f>data!E72</f>
        <v>0</v>
      </c>
      <c r="F72">
        <f>data!F72</f>
        <v>0</v>
      </c>
      <c r="G72">
        <f>data!G72</f>
        <v>0</v>
      </c>
      <c r="H72">
        <f>data!H72</f>
        <v>0</v>
      </c>
      <c r="I72">
        <f>data!I72</f>
        <v>0</v>
      </c>
      <c r="J72">
        <f>data!J72</f>
        <v>0</v>
      </c>
      <c r="K72">
        <f>data!K72</f>
        <v>0</v>
      </c>
      <c r="L72">
        <f>data!L72</f>
        <v>0</v>
      </c>
      <c r="M72">
        <f>data!M72</f>
        <v>0</v>
      </c>
      <c r="N72">
        <f>data!N72</f>
        <v>0</v>
      </c>
      <c r="O72">
        <f>data!O72</f>
        <v>0</v>
      </c>
      <c r="P72">
        <f>data!P72</f>
        <v>0</v>
      </c>
      <c r="Q72">
        <f>data!W72</f>
        <v>0</v>
      </c>
      <c r="R72">
        <f>data!X72</f>
        <v>0</v>
      </c>
      <c r="S72">
        <f>data!Y72</f>
        <v>0</v>
      </c>
      <c r="T72">
        <f>data!Z72</f>
        <v>0</v>
      </c>
      <c r="U72">
        <f>data!AA72</f>
        <v>0</v>
      </c>
      <c r="V72">
        <f>data!AB72</f>
        <v>0</v>
      </c>
      <c r="W72">
        <f>IF(data!AC72=0,0,IF(data!AC72=1,1,IF(data!AC72=2,2,"womp womp")))</f>
        <v>0</v>
      </c>
    </row>
    <row r="73" spans="1:23">
      <c r="A73">
        <f>data!A73</f>
        <v>0</v>
      </c>
      <c r="B73">
        <f>data!B73</f>
        <v>0</v>
      </c>
      <c r="C73">
        <f>IF(data!C73=0,0,1)</f>
        <v>0</v>
      </c>
      <c r="D73">
        <f>data!D73</f>
        <v>0</v>
      </c>
      <c r="E73">
        <f>data!E73</f>
        <v>0</v>
      </c>
      <c r="F73">
        <f>data!F73</f>
        <v>0</v>
      </c>
      <c r="G73">
        <f>data!G73</f>
        <v>0</v>
      </c>
      <c r="H73">
        <f>data!H73</f>
        <v>0</v>
      </c>
      <c r="I73">
        <f>data!I73</f>
        <v>0</v>
      </c>
      <c r="J73">
        <f>data!J73</f>
        <v>0</v>
      </c>
      <c r="K73">
        <f>data!K73</f>
        <v>0</v>
      </c>
      <c r="L73">
        <f>data!L73</f>
        <v>0</v>
      </c>
      <c r="M73">
        <f>data!M73</f>
        <v>0</v>
      </c>
      <c r="N73">
        <f>data!N73</f>
        <v>0</v>
      </c>
      <c r="O73">
        <f>data!O73</f>
        <v>0</v>
      </c>
      <c r="P73">
        <f>data!P73</f>
        <v>0</v>
      </c>
      <c r="Q73">
        <f>data!W73</f>
        <v>0</v>
      </c>
      <c r="R73">
        <f>data!X73</f>
        <v>0</v>
      </c>
      <c r="S73">
        <f>data!Y73</f>
        <v>0</v>
      </c>
      <c r="T73">
        <f>data!Z73</f>
        <v>0</v>
      </c>
      <c r="U73">
        <f>data!AA73</f>
        <v>0</v>
      </c>
      <c r="V73">
        <f>data!AB73</f>
        <v>0</v>
      </c>
      <c r="W73">
        <f>IF(data!AC73=0,0,IF(data!AC73=1,1,IF(data!AC73=2,2,"womp womp")))</f>
        <v>0</v>
      </c>
    </row>
    <row r="74" spans="1:23">
      <c r="A74">
        <f>data!A74</f>
        <v>0</v>
      </c>
      <c r="B74">
        <f>data!B74</f>
        <v>0</v>
      </c>
      <c r="C74">
        <f>IF(data!C74=0,0,1)</f>
        <v>0</v>
      </c>
      <c r="D74">
        <f>data!D74</f>
        <v>0</v>
      </c>
      <c r="E74">
        <f>data!E74</f>
        <v>0</v>
      </c>
      <c r="F74">
        <f>data!F74</f>
        <v>0</v>
      </c>
      <c r="G74">
        <f>data!G74</f>
        <v>0</v>
      </c>
      <c r="H74">
        <f>data!H74</f>
        <v>0</v>
      </c>
      <c r="I74">
        <f>data!I74</f>
        <v>0</v>
      </c>
      <c r="J74">
        <f>data!J74</f>
        <v>0</v>
      </c>
      <c r="K74">
        <f>data!K74</f>
        <v>0</v>
      </c>
      <c r="L74">
        <f>data!L74</f>
        <v>0</v>
      </c>
      <c r="M74">
        <f>data!M74</f>
        <v>0</v>
      </c>
      <c r="N74">
        <f>data!N74</f>
        <v>0</v>
      </c>
      <c r="O74">
        <f>data!O74</f>
        <v>0</v>
      </c>
      <c r="P74">
        <f>data!P74</f>
        <v>0</v>
      </c>
      <c r="Q74">
        <f>data!W74</f>
        <v>0</v>
      </c>
      <c r="R74">
        <f>data!X74</f>
        <v>0</v>
      </c>
      <c r="S74">
        <f>data!Y74</f>
        <v>0</v>
      </c>
      <c r="T74">
        <f>data!Z74</f>
        <v>0</v>
      </c>
      <c r="U74">
        <f>data!AA74</f>
        <v>0</v>
      </c>
      <c r="V74">
        <f>data!AB74</f>
        <v>0</v>
      </c>
      <c r="W74">
        <f>IF(data!AC74=0,0,IF(data!AC74=1,1,IF(data!AC74=2,2,"womp womp")))</f>
        <v>0</v>
      </c>
    </row>
    <row r="75" spans="1:23">
      <c r="A75">
        <f>data!A75</f>
        <v>0</v>
      </c>
      <c r="B75">
        <f>data!B75</f>
        <v>0</v>
      </c>
      <c r="C75">
        <f>IF(data!C75=0,0,1)</f>
        <v>0</v>
      </c>
      <c r="D75">
        <f>data!D75</f>
        <v>0</v>
      </c>
      <c r="E75">
        <f>data!E75</f>
        <v>0</v>
      </c>
      <c r="F75">
        <f>data!F75</f>
        <v>0</v>
      </c>
      <c r="G75">
        <f>data!G75</f>
        <v>0</v>
      </c>
      <c r="H75">
        <f>data!H75</f>
        <v>0</v>
      </c>
      <c r="I75">
        <f>data!I75</f>
        <v>0</v>
      </c>
      <c r="J75">
        <f>data!J75</f>
        <v>0</v>
      </c>
      <c r="K75">
        <f>data!K75</f>
        <v>0</v>
      </c>
      <c r="L75">
        <f>data!L75</f>
        <v>0</v>
      </c>
      <c r="M75">
        <f>data!M75</f>
        <v>0</v>
      </c>
      <c r="N75">
        <f>data!N75</f>
        <v>0</v>
      </c>
      <c r="O75">
        <f>data!O75</f>
        <v>0</v>
      </c>
      <c r="P75">
        <f>data!P75</f>
        <v>0</v>
      </c>
      <c r="Q75">
        <f>data!W75</f>
        <v>0</v>
      </c>
      <c r="R75">
        <f>data!X75</f>
        <v>0</v>
      </c>
      <c r="S75">
        <f>data!Y75</f>
        <v>0</v>
      </c>
      <c r="T75">
        <f>data!Z75</f>
        <v>0</v>
      </c>
      <c r="U75">
        <f>data!AA75</f>
        <v>0</v>
      </c>
      <c r="V75">
        <f>data!AB75</f>
        <v>0</v>
      </c>
      <c r="W75">
        <f>IF(data!AC75=0,0,IF(data!AC75=1,1,IF(data!AC75=2,2,"womp womp")))</f>
        <v>0</v>
      </c>
    </row>
    <row r="76" spans="1:23">
      <c r="A76">
        <f>data!A76</f>
        <v>0</v>
      </c>
      <c r="B76">
        <f>data!B76</f>
        <v>0</v>
      </c>
      <c r="C76">
        <f>IF(data!C76=0,0,1)</f>
        <v>0</v>
      </c>
      <c r="D76">
        <f>data!D76</f>
        <v>0</v>
      </c>
      <c r="E76">
        <f>data!E76</f>
        <v>0</v>
      </c>
      <c r="F76">
        <f>data!F76</f>
        <v>0</v>
      </c>
      <c r="G76">
        <f>data!G76</f>
        <v>0</v>
      </c>
      <c r="H76">
        <f>data!H76</f>
        <v>0</v>
      </c>
      <c r="I76">
        <f>data!I76</f>
        <v>0</v>
      </c>
      <c r="J76">
        <f>data!J76</f>
        <v>0</v>
      </c>
      <c r="K76">
        <f>data!K76</f>
        <v>0</v>
      </c>
      <c r="L76">
        <f>data!L76</f>
        <v>0</v>
      </c>
      <c r="M76">
        <f>data!M76</f>
        <v>0</v>
      </c>
      <c r="N76">
        <f>data!N76</f>
        <v>0</v>
      </c>
      <c r="O76">
        <f>data!O76</f>
        <v>0</v>
      </c>
      <c r="P76">
        <f>data!P76</f>
        <v>0</v>
      </c>
      <c r="Q76">
        <f>data!W76</f>
        <v>0</v>
      </c>
      <c r="R76">
        <f>data!X76</f>
        <v>0</v>
      </c>
      <c r="S76">
        <f>data!Y76</f>
        <v>0</v>
      </c>
      <c r="T76">
        <f>data!Z76</f>
        <v>0</v>
      </c>
      <c r="U76">
        <f>data!AA76</f>
        <v>0</v>
      </c>
      <c r="V76">
        <f>data!AB76</f>
        <v>0</v>
      </c>
      <c r="W76">
        <f>IF(data!AC76=0,0,IF(data!AC76=1,1,IF(data!AC76=2,2,"womp womp")))</f>
        <v>0</v>
      </c>
    </row>
    <row r="77" spans="1:23">
      <c r="A77">
        <f>data!A77</f>
        <v>0</v>
      </c>
      <c r="B77">
        <f>data!B77</f>
        <v>0</v>
      </c>
      <c r="C77">
        <f>IF(data!C77=0,0,1)</f>
        <v>0</v>
      </c>
      <c r="D77">
        <f>data!D77</f>
        <v>0</v>
      </c>
      <c r="E77">
        <f>data!E77</f>
        <v>0</v>
      </c>
      <c r="F77">
        <f>data!F77</f>
        <v>0</v>
      </c>
      <c r="G77">
        <f>data!G77</f>
        <v>0</v>
      </c>
      <c r="H77">
        <f>data!H77</f>
        <v>0</v>
      </c>
      <c r="I77">
        <f>data!I77</f>
        <v>0</v>
      </c>
      <c r="J77">
        <f>data!J77</f>
        <v>0</v>
      </c>
      <c r="K77">
        <f>data!K77</f>
        <v>0</v>
      </c>
      <c r="L77">
        <f>data!L77</f>
        <v>0</v>
      </c>
      <c r="M77">
        <f>data!M77</f>
        <v>0</v>
      </c>
      <c r="N77">
        <f>data!N77</f>
        <v>0</v>
      </c>
      <c r="O77">
        <f>data!O77</f>
        <v>0</v>
      </c>
      <c r="P77">
        <f>data!P77</f>
        <v>0</v>
      </c>
      <c r="Q77">
        <f>data!W77</f>
        <v>0</v>
      </c>
      <c r="R77">
        <f>data!X77</f>
        <v>0</v>
      </c>
      <c r="S77">
        <f>data!Y77</f>
        <v>0</v>
      </c>
      <c r="T77">
        <f>data!Z77</f>
        <v>0</v>
      </c>
      <c r="U77">
        <f>data!AA77</f>
        <v>0</v>
      </c>
      <c r="V77">
        <f>data!AB77</f>
        <v>0</v>
      </c>
      <c r="W77">
        <f>IF(data!AC77=0,0,IF(data!AC77=1,1,IF(data!AC77=2,2,"womp womp")))</f>
        <v>0</v>
      </c>
    </row>
    <row r="78" spans="1:23">
      <c r="A78">
        <f>data!A78</f>
        <v>0</v>
      </c>
      <c r="B78">
        <f>data!B78</f>
        <v>0</v>
      </c>
      <c r="C78">
        <f>IF(data!C78=0,0,1)</f>
        <v>0</v>
      </c>
      <c r="D78">
        <f>data!D78</f>
        <v>0</v>
      </c>
      <c r="E78">
        <f>data!E78</f>
        <v>0</v>
      </c>
      <c r="F78">
        <f>data!F78</f>
        <v>0</v>
      </c>
      <c r="G78">
        <f>data!G78</f>
        <v>0</v>
      </c>
      <c r="H78">
        <f>data!H78</f>
        <v>0</v>
      </c>
      <c r="I78">
        <f>data!I78</f>
        <v>0</v>
      </c>
      <c r="J78">
        <f>data!J78</f>
        <v>0</v>
      </c>
      <c r="K78">
        <f>data!K78</f>
        <v>0</v>
      </c>
      <c r="L78">
        <f>data!L78</f>
        <v>0</v>
      </c>
      <c r="M78">
        <f>data!M78</f>
        <v>0</v>
      </c>
      <c r="N78">
        <f>data!N78</f>
        <v>0</v>
      </c>
      <c r="O78">
        <f>data!O78</f>
        <v>0</v>
      </c>
      <c r="P78">
        <f>data!P78</f>
        <v>0</v>
      </c>
      <c r="Q78">
        <f>data!W78</f>
        <v>0</v>
      </c>
      <c r="R78">
        <f>data!X78</f>
        <v>0</v>
      </c>
      <c r="S78">
        <f>data!Y78</f>
        <v>0</v>
      </c>
      <c r="T78">
        <f>data!Z78</f>
        <v>0</v>
      </c>
      <c r="U78">
        <f>data!AA78</f>
        <v>0</v>
      </c>
      <c r="V78">
        <f>data!AB78</f>
        <v>0</v>
      </c>
      <c r="W78">
        <f>IF(data!AC78=0,0,IF(data!AC78=1,1,IF(data!AC78=2,2,"womp womp")))</f>
        <v>0</v>
      </c>
    </row>
    <row r="79" spans="1:23">
      <c r="A79">
        <f>data!A79</f>
        <v>0</v>
      </c>
      <c r="B79">
        <f>data!B79</f>
        <v>0</v>
      </c>
      <c r="C79">
        <f>IF(data!C79=0,0,1)</f>
        <v>0</v>
      </c>
      <c r="D79">
        <f>data!D79</f>
        <v>0</v>
      </c>
      <c r="E79">
        <f>data!E79</f>
        <v>0</v>
      </c>
      <c r="F79">
        <f>data!F79</f>
        <v>0</v>
      </c>
      <c r="G79">
        <f>data!G79</f>
        <v>0</v>
      </c>
      <c r="H79">
        <f>data!H79</f>
        <v>0</v>
      </c>
      <c r="I79">
        <f>data!I79</f>
        <v>0</v>
      </c>
      <c r="J79">
        <f>data!J79</f>
        <v>0</v>
      </c>
      <c r="K79">
        <f>data!K79</f>
        <v>0</v>
      </c>
      <c r="L79">
        <f>data!L79</f>
        <v>0</v>
      </c>
      <c r="M79">
        <f>data!M79</f>
        <v>0</v>
      </c>
      <c r="N79">
        <f>data!N79</f>
        <v>0</v>
      </c>
      <c r="O79">
        <f>data!O79</f>
        <v>0</v>
      </c>
      <c r="P79">
        <f>data!P79</f>
        <v>0</v>
      </c>
      <c r="Q79">
        <f>data!W79</f>
        <v>0</v>
      </c>
      <c r="R79">
        <f>data!X79</f>
        <v>0</v>
      </c>
      <c r="S79">
        <f>data!Y79</f>
        <v>0</v>
      </c>
      <c r="T79">
        <f>data!Z79</f>
        <v>0</v>
      </c>
      <c r="U79">
        <f>data!AA79</f>
        <v>0</v>
      </c>
      <c r="V79">
        <f>data!AB79</f>
        <v>0</v>
      </c>
      <c r="W79">
        <f>IF(data!AC79=0,0,IF(data!AC79=1,1,IF(data!AC79=2,2,"womp womp")))</f>
        <v>0</v>
      </c>
    </row>
    <row r="80" spans="1:23">
      <c r="A80">
        <f>data!A80</f>
        <v>0</v>
      </c>
      <c r="B80">
        <f>data!B80</f>
        <v>0</v>
      </c>
      <c r="C80">
        <f>IF(data!C80=0,0,1)</f>
        <v>0</v>
      </c>
      <c r="D80">
        <f>data!D80</f>
        <v>0</v>
      </c>
      <c r="E80">
        <f>data!E80</f>
        <v>0</v>
      </c>
      <c r="F80">
        <f>data!F80</f>
        <v>0</v>
      </c>
      <c r="G80">
        <f>data!G80</f>
        <v>0</v>
      </c>
      <c r="H80">
        <f>data!H80</f>
        <v>0</v>
      </c>
      <c r="I80">
        <f>data!I80</f>
        <v>0</v>
      </c>
      <c r="J80">
        <f>data!J80</f>
        <v>0</v>
      </c>
      <c r="K80">
        <f>data!K80</f>
        <v>0</v>
      </c>
      <c r="L80">
        <f>data!L80</f>
        <v>0</v>
      </c>
      <c r="M80">
        <f>data!M80</f>
        <v>0</v>
      </c>
      <c r="N80">
        <f>data!N80</f>
        <v>0</v>
      </c>
      <c r="O80">
        <f>data!O80</f>
        <v>0</v>
      </c>
      <c r="P80">
        <f>data!P80</f>
        <v>0</v>
      </c>
      <c r="Q80">
        <f>data!W80</f>
        <v>0</v>
      </c>
      <c r="R80">
        <f>data!X80</f>
        <v>0</v>
      </c>
      <c r="S80">
        <f>data!Y80</f>
        <v>0</v>
      </c>
      <c r="T80">
        <f>data!Z80</f>
        <v>0</v>
      </c>
      <c r="U80">
        <f>data!AA80</f>
        <v>0</v>
      </c>
      <c r="V80">
        <f>data!AB80</f>
        <v>0</v>
      </c>
      <c r="W80">
        <f>IF(data!AC80=0,0,IF(data!AC80=1,1,IF(data!AC80=2,2,"womp womp")))</f>
        <v>0</v>
      </c>
    </row>
    <row r="81" spans="1:23">
      <c r="A81">
        <f>data!A81</f>
        <v>0</v>
      </c>
      <c r="B81">
        <f>data!B81</f>
        <v>0</v>
      </c>
      <c r="C81">
        <f>IF(data!C81=0,0,1)</f>
        <v>0</v>
      </c>
      <c r="D81">
        <f>data!D81</f>
        <v>0</v>
      </c>
      <c r="E81">
        <f>data!E81</f>
        <v>0</v>
      </c>
      <c r="F81">
        <f>data!F81</f>
        <v>0</v>
      </c>
      <c r="G81">
        <f>data!G81</f>
        <v>0</v>
      </c>
      <c r="H81">
        <f>data!H81</f>
        <v>0</v>
      </c>
      <c r="I81">
        <f>data!I81</f>
        <v>0</v>
      </c>
      <c r="J81">
        <f>data!J81</f>
        <v>0</v>
      </c>
      <c r="K81">
        <f>data!K81</f>
        <v>0</v>
      </c>
      <c r="L81">
        <f>data!L81</f>
        <v>0</v>
      </c>
      <c r="M81">
        <f>data!M81</f>
        <v>0</v>
      </c>
      <c r="N81">
        <f>data!N81</f>
        <v>0</v>
      </c>
      <c r="O81">
        <f>data!O81</f>
        <v>0</v>
      </c>
      <c r="P81">
        <f>data!P81</f>
        <v>0</v>
      </c>
      <c r="Q81">
        <f>data!W81</f>
        <v>0</v>
      </c>
      <c r="R81">
        <f>data!X81</f>
        <v>0</v>
      </c>
      <c r="S81">
        <f>data!Y81</f>
        <v>0</v>
      </c>
      <c r="T81">
        <f>data!Z81</f>
        <v>0</v>
      </c>
      <c r="U81">
        <f>data!AA81</f>
        <v>0</v>
      </c>
      <c r="V81">
        <f>data!AB81</f>
        <v>0</v>
      </c>
      <c r="W81">
        <f>IF(data!AC81=0,0,IF(data!AC81=1,1,IF(data!AC81=2,2,"womp womp")))</f>
        <v>0</v>
      </c>
    </row>
    <row r="82" spans="1:23">
      <c r="A82">
        <f>data!A82</f>
        <v>0</v>
      </c>
      <c r="B82">
        <f>data!B82</f>
        <v>0</v>
      </c>
      <c r="C82">
        <f>IF(data!C82=0,0,1)</f>
        <v>0</v>
      </c>
      <c r="D82">
        <f>data!D82</f>
        <v>0</v>
      </c>
      <c r="E82">
        <f>data!E82</f>
        <v>0</v>
      </c>
      <c r="F82">
        <f>data!F82</f>
        <v>0</v>
      </c>
      <c r="G82">
        <f>data!G82</f>
        <v>0</v>
      </c>
      <c r="H82">
        <f>data!H82</f>
        <v>0</v>
      </c>
      <c r="I82">
        <f>data!I82</f>
        <v>0</v>
      </c>
      <c r="J82">
        <f>data!J82</f>
        <v>0</v>
      </c>
      <c r="K82">
        <f>data!K82</f>
        <v>0</v>
      </c>
      <c r="L82">
        <f>data!L82</f>
        <v>0</v>
      </c>
      <c r="M82">
        <f>data!M82</f>
        <v>0</v>
      </c>
      <c r="N82">
        <f>data!N82</f>
        <v>0</v>
      </c>
      <c r="O82">
        <f>data!O82</f>
        <v>0</v>
      </c>
      <c r="P82">
        <f>data!P82</f>
        <v>0</v>
      </c>
      <c r="Q82">
        <f>data!W82</f>
        <v>0</v>
      </c>
      <c r="R82">
        <f>data!X82</f>
        <v>0</v>
      </c>
      <c r="S82">
        <f>data!Y82</f>
        <v>0</v>
      </c>
      <c r="T82">
        <f>data!Z82</f>
        <v>0</v>
      </c>
      <c r="U82">
        <f>data!AA82</f>
        <v>0</v>
      </c>
      <c r="V82">
        <f>data!AB82</f>
        <v>0</v>
      </c>
      <c r="W82">
        <f>IF(data!AC82=0,0,IF(data!AC82=1,1,IF(data!AC82=2,2,"womp womp")))</f>
        <v>0</v>
      </c>
    </row>
    <row r="83" spans="1:23">
      <c r="A83">
        <f>data!A83</f>
        <v>0</v>
      </c>
      <c r="B83">
        <f>data!B83</f>
        <v>0</v>
      </c>
      <c r="C83">
        <f>IF(data!C83=0,0,1)</f>
        <v>0</v>
      </c>
      <c r="D83">
        <f>data!D83</f>
        <v>0</v>
      </c>
      <c r="E83">
        <f>data!E83</f>
        <v>0</v>
      </c>
      <c r="F83">
        <f>data!F83</f>
        <v>0</v>
      </c>
      <c r="G83">
        <f>data!G83</f>
        <v>0</v>
      </c>
      <c r="H83">
        <f>data!H83</f>
        <v>0</v>
      </c>
      <c r="I83">
        <f>data!I83</f>
        <v>0</v>
      </c>
      <c r="J83">
        <f>data!J83</f>
        <v>0</v>
      </c>
      <c r="K83">
        <f>data!K83</f>
        <v>0</v>
      </c>
      <c r="L83">
        <f>data!L83</f>
        <v>0</v>
      </c>
      <c r="M83">
        <f>data!M83</f>
        <v>0</v>
      </c>
      <c r="N83">
        <f>data!N83</f>
        <v>0</v>
      </c>
      <c r="O83">
        <f>data!O83</f>
        <v>0</v>
      </c>
      <c r="P83">
        <f>data!P83</f>
        <v>0</v>
      </c>
      <c r="Q83">
        <f>data!W83</f>
        <v>0</v>
      </c>
      <c r="R83">
        <f>data!X83</f>
        <v>0</v>
      </c>
      <c r="S83">
        <f>data!Y83</f>
        <v>0</v>
      </c>
      <c r="T83">
        <f>data!Z83</f>
        <v>0</v>
      </c>
      <c r="U83">
        <f>data!AA83</f>
        <v>0</v>
      </c>
      <c r="V83">
        <f>data!AB83</f>
        <v>0</v>
      </c>
      <c r="W83">
        <f>IF(data!AC83=0,0,IF(data!AC83=1,1,IF(data!AC83=2,2,"womp womp")))</f>
        <v>0</v>
      </c>
    </row>
    <row r="84" spans="1:23">
      <c r="A84">
        <f>data!A84</f>
        <v>0</v>
      </c>
      <c r="B84">
        <f>data!B84</f>
        <v>0</v>
      </c>
      <c r="C84">
        <f>IF(data!C84=0,0,1)</f>
        <v>0</v>
      </c>
      <c r="D84">
        <f>data!D84</f>
        <v>0</v>
      </c>
      <c r="E84">
        <f>data!E84</f>
        <v>0</v>
      </c>
      <c r="F84">
        <f>data!F84</f>
        <v>0</v>
      </c>
      <c r="G84">
        <f>data!G84</f>
        <v>0</v>
      </c>
      <c r="H84">
        <f>data!H84</f>
        <v>0</v>
      </c>
      <c r="I84">
        <f>data!I84</f>
        <v>0</v>
      </c>
      <c r="J84">
        <f>data!J84</f>
        <v>0</v>
      </c>
      <c r="K84">
        <f>data!K84</f>
        <v>0</v>
      </c>
      <c r="L84">
        <f>data!L84</f>
        <v>0</v>
      </c>
      <c r="M84">
        <f>data!M84</f>
        <v>0</v>
      </c>
      <c r="N84">
        <f>data!N84</f>
        <v>0</v>
      </c>
      <c r="O84">
        <f>data!O84</f>
        <v>0</v>
      </c>
      <c r="P84">
        <f>data!P84</f>
        <v>0</v>
      </c>
      <c r="Q84">
        <f>data!W84</f>
        <v>0</v>
      </c>
      <c r="R84">
        <f>data!X84</f>
        <v>0</v>
      </c>
      <c r="S84">
        <f>data!Y84</f>
        <v>0</v>
      </c>
      <c r="T84">
        <f>data!Z84</f>
        <v>0</v>
      </c>
      <c r="U84">
        <f>data!AA84</f>
        <v>0</v>
      </c>
      <c r="V84">
        <f>data!AB84</f>
        <v>0</v>
      </c>
      <c r="W84">
        <f>IF(data!AC84=0,0,IF(data!AC84=1,1,IF(data!AC84=2,2,"womp womp")))</f>
        <v>0</v>
      </c>
    </row>
    <row r="85" spans="1:23">
      <c r="A85">
        <f>data!A85</f>
        <v>0</v>
      </c>
      <c r="B85">
        <f>data!B85</f>
        <v>0</v>
      </c>
      <c r="C85">
        <f>IF(data!C85=0,0,1)</f>
        <v>0</v>
      </c>
      <c r="D85">
        <f>data!D85</f>
        <v>0</v>
      </c>
      <c r="E85">
        <f>data!E85</f>
        <v>0</v>
      </c>
      <c r="F85">
        <f>data!F85</f>
        <v>0</v>
      </c>
      <c r="G85">
        <f>data!G85</f>
        <v>0</v>
      </c>
      <c r="H85">
        <f>data!H85</f>
        <v>0</v>
      </c>
      <c r="I85">
        <f>data!I85</f>
        <v>0</v>
      </c>
      <c r="J85">
        <f>data!J85</f>
        <v>0</v>
      </c>
      <c r="K85">
        <f>data!K85</f>
        <v>0</v>
      </c>
      <c r="L85">
        <f>data!L85</f>
        <v>0</v>
      </c>
      <c r="M85">
        <f>data!M85</f>
        <v>0</v>
      </c>
      <c r="N85">
        <f>data!N85</f>
        <v>0</v>
      </c>
      <c r="O85">
        <f>data!O85</f>
        <v>0</v>
      </c>
      <c r="P85">
        <f>data!P85</f>
        <v>0</v>
      </c>
      <c r="Q85">
        <f>data!W85</f>
        <v>0</v>
      </c>
      <c r="R85">
        <f>data!X85</f>
        <v>0</v>
      </c>
      <c r="S85">
        <f>data!Y85</f>
        <v>0</v>
      </c>
      <c r="T85">
        <f>data!Z85</f>
        <v>0</v>
      </c>
      <c r="U85">
        <f>data!AA85</f>
        <v>0</v>
      </c>
      <c r="V85">
        <f>data!AB85</f>
        <v>0</v>
      </c>
      <c r="W85">
        <f>IF(data!AC85=0,0,IF(data!AC85=1,1,IF(data!AC85=2,2,"womp womp")))</f>
        <v>0</v>
      </c>
    </row>
    <row r="86" spans="1:23">
      <c r="A86">
        <f>data!A86</f>
        <v>0</v>
      </c>
      <c r="B86">
        <f>data!B86</f>
        <v>0</v>
      </c>
      <c r="C86">
        <f>IF(data!C86=0,0,1)</f>
        <v>0</v>
      </c>
      <c r="D86">
        <f>data!D86</f>
        <v>0</v>
      </c>
      <c r="E86">
        <f>data!E86</f>
        <v>0</v>
      </c>
      <c r="F86">
        <f>data!F86</f>
        <v>0</v>
      </c>
      <c r="G86">
        <f>data!G86</f>
        <v>0</v>
      </c>
      <c r="H86">
        <f>data!H86</f>
        <v>0</v>
      </c>
      <c r="I86">
        <f>data!I86</f>
        <v>0</v>
      </c>
      <c r="J86">
        <f>data!J86</f>
        <v>0</v>
      </c>
      <c r="K86">
        <f>data!K86</f>
        <v>0</v>
      </c>
      <c r="L86">
        <f>data!L86</f>
        <v>0</v>
      </c>
      <c r="M86">
        <f>data!M86</f>
        <v>0</v>
      </c>
      <c r="N86">
        <f>data!N86</f>
        <v>0</v>
      </c>
      <c r="O86">
        <f>data!O86</f>
        <v>0</v>
      </c>
      <c r="P86">
        <f>data!P86</f>
        <v>0</v>
      </c>
      <c r="Q86">
        <f>data!W86</f>
        <v>0</v>
      </c>
      <c r="R86">
        <f>data!X86</f>
        <v>0</v>
      </c>
      <c r="S86">
        <f>data!Y86</f>
        <v>0</v>
      </c>
      <c r="T86">
        <f>data!Z86</f>
        <v>0</v>
      </c>
      <c r="U86">
        <f>data!AA86</f>
        <v>0</v>
      </c>
      <c r="V86">
        <f>data!AB86</f>
        <v>0</v>
      </c>
      <c r="W86">
        <f>IF(data!AC86=0,0,IF(data!AC86=1,1,IF(data!AC86=2,2,"womp womp")))</f>
        <v>0</v>
      </c>
    </row>
    <row r="87" spans="1:23">
      <c r="A87">
        <f>data!A87</f>
        <v>0</v>
      </c>
      <c r="B87">
        <f>data!B87</f>
        <v>0</v>
      </c>
      <c r="C87">
        <f>IF(data!C87=0,0,1)</f>
        <v>0</v>
      </c>
      <c r="D87">
        <f>data!D87</f>
        <v>0</v>
      </c>
      <c r="E87">
        <f>data!E87</f>
        <v>0</v>
      </c>
      <c r="F87">
        <f>data!F87</f>
        <v>0</v>
      </c>
      <c r="G87">
        <f>data!G87</f>
        <v>0</v>
      </c>
      <c r="H87">
        <f>data!H87</f>
        <v>0</v>
      </c>
      <c r="I87">
        <f>data!I87</f>
        <v>0</v>
      </c>
      <c r="J87">
        <f>data!J87</f>
        <v>0</v>
      </c>
      <c r="K87">
        <f>data!K87</f>
        <v>0</v>
      </c>
      <c r="L87">
        <f>data!L87</f>
        <v>0</v>
      </c>
      <c r="M87">
        <f>data!M87</f>
        <v>0</v>
      </c>
      <c r="N87">
        <f>data!N87</f>
        <v>0</v>
      </c>
      <c r="O87">
        <f>data!O87</f>
        <v>0</v>
      </c>
      <c r="P87">
        <f>data!P87</f>
        <v>0</v>
      </c>
      <c r="Q87">
        <f>data!W87</f>
        <v>0</v>
      </c>
      <c r="R87">
        <f>data!X87</f>
        <v>0</v>
      </c>
      <c r="S87">
        <f>data!Y87</f>
        <v>0</v>
      </c>
      <c r="T87">
        <f>data!Z87</f>
        <v>0</v>
      </c>
      <c r="U87">
        <f>data!AA87</f>
        <v>0</v>
      </c>
      <c r="V87">
        <f>data!AB87</f>
        <v>0</v>
      </c>
      <c r="W87">
        <f>IF(data!AC87=0,0,IF(data!AC87=1,1,IF(data!AC87=2,2,"womp womp")))</f>
        <v>0</v>
      </c>
    </row>
    <row r="88" spans="1:23">
      <c r="A88">
        <f>data!A88</f>
        <v>0</v>
      </c>
      <c r="B88">
        <f>data!B88</f>
        <v>0</v>
      </c>
      <c r="C88">
        <f>IF(data!C88=0,0,1)</f>
        <v>0</v>
      </c>
      <c r="D88">
        <f>data!D88</f>
        <v>0</v>
      </c>
      <c r="E88">
        <f>data!E88</f>
        <v>0</v>
      </c>
      <c r="F88">
        <f>data!F88</f>
        <v>0</v>
      </c>
      <c r="G88">
        <f>data!G88</f>
        <v>0</v>
      </c>
      <c r="H88">
        <f>data!H88</f>
        <v>0</v>
      </c>
      <c r="I88">
        <f>data!I88</f>
        <v>0</v>
      </c>
      <c r="J88">
        <f>data!J88</f>
        <v>0</v>
      </c>
      <c r="K88">
        <f>data!K88</f>
        <v>0</v>
      </c>
      <c r="L88">
        <f>data!L88</f>
        <v>0</v>
      </c>
      <c r="M88">
        <f>data!M88</f>
        <v>0</v>
      </c>
      <c r="N88">
        <f>data!N88</f>
        <v>0</v>
      </c>
      <c r="O88">
        <f>data!O88</f>
        <v>0</v>
      </c>
      <c r="P88">
        <f>data!P88</f>
        <v>0</v>
      </c>
      <c r="Q88">
        <f>data!W88</f>
        <v>0</v>
      </c>
      <c r="R88">
        <f>data!X88</f>
        <v>0</v>
      </c>
      <c r="S88">
        <f>data!Y88</f>
        <v>0</v>
      </c>
      <c r="T88">
        <f>data!Z88</f>
        <v>0</v>
      </c>
      <c r="U88">
        <f>data!AA88</f>
        <v>0</v>
      </c>
      <c r="V88">
        <f>data!AB88</f>
        <v>0</v>
      </c>
      <c r="W88">
        <f>IF(data!AC88=0,0,IF(data!AC88=1,1,IF(data!AC88=2,2,"womp womp")))</f>
        <v>0</v>
      </c>
    </row>
    <row r="89" spans="1:23">
      <c r="A89">
        <f>data!A89</f>
        <v>0</v>
      </c>
      <c r="B89">
        <f>data!B89</f>
        <v>0</v>
      </c>
      <c r="C89">
        <f>IF(data!C89=0,0,1)</f>
        <v>0</v>
      </c>
      <c r="D89">
        <f>data!D89</f>
        <v>0</v>
      </c>
      <c r="E89">
        <f>data!E89</f>
        <v>0</v>
      </c>
      <c r="F89">
        <f>data!F89</f>
        <v>0</v>
      </c>
      <c r="G89">
        <f>data!G89</f>
        <v>0</v>
      </c>
      <c r="H89">
        <f>data!H89</f>
        <v>0</v>
      </c>
      <c r="I89">
        <f>data!I89</f>
        <v>0</v>
      </c>
      <c r="J89">
        <f>data!J89</f>
        <v>0</v>
      </c>
      <c r="K89">
        <f>data!K89</f>
        <v>0</v>
      </c>
      <c r="L89">
        <f>data!L89</f>
        <v>0</v>
      </c>
      <c r="M89">
        <f>data!M89</f>
        <v>0</v>
      </c>
      <c r="N89">
        <f>data!N89</f>
        <v>0</v>
      </c>
      <c r="O89">
        <f>data!O89</f>
        <v>0</v>
      </c>
      <c r="P89">
        <f>data!P89</f>
        <v>0</v>
      </c>
      <c r="Q89">
        <f>data!W89</f>
        <v>0</v>
      </c>
      <c r="R89">
        <f>data!X89</f>
        <v>0</v>
      </c>
      <c r="S89">
        <f>data!Y89</f>
        <v>0</v>
      </c>
      <c r="T89">
        <f>data!Z89</f>
        <v>0</v>
      </c>
      <c r="U89">
        <f>data!AA89</f>
        <v>0</v>
      </c>
      <c r="V89">
        <f>data!AB89</f>
        <v>0</v>
      </c>
      <c r="W89">
        <f>IF(data!AC89=0,0,IF(data!AC89=1,1,IF(data!AC89=2,2,"womp womp")))</f>
        <v>0</v>
      </c>
    </row>
    <row r="90" spans="1:23">
      <c r="A90">
        <f>data!A90</f>
        <v>0</v>
      </c>
      <c r="B90">
        <f>data!B90</f>
        <v>0</v>
      </c>
      <c r="C90">
        <f>IF(data!C90=0,0,1)</f>
        <v>0</v>
      </c>
      <c r="D90">
        <f>data!D90</f>
        <v>0</v>
      </c>
      <c r="E90">
        <f>data!E90</f>
        <v>0</v>
      </c>
      <c r="F90">
        <f>data!F90</f>
        <v>0</v>
      </c>
      <c r="G90">
        <f>data!G90</f>
        <v>0</v>
      </c>
      <c r="H90">
        <f>data!H90</f>
        <v>0</v>
      </c>
      <c r="I90">
        <f>data!I90</f>
        <v>0</v>
      </c>
      <c r="J90">
        <f>data!J90</f>
        <v>0</v>
      </c>
      <c r="K90">
        <f>data!K90</f>
        <v>0</v>
      </c>
      <c r="L90">
        <f>data!L90</f>
        <v>0</v>
      </c>
      <c r="M90">
        <f>data!M90</f>
        <v>0</v>
      </c>
      <c r="N90">
        <f>data!N90</f>
        <v>0</v>
      </c>
      <c r="O90">
        <f>data!O90</f>
        <v>0</v>
      </c>
      <c r="P90">
        <f>data!P90</f>
        <v>0</v>
      </c>
      <c r="Q90">
        <f>data!W90</f>
        <v>0</v>
      </c>
      <c r="R90">
        <f>data!X90</f>
        <v>0</v>
      </c>
      <c r="S90">
        <f>data!Y90</f>
        <v>0</v>
      </c>
      <c r="T90">
        <f>data!Z90</f>
        <v>0</v>
      </c>
      <c r="U90">
        <f>data!AA90</f>
        <v>0</v>
      </c>
      <c r="V90">
        <f>data!AB90</f>
        <v>0</v>
      </c>
      <c r="W90">
        <f>IF(data!AC90=0,0,IF(data!AC90=1,1,IF(data!AC90=2,2,"womp womp")))</f>
        <v>0</v>
      </c>
    </row>
    <row r="91" spans="1:23">
      <c r="A91">
        <f>data!A91</f>
        <v>0</v>
      </c>
      <c r="B91">
        <f>data!B91</f>
        <v>0</v>
      </c>
      <c r="C91">
        <f>IF(data!C91=0,0,1)</f>
        <v>0</v>
      </c>
      <c r="D91">
        <f>data!D91</f>
        <v>0</v>
      </c>
      <c r="E91">
        <f>data!E91</f>
        <v>0</v>
      </c>
      <c r="F91">
        <f>data!F91</f>
        <v>0</v>
      </c>
      <c r="G91">
        <f>data!G91</f>
        <v>0</v>
      </c>
      <c r="H91">
        <f>data!H91</f>
        <v>0</v>
      </c>
      <c r="I91">
        <f>data!I91</f>
        <v>0</v>
      </c>
      <c r="J91">
        <f>data!J91</f>
        <v>0</v>
      </c>
      <c r="K91">
        <f>data!K91</f>
        <v>0</v>
      </c>
      <c r="L91">
        <f>data!L91</f>
        <v>0</v>
      </c>
      <c r="M91">
        <f>data!M91</f>
        <v>0</v>
      </c>
      <c r="N91">
        <f>data!N91</f>
        <v>0</v>
      </c>
      <c r="O91">
        <f>data!O91</f>
        <v>0</v>
      </c>
      <c r="P91">
        <f>data!P91</f>
        <v>0</v>
      </c>
      <c r="Q91">
        <f>data!W91</f>
        <v>0</v>
      </c>
      <c r="R91">
        <f>data!X91</f>
        <v>0</v>
      </c>
      <c r="S91">
        <f>data!Y91</f>
        <v>0</v>
      </c>
      <c r="T91">
        <f>data!Z91</f>
        <v>0</v>
      </c>
      <c r="U91">
        <f>data!AA91</f>
        <v>0</v>
      </c>
      <c r="V91">
        <f>data!AB91</f>
        <v>0</v>
      </c>
      <c r="W91">
        <f>IF(data!AC91=0,0,IF(data!AC91=1,1,IF(data!AC91=2,2,"womp womp")))</f>
        <v>0</v>
      </c>
    </row>
    <row r="92" spans="1:23">
      <c r="A92">
        <f>data!A92</f>
        <v>0</v>
      </c>
      <c r="B92">
        <f>data!B92</f>
        <v>0</v>
      </c>
      <c r="C92">
        <f>IF(data!C92=0,0,1)</f>
        <v>0</v>
      </c>
      <c r="D92">
        <f>data!D92</f>
        <v>0</v>
      </c>
      <c r="E92">
        <f>data!E92</f>
        <v>0</v>
      </c>
      <c r="F92">
        <f>data!F92</f>
        <v>0</v>
      </c>
      <c r="G92">
        <f>data!G92</f>
        <v>0</v>
      </c>
      <c r="H92">
        <f>data!H92</f>
        <v>0</v>
      </c>
      <c r="I92">
        <f>data!I92</f>
        <v>0</v>
      </c>
      <c r="J92">
        <f>data!J92</f>
        <v>0</v>
      </c>
      <c r="K92">
        <f>data!K92</f>
        <v>0</v>
      </c>
      <c r="L92">
        <f>data!L92</f>
        <v>0</v>
      </c>
      <c r="M92">
        <f>data!M92</f>
        <v>0</v>
      </c>
      <c r="N92">
        <f>data!N92</f>
        <v>0</v>
      </c>
      <c r="O92">
        <f>data!O92</f>
        <v>0</v>
      </c>
      <c r="P92">
        <f>data!P92</f>
        <v>0</v>
      </c>
      <c r="Q92">
        <f>data!W92</f>
        <v>0</v>
      </c>
      <c r="R92">
        <f>data!X92</f>
        <v>0</v>
      </c>
      <c r="S92">
        <f>data!Y92</f>
        <v>0</v>
      </c>
      <c r="T92">
        <f>data!Z92</f>
        <v>0</v>
      </c>
      <c r="U92">
        <f>data!AA92</f>
        <v>0</v>
      </c>
      <c r="V92">
        <f>data!AB92</f>
        <v>0</v>
      </c>
      <c r="W92">
        <f>IF(data!AC92=0,0,IF(data!AC92=1,1,IF(data!AC92=2,2,"womp womp")))</f>
        <v>0</v>
      </c>
    </row>
    <row r="93" spans="1:23">
      <c r="A93">
        <f>data!A93</f>
        <v>0</v>
      </c>
      <c r="B93">
        <f>data!B93</f>
        <v>0</v>
      </c>
      <c r="C93">
        <f>IF(data!C93=0,0,1)</f>
        <v>0</v>
      </c>
      <c r="D93">
        <f>data!D93</f>
        <v>0</v>
      </c>
      <c r="E93">
        <f>data!E93</f>
        <v>0</v>
      </c>
      <c r="F93">
        <f>data!F93</f>
        <v>0</v>
      </c>
      <c r="G93">
        <f>data!G93</f>
        <v>0</v>
      </c>
      <c r="H93">
        <f>data!H93</f>
        <v>0</v>
      </c>
      <c r="I93">
        <f>data!I93</f>
        <v>0</v>
      </c>
      <c r="J93">
        <f>data!J93</f>
        <v>0</v>
      </c>
      <c r="K93">
        <f>data!K93</f>
        <v>0</v>
      </c>
      <c r="L93">
        <f>data!L93</f>
        <v>0</v>
      </c>
      <c r="M93">
        <f>data!M93</f>
        <v>0</v>
      </c>
      <c r="N93">
        <f>data!N93</f>
        <v>0</v>
      </c>
      <c r="O93">
        <f>data!O93</f>
        <v>0</v>
      </c>
      <c r="P93">
        <f>data!P93</f>
        <v>0</v>
      </c>
      <c r="Q93">
        <f>data!W93</f>
        <v>0</v>
      </c>
      <c r="R93">
        <f>data!X93</f>
        <v>0</v>
      </c>
      <c r="S93">
        <f>data!Y93</f>
        <v>0</v>
      </c>
      <c r="T93">
        <f>data!Z93</f>
        <v>0</v>
      </c>
      <c r="U93">
        <f>data!AA93</f>
        <v>0</v>
      </c>
      <c r="V93">
        <f>data!AB93</f>
        <v>0</v>
      </c>
      <c r="W93">
        <f>IF(data!AC93=0,0,IF(data!AC93=1,1,IF(data!AC93=2,2,"womp womp")))</f>
        <v>0</v>
      </c>
    </row>
    <row r="94" spans="1:23">
      <c r="A94">
        <f>data!A94</f>
        <v>0</v>
      </c>
      <c r="B94">
        <f>data!B94</f>
        <v>0</v>
      </c>
      <c r="C94">
        <f>IF(data!C94=0,0,1)</f>
        <v>0</v>
      </c>
      <c r="D94">
        <f>data!D94</f>
        <v>0</v>
      </c>
      <c r="E94">
        <f>data!E94</f>
        <v>0</v>
      </c>
      <c r="F94">
        <f>data!F94</f>
        <v>0</v>
      </c>
      <c r="G94">
        <f>data!G94</f>
        <v>0</v>
      </c>
      <c r="H94">
        <f>data!H94</f>
        <v>0</v>
      </c>
      <c r="I94">
        <f>data!I94</f>
        <v>0</v>
      </c>
      <c r="J94">
        <f>data!J94</f>
        <v>0</v>
      </c>
      <c r="K94">
        <f>data!K94</f>
        <v>0</v>
      </c>
      <c r="L94">
        <f>data!L94</f>
        <v>0</v>
      </c>
      <c r="M94">
        <f>data!M94</f>
        <v>0</v>
      </c>
      <c r="N94">
        <f>data!N94</f>
        <v>0</v>
      </c>
      <c r="O94">
        <f>data!O94</f>
        <v>0</v>
      </c>
      <c r="P94">
        <f>data!P94</f>
        <v>0</v>
      </c>
      <c r="Q94">
        <f>data!W94</f>
        <v>0</v>
      </c>
      <c r="R94">
        <f>data!X94</f>
        <v>0</v>
      </c>
      <c r="S94">
        <f>data!Y94</f>
        <v>0</v>
      </c>
      <c r="T94">
        <f>data!Z94</f>
        <v>0</v>
      </c>
      <c r="U94">
        <f>data!AA94</f>
        <v>0</v>
      </c>
      <c r="V94">
        <f>data!AB94</f>
        <v>0</v>
      </c>
      <c r="W94">
        <f>IF(data!AC94=0,0,IF(data!AC94=1,1,IF(data!AC94=2,2,"womp womp")))</f>
        <v>0</v>
      </c>
    </row>
    <row r="95" spans="1:23">
      <c r="A95">
        <f>data!A95</f>
        <v>0</v>
      </c>
      <c r="B95">
        <f>data!B95</f>
        <v>0</v>
      </c>
      <c r="C95">
        <f>IF(data!C95=0,0,1)</f>
        <v>0</v>
      </c>
      <c r="D95">
        <f>data!D95</f>
        <v>0</v>
      </c>
      <c r="E95">
        <f>data!E95</f>
        <v>0</v>
      </c>
      <c r="F95">
        <f>data!F95</f>
        <v>0</v>
      </c>
      <c r="G95">
        <f>data!G95</f>
        <v>0</v>
      </c>
      <c r="H95">
        <f>data!H95</f>
        <v>0</v>
      </c>
      <c r="I95">
        <f>data!I95</f>
        <v>0</v>
      </c>
      <c r="J95">
        <f>data!J95</f>
        <v>0</v>
      </c>
      <c r="K95">
        <f>data!K95</f>
        <v>0</v>
      </c>
      <c r="L95">
        <f>data!L95</f>
        <v>0</v>
      </c>
      <c r="M95">
        <f>data!M95</f>
        <v>0</v>
      </c>
      <c r="N95">
        <f>data!N95</f>
        <v>0</v>
      </c>
      <c r="O95">
        <f>data!O95</f>
        <v>0</v>
      </c>
      <c r="P95">
        <f>data!P95</f>
        <v>0</v>
      </c>
      <c r="Q95">
        <f>data!W95</f>
        <v>0</v>
      </c>
      <c r="R95">
        <f>data!X95</f>
        <v>0</v>
      </c>
      <c r="S95">
        <f>data!Y95</f>
        <v>0</v>
      </c>
      <c r="T95">
        <f>data!Z95</f>
        <v>0</v>
      </c>
      <c r="U95">
        <f>data!AA95</f>
        <v>0</v>
      </c>
      <c r="V95">
        <f>data!AB95</f>
        <v>0</v>
      </c>
      <c r="W95">
        <f>IF(data!AC95=0,0,IF(data!AC95=1,1,IF(data!AC95=2,2,"womp womp")))</f>
        <v>0</v>
      </c>
    </row>
    <row r="96" spans="1:23">
      <c r="A96">
        <f>data!A96</f>
        <v>0</v>
      </c>
      <c r="B96">
        <f>data!B96</f>
        <v>0</v>
      </c>
      <c r="C96">
        <f>IF(data!C96=0,0,1)</f>
        <v>0</v>
      </c>
      <c r="D96">
        <f>data!D96</f>
        <v>0</v>
      </c>
      <c r="E96">
        <f>data!E96</f>
        <v>0</v>
      </c>
      <c r="F96">
        <f>data!F96</f>
        <v>0</v>
      </c>
      <c r="G96">
        <f>data!G96</f>
        <v>0</v>
      </c>
      <c r="H96">
        <f>data!H96</f>
        <v>0</v>
      </c>
      <c r="I96">
        <f>data!I96</f>
        <v>0</v>
      </c>
      <c r="J96">
        <f>data!J96</f>
        <v>0</v>
      </c>
      <c r="K96">
        <f>data!K96</f>
        <v>0</v>
      </c>
      <c r="L96">
        <f>data!L96</f>
        <v>0</v>
      </c>
      <c r="M96">
        <f>data!M96</f>
        <v>0</v>
      </c>
      <c r="N96">
        <f>data!N96</f>
        <v>0</v>
      </c>
      <c r="O96">
        <f>data!O96</f>
        <v>0</v>
      </c>
      <c r="P96">
        <f>data!P96</f>
        <v>0</v>
      </c>
      <c r="Q96">
        <f>data!W96</f>
        <v>0</v>
      </c>
      <c r="R96">
        <f>data!X96</f>
        <v>0</v>
      </c>
      <c r="S96">
        <f>data!Y96</f>
        <v>0</v>
      </c>
      <c r="T96">
        <f>data!Z96</f>
        <v>0</v>
      </c>
      <c r="U96">
        <f>data!AA96</f>
        <v>0</v>
      </c>
      <c r="V96">
        <f>data!AB96</f>
        <v>0</v>
      </c>
      <c r="W96">
        <f>IF(data!AC96=0,0,IF(data!AC96=1,1,IF(data!AC96=2,2,"womp womp")))</f>
        <v>0</v>
      </c>
    </row>
    <row r="97" spans="1:23">
      <c r="A97">
        <f>data!A97</f>
        <v>0</v>
      </c>
      <c r="B97">
        <f>data!B97</f>
        <v>0</v>
      </c>
      <c r="C97">
        <f>IF(data!C97=0,0,1)</f>
        <v>0</v>
      </c>
      <c r="D97">
        <f>data!D97</f>
        <v>0</v>
      </c>
      <c r="E97">
        <f>data!E97</f>
        <v>0</v>
      </c>
      <c r="F97">
        <f>data!F97</f>
        <v>0</v>
      </c>
      <c r="G97">
        <f>data!G97</f>
        <v>0</v>
      </c>
      <c r="H97">
        <f>data!H97</f>
        <v>0</v>
      </c>
      <c r="I97">
        <f>data!I97</f>
        <v>0</v>
      </c>
      <c r="J97">
        <f>data!J97</f>
        <v>0</v>
      </c>
      <c r="K97">
        <f>data!K97</f>
        <v>0</v>
      </c>
      <c r="L97">
        <f>data!L97</f>
        <v>0</v>
      </c>
      <c r="M97">
        <f>data!M97</f>
        <v>0</v>
      </c>
      <c r="N97">
        <f>data!N97</f>
        <v>0</v>
      </c>
      <c r="O97">
        <f>data!O97</f>
        <v>0</v>
      </c>
      <c r="P97">
        <f>data!P97</f>
        <v>0</v>
      </c>
      <c r="Q97">
        <f>data!W97</f>
        <v>0</v>
      </c>
      <c r="R97">
        <f>data!X97</f>
        <v>0</v>
      </c>
      <c r="S97">
        <f>data!Y97</f>
        <v>0</v>
      </c>
      <c r="T97">
        <f>data!Z97</f>
        <v>0</v>
      </c>
      <c r="U97">
        <f>data!AA97</f>
        <v>0</v>
      </c>
      <c r="V97">
        <f>data!AB97</f>
        <v>0</v>
      </c>
      <c r="W97">
        <f>IF(data!AC97=0,0,IF(data!AC97=1,1,IF(data!AC97=2,2,"womp womp")))</f>
        <v>0</v>
      </c>
    </row>
    <row r="98" spans="1:23">
      <c r="A98">
        <f>data!A98</f>
        <v>0</v>
      </c>
      <c r="B98">
        <f>data!B98</f>
        <v>0</v>
      </c>
      <c r="C98">
        <f>IF(data!C98=0,0,1)</f>
        <v>0</v>
      </c>
      <c r="D98">
        <f>data!D98</f>
        <v>0</v>
      </c>
      <c r="E98">
        <f>data!E98</f>
        <v>0</v>
      </c>
      <c r="F98">
        <f>data!F98</f>
        <v>0</v>
      </c>
      <c r="G98">
        <f>data!G98</f>
        <v>0</v>
      </c>
      <c r="H98">
        <f>data!H98</f>
        <v>0</v>
      </c>
      <c r="I98">
        <f>data!I98</f>
        <v>0</v>
      </c>
      <c r="J98">
        <f>data!J98</f>
        <v>0</v>
      </c>
      <c r="K98">
        <f>data!K98</f>
        <v>0</v>
      </c>
      <c r="L98">
        <f>data!L98</f>
        <v>0</v>
      </c>
      <c r="M98">
        <f>data!M98</f>
        <v>0</v>
      </c>
      <c r="N98">
        <f>data!N98</f>
        <v>0</v>
      </c>
      <c r="O98">
        <f>data!O98</f>
        <v>0</v>
      </c>
      <c r="P98">
        <f>data!P98</f>
        <v>0</v>
      </c>
      <c r="Q98">
        <f>data!W98</f>
        <v>0</v>
      </c>
      <c r="R98">
        <f>data!X98</f>
        <v>0</v>
      </c>
      <c r="S98">
        <f>data!Y98</f>
        <v>0</v>
      </c>
      <c r="T98">
        <f>data!Z98</f>
        <v>0</v>
      </c>
      <c r="U98">
        <f>data!AA98</f>
        <v>0</v>
      </c>
      <c r="V98">
        <f>data!AB98</f>
        <v>0</v>
      </c>
      <c r="W98">
        <f>IF(data!AC98=0,0,IF(data!AC98=1,1,IF(data!AC98=2,2,"womp womp")))</f>
        <v>0</v>
      </c>
    </row>
    <row r="99" spans="1:23">
      <c r="A99">
        <f>data!A99</f>
        <v>0</v>
      </c>
      <c r="B99">
        <f>data!B99</f>
        <v>0</v>
      </c>
      <c r="C99">
        <f>IF(data!C99=0,0,1)</f>
        <v>0</v>
      </c>
      <c r="D99">
        <f>data!D99</f>
        <v>0</v>
      </c>
      <c r="E99">
        <f>data!E99</f>
        <v>0</v>
      </c>
      <c r="F99">
        <f>data!F99</f>
        <v>0</v>
      </c>
      <c r="G99">
        <f>data!G99</f>
        <v>0</v>
      </c>
      <c r="H99">
        <f>data!H99</f>
        <v>0</v>
      </c>
      <c r="I99">
        <f>data!I99</f>
        <v>0</v>
      </c>
      <c r="J99">
        <f>data!J99</f>
        <v>0</v>
      </c>
      <c r="K99">
        <f>data!K99</f>
        <v>0</v>
      </c>
      <c r="L99">
        <f>data!L99</f>
        <v>0</v>
      </c>
      <c r="M99">
        <f>data!M99</f>
        <v>0</v>
      </c>
      <c r="N99">
        <f>data!N99</f>
        <v>0</v>
      </c>
      <c r="O99">
        <f>data!O99</f>
        <v>0</v>
      </c>
      <c r="P99">
        <f>data!P99</f>
        <v>0</v>
      </c>
      <c r="Q99">
        <f>data!W99</f>
        <v>0</v>
      </c>
      <c r="R99">
        <f>data!X99</f>
        <v>0</v>
      </c>
      <c r="S99">
        <f>data!Y99</f>
        <v>0</v>
      </c>
      <c r="T99">
        <f>data!Z99</f>
        <v>0</v>
      </c>
      <c r="U99">
        <f>data!AA99</f>
        <v>0</v>
      </c>
      <c r="V99">
        <f>data!AB99</f>
        <v>0</v>
      </c>
      <c r="W99">
        <f>IF(data!AC99=0,0,IF(data!AC99=1,1,IF(data!AC99=2,2,"womp womp")))</f>
        <v>0</v>
      </c>
    </row>
    <row r="100" spans="1:23">
      <c r="A100">
        <f>data!A100</f>
        <v>0</v>
      </c>
      <c r="B100">
        <f>data!B100</f>
        <v>0</v>
      </c>
      <c r="C100">
        <f>IF(data!C100=0,0,1)</f>
        <v>0</v>
      </c>
      <c r="D100">
        <f>data!D100</f>
        <v>0</v>
      </c>
      <c r="E100">
        <f>data!E100</f>
        <v>0</v>
      </c>
      <c r="F100">
        <f>data!F100</f>
        <v>0</v>
      </c>
      <c r="G100">
        <f>data!G100</f>
        <v>0</v>
      </c>
      <c r="H100">
        <f>data!H100</f>
        <v>0</v>
      </c>
      <c r="I100">
        <f>data!I100</f>
        <v>0</v>
      </c>
      <c r="J100">
        <f>data!J100</f>
        <v>0</v>
      </c>
      <c r="K100">
        <f>data!K100</f>
        <v>0</v>
      </c>
      <c r="L100">
        <f>data!L100</f>
        <v>0</v>
      </c>
      <c r="M100">
        <f>data!M100</f>
        <v>0</v>
      </c>
      <c r="N100">
        <f>data!N100</f>
        <v>0</v>
      </c>
      <c r="O100">
        <f>data!O100</f>
        <v>0</v>
      </c>
      <c r="P100">
        <f>data!P100</f>
        <v>0</v>
      </c>
      <c r="Q100">
        <f>data!W100</f>
        <v>0</v>
      </c>
      <c r="R100">
        <f>data!X100</f>
        <v>0</v>
      </c>
      <c r="S100">
        <f>data!Y100</f>
        <v>0</v>
      </c>
      <c r="T100">
        <f>data!Z100</f>
        <v>0</v>
      </c>
      <c r="U100">
        <f>data!AA100</f>
        <v>0</v>
      </c>
      <c r="V100">
        <f>data!AB100</f>
        <v>0</v>
      </c>
      <c r="W100">
        <f>IF(data!AC100=0,0,IF(data!AC100=1,1,IF(data!AC100=2,2,"womp womp")))</f>
        <v>0</v>
      </c>
    </row>
    <row r="101" spans="1:23">
      <c r="A101">
        <f>data!A101</f>
        <v>0</v>
      </c>
      <c r="B101">
        <f>data!B101</f>
        <v>0</v>
      </c>
      <c r="C101">
        <f>IF(data!C101=0,0,1)</f>
        <v>0</v>
      </c>
      <c r="D101">
        <f>data!D101</f>
        <v>0</v>
      </c>
      <c r="E101">
        <f>data!E101</f>
        <v>0</v>
      </c>
      <c r="F101">
        <f>data!F101</f>
        <v>0</v>
      </c>
      <c r="G101">
        <f>data!G101</f>
        <v>0</v>
      </c>
      <c r="H101">
        <f>data!H101</f>
        <v>0</v>
      </c>
      <c r="I101">
        <f>data!I101</f>
        <v>0</v>
      </c>
      <c r="J101">
        <f>data!J101</f>
        <v>0</v>
      </c>
      <c r="K101">
        <f>data!K101</f>
        <v>0</v>
      </c>
      <c r="L101">
        <f>data!L101</f>
        <v>0</v>
      </c>
      <c r="M101">
        <f>data!M101</f>
        <v>0</v>
      </c>
      <c r="N101">
        <f>data!N101</f>
        <v>0</v>
      </c>
      <c r="O101">
        <f>data!O101</f>
        <v>0</v>
      </c>
      <c r="P101">
        <f>data!P101</f>
        <v>0</v>
      </c>
      <c r="Q101">
        <f>data!W101</f>
        <v>0</v>
      </c>
      <c r="R101">
        <f>data!X101</f>
        <v>0</v>
      </c>
      <c r="S101">
        <f>data!Y101</f>
        <v>0</v>
      </c>
      <c r="T101">
        <f>data!Z101</f>
        <v>0</v>
      </c>
      <c r="U101">
        <f>data!AA101</f>
        <v>0</v>
      </c>
      <c r="V101">
        <f>data!AB101</f>
        <v>0</v>
      </c>
      <c r="W101">
        <f>IF(data!AC101=0,0,IF(data!AC101=1,1,IF(data!AC101=2,2,"womp womp")))</f>
        <v>0</v>
      </c>
    </row>
    <row r="102" spans="1:23">
      <c r="A102">
        <f>data!A102</f>
        <v>0</v>
      </c>
      <c r="B102">
        <f>data!B102</f>
        <v>0</v>
      </c>
      <c r="C102">
        <f>IF(data!C102=0,0,1)</f>
        <v>0</v>
      </c>
      <c r="D102">
        <f>data!D102</f>
        <v>0</v>
      </c>
      <c r="E102">
        <f>data!E102</f>
        <v>0</v>
      </c>
      <c r="F102">
        <f>data!F102</f>
        <v>0</v>
      </c>
      <c r="G102">
        <f>data!G102</f>
        <v>0</v>
      </c>
      <c r="H102">
        <f>data!H102</f>
        <v>0</v>
      </c>
      <c r="I102">
        <f>data!I102</f>
        <v>0</v>
      </c>
      <c r="J102">
        <f>data!J102</f>
        <v>0</v>
      </c>
      <c r="K102">
        <f>data!K102</f>
        <v>0</v>
      </c>
      <c r="L102">
        <f>data!L102</f>
        <v>0</v>
      </c>
      <c r="M102">
        <f>data!M102</f>
        <v>0</v>
      </c>
      <c r="N102">
        <f>data!N102</f>
        <v>0</v>
      </c>
      <c r="O102">
        <f>data!O102</f>
        <v>0</v>
      </c>
      <c r="P102">
        <f>data!P102</f>
        <v>0</v>
      </c>
      <c r="Q102">
        <f>data!W102</f>
        <v>0</v>
      </c>
      <c r="R102">
        <f>data!X102</f>
        <v>0</v>
      </c>
      <c r="S102">
        <f>data!Y102</f>
        <v>0</v>
      </c>
      <c r="T102">
        <f>data!Z102</f>
        <v>0</v>
      </c>
      <c r="U102">
        <f>data!AA102</f>
        <v>0</v>
      </c>
      <c r="V102">
        <f>data!AB102</f>
        <v>0</v>
      </c>
      <c r="W102">
        <f>IF(data!AC102=0,0,IF(data!AC102=1,1,IF(data!AC102=2,2,"womp womp")))</f>
        <v>0</v>
      </c>
    </row>
    <row r="103" spans="1:23">
      <c r="A103">
        <f>data!A103</f>
        <v>0</v>
      </c>
      <c r="B103">
        <f>data!B103</f>
        <v>0</v>
      </c>
      <c r="C103">
        <f>IF(data!C103=0,0,1)</f>
        <v>0</v>
      </c>
      <c r="D103">
        <f>data!D103</f>
        <v>0</v>
      </c>
      <c r="E103">
        <f>data!E103</f>
        <v>0</v>
      </c>
      <c r="F103">
        <f>data!F103</f>
        <v>0</v>
      </c>
      <c r="G103">
        <f>data!G103</f>
        <v>0</v>
      </c>
      <c r="H103">
        <f>data!H103</f>
        <v>0</v>
      </c>
      <c r="I103">
        <f>data!I103</f>
        <v>0</v>
      </c>
      <c r="J103">
        <f>data!J103</f>
        <v>0</v>
      </c>
      <c r="K103">
        <f>data!K103</f>
        <v>0</v>
      </c>
      <c r="L103">
        <f>data!L103</f>
        <v>0</v>
      </c>
      <c r="M103">
        <f>data!M103</f>
        <v>0</v>
      </c>
      <c r="N103">
        <f>data!N103</f>
        <v>0</v>
      </c>
      <c r="O103">
        <f>data!O103</f>
        <v>0</v>
      </c>
      <c r="P103">
        <f>data!P103</f>
        <v>0</v>
      </c>
      <c r="Q103">
        <f>data!W103</f>
        <v>0</v>
      </c>
      <c r="R103">
        <f>data!X103</f>
        <v>0</v>
      </c>
      <c r="S103">
        <f>data!Y103</f>
        <v>0</v>
      </c>
      <c r="T103">
        <f>data!Z103</f>
        <v>0</v>
      </c>
      <c r="U103">
        <f>data!AA103</f>
        <v>0</v>
      </c>
      <c r="V103">
        <f>data!AB103</f>
        <v>0</v>
      </c>
      <c r="W103">
        <f>IF(data!AC103=0,0,IF(data!AC103=1,1,IF(data!AC103=2,2,"womp womp")))</f>
        <v>0</v>
      </c>
    </row>
    <row r="104" spans="1:23">
      <c r="A104">
        <f>data!A104</f>
        <v>0</v>
      </c>
      <c r="B104">
        <f>data!B104</f>
        <v>0</v>
      </c>
      <c r="C104">
        <f>IF(data!C104=0,0,1)</f>
        <v>0</v>
      </c>
      <c r="D104">
        <f>data!D104</f>
        <v>0</v>
      </c>
      <c r="E104">
        <f>data!E104</f>
        <v>0</v>
      </c>
      <c r="F104">
        <f>data!F104</f>
        <v>0</v>
      </c>
      <c r="G104">
        <f>data!G104</f>
        <v>0</v>
      </c>
      <c r="H104">
        <f>data!H104</f>
        <v>0</v>
      </c>
      <c r="I104">
        <f>data!I104</f>
        <v>0</v>
      </c>
      <c r="J104">
        <f>data!J104</f>
        <v>0</v>
      </c>
      <c r="K104">
        <f>data!K104</f>
        <v>0</v>
      </c>
      <c r="L104">
        <f>data!L104</f>
        <v>0</v>
      </c>
      <c r="M104">
        <f>data!M104</f>
        <v>0</v>
      </c>
      <c r="N104">
        <f>data!N104</f>
        <v>0</v>
      </c>
      <c r="O104">
        <f>data!O104</f>
        <v>0</v>
      </c>
      <c r="P104">
        <f>data!P104</f>
        <v>0</v>
      </c>
      <c r="Q104">
        <f>data!W104</f>
        <v>0</v>
      </c>
      <c r="R104">
        <f>data!X104</f>
        <v>0</v>
      </c>
      <c r="S104">
        <f>data!Y104</f>
        <v>0</v>
      </c>
      <c r="T104">
        <f>data!Z104</f>
        <v>0</v>
      </c>
      <c r="U104">
        <f>data!AA104</f>
        <v>0</v>
      </c>
      <c r="V104">
        <f>data!AB104</f>
        <v>0</v>
      </c>
      <c r="W104">
        <f>IF(data!AC104=0,0,IF(data!AC104=1,1,IF(data!AC104=2,2,"womp womp")))</f>
        <v>0</v>
      </c>
    </row>
    <row r="105" spans="1:23">
      <c r="A105">
        <f>data!A105</f>
        <v>0</v>
      </c>
      <c r="B105">
        <f>data!B105</f>
        <v>0</v>
      </c>
      <c r="C105">
        <f>IF(data!C105=0,0,1)</f>
        <v>0</v>
      </c>
      <c r="D105">
        <f>data!D105</f>
        <v>0</v>
      </c>
      <c r="E105">
        <f>data!E105</f>
        <v>0</v>
      </c>
      <c r="F105">
        <f>data!F105</f>
        <v>0</v>
      </c>
      <c r="G105">
        <f>data!G105</f>
        <v>0</v>
      </c>
      <c r="H105">
        <f>data!H105</f>
        <v>0</v>
      </c>
      <c r="I105">
        <f>data!I105</f>
        <v>0</v>
      </c>
      <c r="J105">
        <f>data!J105</f>
        <v>0</v>
      </c>
      <c r="K105">
        <f>data!K105</f>
        <v>0</v>
      </c>
      <c r="L105">
        <f>data!L105</f>
        <v>0</v>
      </c>
      <c r="M105">
        <f>data!M105</f>
        <v>0</v>
      </c>
      <c r="N105">
        <f>data!N105</f>
        <v>0</v>
      </c>
      <c r="O105">
        <f>data!O105</f>
        <v>0</v>
      </c>
      <c r="P105">
        <f>data!P105</f>
        <v>0</v>
      </c>
      <c r="Q105">
        <f>data!W105</f>
        <v>0</v>
      </c>
      <c r="R105">
        <f>data!X105</f>
        <v>0</v>
      </c>
      <c r="S105">
        <f>data!Y105</f>
        <v>0</v>
      </c>
      <c r="T105">
        <f>data!Z105</f>
        <v>0</v>
      </c>
      <c r="U105">
        <f>data!AA105</f>
        <v>0</v>
      </c>
      <c r="V105">
        <f>data!AB105</f>
        <v>0</v>
      </c>
      <c r="W105">
        <f>IF(data!AC105=0,0,IF(data!AC105=1,1,IF(data!AC105=2,2,"womp womp")))</f>
        <v>0</v>
      </c>
    </row>
    <row r="106" spans="1:23">
      <c r="A106">
        <f>data!A106</f>
        <v>0</v>
      </c>
      <c r="B106">
        <f>data!B106</f>
        <v>0</v>
      </c>
      <c r="C106">
        <f>IF(data!C106=0,0,1)</f>
        <v>0</v>
      </c>
      <c r="D106">
        <f>data!D106</f>
        <v>0</v>
      </c>
      <c r="E106">
        <f>data!E106</f>
        <v>0</v>
      </c>
      <c r="F106">
        <f>data!F106</f>
        <v>0</v>
      </c>
      <c r="G106">
        <f>data!G106</f>
        <v>0</v>
      </c>
      <c r="H106">
        <f>data!H106</f>
        <v>0</v>
      </c>
      <c r="I106">
        <f>data!I106</f>
        <v>0</v>
      </c>
      <c r="J106">
        <f>data!J106</f>
        <v>0</v>
      </c>
      <c r="K106">
        <f>data!K106</f>
        <v>0</v>
      </c>
      <c r="L106">
        <f>data!L106</f>
        <v>0</v>
      </c>
      <c r="M106">
        <f>data!M106</f>
        <v>0</v>
      </c>
      <c r="N106">
        <f>data!N106</f>
        <v>0</v>
      </c>
      <c r="O106">
        <f>data!O106</f>
        <v>0</v>
      </c>
      <c r="P106">
        <f>data!P106</f>
        <v>0</v>
      </c>
      <c r="Q106">
        <f>data!W106</f>
        <v>0</v>
      </c>
      <c r="R106">
        <f>data!X106</f>
        <v>0</v>
      </c>
      <c r="S106">
        <f>data!Y106</f>
        <v>0</v>
      </c>
      <c r="T106">
        <f>data!Z106</f>
        <v>0</v>
      </c>
      <c r="U106">
        <f>data!AA106</f>
        <v>0</v>
      </c>
      <c r="V106">
        <f>data!AB106</f>
        <v>0</v>
      </c>
      <c r="W106">
        <f>IF(data!AC106=0,0,IF(data!AC106=1,1,IF(data!AC106=2,2,"womp womp")))</f>
        <v>0</v>
      </c>
    </row>
    <row r="107" spans="1:23">
      <c r="A107">
        <f>data!A107</f>
        <v>0</v>
      </c>
      <c r="B107">
        <f>data!B107</f>
        <v>0</v>
      </c>
      <c r="C107">
        <f>IF(data!C107=0,0,1)</f>
        <v>0</v>
      </c>
      <c r="D107">
        <f>data!D107</f>
        <v>0</v>
      </c>
      <c r="E107">
        <f>data!E107</f>
        <v>0</v>
      </c>
      <c r="F107">
        <f>data!F107</f>
        <v>0</v>
      </c>
      <c r="G107">
        <f>data!G107</f>
        <v>0</v>
      </c>
      <c r="H107">
        <f>data!H107</f>
        <v>0</v>
      </c>
      <c r="I107">
        <f>data!I107</f>
        <v>0</v>
      </c>
      <c r="J107">
        <f>data!J107</f>
        <v>0</v>
      </c>
      <c r="K107">
        <f>data!K107</f>
        <v>0</v>
      </c>
      <c r="L107">
        <f>data!L107</f>
        <v>0</v>
      </c>
      <c r="M107">
        <f>data!M107</f>
        <v>0</v>
      </c>
      <c r="N107">
        <f>data!N107</f>
        <v>0</v>
      </c>
      <c r="O107">
        <f>data!O107</f>
        <v>0</v>
      </c>
      <c r="P107">
        <f>data!P107</f>
        <v>0</v>
      </c>
      <c r="Q107">
        <f>data!W107</f>
        <v>0</v>
      </c>
      <c r="R107">
        <f>data!X107</f>
        <v>0</v>
      </c>
      <c r="S107">
        <f>data!Y107</f>
        <v>0</v>
      </c>
      <c r="T107">
        <f>data!Z107</f>
        <v>0</v>
      </c>
      <c r="U107">
        <f>data!AA107</f>
        <v>0</v>
      </c>
      <c r="V107">
        <f>data!AB107</f>
        <v>0</v>
      </c>
      <c r="W107">
        <f>IF(data!AC107=0,0,IF(data!AC107=1,1,IF(data!AC107=2,2,"womp womp")))</f>
        <v>0</v>
      </c>
    </row>
    <row r="108" spans="1:23">
      <c r="A108">
        <f>data!A108</f>
        <v>0</v>
      </c>
      <c r="B108">
        <f>data!B108</f>
        <v>0</v>
      </c>
      <c r="C108">
        <f>IF(data!C108=0,0,1)</f>
        <v>0</v>
      </c>
      <c r="D108">
        <f>data!D108</f>
        <v>0</v>
      </c>
      <c r="E108">
        <f>data!E108</f>
        <v>0</v>
      </c>
      <c r="F108">
        <f>data!F108</f>
        <v>0</v>
      </c>
      <c r="G108">
        <f>data!G108</f>
        <v>0</v>
      </c>
      <c r="H108">
        <f>data!H108</f>
        <v>0</v>
      </c>
      <c r="I108">
        <f>data!I108</f>
        <v>0</v>
      </c>
      <c r="J108">
        <f>data!J108</f>
        <v>0</v>
      </c>
      <c r="K108">
        <f>data!K108</f>
        <v>0</v>
      </c>
      <c r="L108">
        <f>data!L108</f>
        <v>0</v>
      </c>
      <c r="M108">
        <f>data!M108</f>
        <v>0</v>
      </c>
      <c r="N108">
        <f>data!N108</f>
        <v>0</v>
      </c>
      <c r="O108">
        <f>data!O108</f>
        <v>0</v>
      </c>
      <c r="P108">
        <f>data!P108</f>
        <v>0</v>
      </c>
      <c r="Q108">
        <f>data!W108</f>
        <v>0</v>
      </c>
      <c r="R108">
        <f>data!X108</f>
        <v>0</v>
      </c>
      <c r="S108">
        <f>data!Y108</f>
        <v>0</v>
      </c>
      <c r="T108">
        <f>data!Z108</f>
        <v>0</v>
      </c>
      <c r="U108">
        <f>data!AA108</f>
        <v>0</v>
      </c>
      <c r="V108">
        <f>data!AB108</f>
        <v>0</v>
      </c>
      <c r="W108">
        <f>IF(data!AC108=0,0,IF(data!AC108=1,1,IF(data!AC108=2,2,"womp womp")))</f>
        <v>0</v>
      </c>
    </row>
    <row r="109" spans="1:23">
      <c r="A109">
        <f>data!A109</f>
        <v>0</v>
      </c>
      <c r="B109">
        <f>data!B109</f>
        <v>0</v>
      </c>
      <c r="C109">
        <f>IF(data!C109=0,0,1)</f>
        <v>0</v>
      </c>
      <c r="D109">
        <f>data!D109</f>
        <v>0</v>
      </c>
      <c r="E109">
        <f>data!E109</f>
        <v>0</v>
      </c>
      <c r="F109">
        <f>data!F109</f>
        <v>0</v>
      </c>
      <c r="G109">
        <f>data!G109</f>
        <v>0</v>
      </c>
      <c r="H109">
        <f>data!H109</f>
        <v>0</v>
      </c>
      <c r="I109">
        <f>data!I109</f>
        <v>0</v>
      </c>
      <c r="J109">
        <f>data!J109</f>
        <v>0</v>
      </c>
      <c r="K109">
        <f>data!K109</f>
        <v>0</v>
      </c>
      <c r="L109">
        <f>data!L109</f>
        <v>0</v>
      </c>
      <c r="M109">
        <f>data!M109</f>
        <v>0</v>
      </c>
      <c r="N109">
        <f>data!N109</f>
        <v>0</v>
      </c>
      <c r="O109">
        <f>data!O109</f>
        <v>0</v>
      </c>
      <c r="P109">
        <f>data!P109</f>
        <v>0</v>
      </c>
      <c r="Q109">
        <f>data!W109</f>
        <v>0</v>
      </c>
      <c r="R109">
        <f>data!X109</f>
        <v>0</v>
      </c>
      <c r="S109">
        <f>data!Y109</f>
        <v>0</v>
      </c>
      <c r="T109">
        <f>data!Z109</f>
        <v>0</v>
      </c>
      <c r="U109">
        <f>data!AA109</f>
        <v>0</v>
      </c>
      <c r="V109">
        <f>data!AB109</f>
        <v>0</v>
      </c>
      <c r="W109">
        <f>IF(data!AC109=0,0,IF(data!AC109=1,1,IF(data!AC109=2,2,"womp womp")))</f>
        <v>0</v>
      </c>
    </row>
    <row r="110" spans="1:23">
      <c r="A110">
        <f>data!A110</f>
        <v>0</v>
      </c>
      <c r="B110">
        <f>data!B110</f>
        <v>0</v>
      </c>
      <c r="C110">
        <f>IF(data!C110=0,0,1)</f>
        <v>0</v>
      </c>
      <c r="D110">
        <f>data!D110</f>
        <v>0</v>
      </c>
      <c r="E110">
        <f>data!E110</f>
        <v>0</v>
      </c>
      <c r="F110">
        <f>data!F110</f>
        <v>0</v>
      </c>
      <c r="G110">
        <f>data!G110</f>
        <v>0</v>
      </c>
      <c r="H110">
        <f>data!H110</f>
        <v>0</v>
      </c>
      <c r="I110">
        <f>data!I110</f>
        <v>0</v>
      </c>
      <c r="J110">
        <f>data!J110</f>
        <v>0</v>
      </c>
      <c r="K110">
        <f>data!K110</f>
        <v>0</v>
      </c>
      <c r="L110">
        <f>data!L110</f>
        <v>0</v>
      </c>
      <c r="M110">
        <f>data!M110</f>
        <v>0</v>
      </c>
      <c r="N110">
        <f>data!N110</f>
        <v>0</v>
      </c>
      <c r="O110">
        <f>data!O110</f>
        <v>0</v>
      </c>
      <c r="P110">
        <f>data!P110</f>
        <v>0</v>
      </c>
      <c r="Q110">
        <f>data!W110</f>
        <v>0</v>
      </c>
      <c r="R110">
        <f>data!X110</f>
        <v>0</v>
      </c>
      <c r="S110">
        <f>data!Y110</f>
        <v>0</v>
      </c>
      <c r="T110">
        <f>data!Z110</f>
        <v>0</v>
      </c>
      <c r="U110">
        <f>data!AA110</f>
        <v>0</v>
      </c>
      <c r="V110">
        <f>data!AB110</f>
        <v>0</v>
      </c>
      <c r="W110">
        <f>IF(data!AC110=0,0,IF(data!AC110=1,1,IF(data!AC110=2,2,"womp womp")))</f>
        <v>0</v>
      </c>
    </row>
    <row r="111" spans="1:23">
      <c r="A111">
        <f>data!A111</f>
        <v>0</v>
      </c>
      <c r="B111">
        <f>data!B111</f>
        <v>0</v>
      </c>
      <c r="C111">
        <f>IF(data!C111=0,0,1)</f>
        <v>0</v>
      </c>
      <c r="D111">
        <f>data!D111</f>
        <v>0</v>
      </c>
      <c r="E111">
        <f>data!E111</f>
        <v>0</v>
      </c>
      <c r="F111">
        <f>data!F111</f>
        <v>0</v>
      </c>
      <c r="G111">
        <f>data!G111</f>
        <v>0</v>
      </c>
      <c r="H111">
        <f>data!H111</f>
        <v>0</v>
      </c>
      <c r="I111">
        <f>data!I111</f>
        <v>0</v>
      </c>
      <c r="J111">
        <f>data!J111</f>
        <v>0</v>
      </c>
      <c r="K111">
        <f>data!K111</f>
        <v>0</v>
      </c>
      <c r="L111">
        <f>data!L111</f>
        <v>0</v>
      </c>
      <c r="M111">
        <f>data!M111</f>
        <v>0</v>
      </c>
      <c r="N111">
        <f>data!N111</f>
        <v>0</v>
      </c>
      <c r="O111">
        <f>data!O111</f>
        <v>0</v>
      </c>
      <c r="P111">
        <f>data!P111</f>
        <v>0</v>
      </c>
      <c r="Q111">
        <f>data!W111</f>
        <v>0</v>
      </c>
      <c r="R111">
        <f>data!X111</f>
        <v>0</v>
      </c>
      <c r="S111">
        <f>data!Y111</f>
        <v>0</v>
      </c>
      <c r="T111">
        <f>data!Z111</f>
        <v>0</v>
      </c>
      <c r="U111">
        <f>data!AA111</f>
        <v>0</v>
      </c>
      <c r="V111">
        <f>data!AB111</f>
        <v>0</v>
      </c>
      <c r="W111">
        <f>IF(data!AC111=0,0,IF(data!AC111=1,1,IF(data!AC111=2,2,"womp womp")))</f>
        <v>0</v>
      </c>
    </row>
    <row r="112" spans="1:23">
      <c r="A112">
        <f>data!A112</f>
        <v>0</v>
      </c>
      <c r="B112">
        <f>data!B112</f>
        <v>0</v>
      </c>
      <c r="C112">
        <f>IF(data!C112=0,0,1)</f>
        <v>0</v>
      </c>
      <c r="D112">
        <f>data!D112</f>
        <v>0</v>
      </c>
      <c r="E112">
        <f>data!E112</f>
        <v>0</v>
      </c>
      <c r="F112">
        <f>data!F112</f>
        <v>0</v>
      </c>
      <c r="G112">
        <f>data!G112</f>
        <v>0</v>
      </c>
      <c r="H112">
        <f>data!H112</f>
        <v>0</v>
      </c>
      <c r="I112">
        <f>data!I112</f>
        <v>0</v>
      </c>
      <c r="J112">
        <f>data!J112</f>
        <v>0</v>
      </c>
      <c r="K112">
        <f>data!K112</f>
        <v>0</v>
      </c>
      <c r="L112">
        <f>data!L112</f>
        <v>0</v>
      </c>
      <c r="M112">
        <f>data!M112</f>
        <v>0</v>
      </c>
      <c r="N112">
        <f>data!N112</f>
        <v>0</v>
      </c>
      <c r="O112">
        <f>data!O112</f>
        <v>0</v>
      </c>
      <c r="P112">
        <f>data!P112</f>
        <v>0</v>
      </c>
      <c r="Q112">
        <f>data!W112</f>
        <v>0</v>
      </c>
      <c r="R112">
        <f>data!X112</f>
        <v>0</v>
      </c>
      <c r="S112">
        <f>data!Y112</f>
        <v>0</v>
      </c>
      <c r="T112">
        <f>data!Z112</f>
        <v>0</v>
      </c>
      <c r="U112">
        <f>data!AA112</f>
        <v>0</v>
      </c>
      <c r="V112">
        <f>data!AB112</f>
        <v>0</v>
      </c>
      <c r="W112">
        <f>IF(data!AC112=0,0,IF(data!AC112=1,1,IF(data!AC112=2,2,"womp womp")))</f>
        <v>0</v>
      </c>
    </row>
    <row r="113" spans="1:23">
      <c r="A113">
        <f>data!A113</f>
        <v>0</v>
      </c>
      <c r="B113">
        <f>data!B113</f>
        <v>0</v>
      </c>
      <c r="C113">
        <f>IF(data!C113=0,0,1)</f>
        <v>0</v>
      </c>
      <c r="D113">
        <f>data!D113</f>
        <v>0</v>
      </c>
      <c r="E113">
        <f>data!E113</f>
        <v>0</v>
      </c>
      <c r="F113">
        <f>data!F113</f>
        <v>0</v>
      </c>
      <c r="G113">
        <f>data!G113</f>
        <v>0</v>
      </c>
      <c r="H113">
        <f>data!H113</f>
        <v>0</v>
      </c>
      <c r="I113">
        <f>data!I113</f>
        <v>0</v>
      </c>
      <c r="J113">
        <f>data!J113</f>
        <v>0</v>
      </c>
      <c r="K113">
        <f>data!K113</f>
        <v>0</v>
      </c>
      <c r="L113">
        <f>data!L113</f>
        <v>0</v>
      </c>
      <c r="M113">
        <f>data!M113</f>
        <v>0</v>
      </c>
      <c r="N113">
        <f>data!N113</f>
        <v>0</v>
      </c>
      <c r="O113">
        <f>data!O113</f>
        <v>0</v>
      </c>
      <c r="P113">
        <f>data!P113</f>
        <v>0</v>
      </c>
      <c r="Q113">
        <f>data!W113</f>
        <v>0</v>
      </c>
      <c r="R113">
        <f>data!X113</f>
        <v>0</v>
      </c>
      <c r="S113">
        <f>data!Y113</f>
        <v>0</v>
      </c>
      <c r="T113">
        <f>data!Z113</f>
        <v>0</v>
      </c>
      <c r="U113">
        <f>data!AA113</f>
        <v>0</v>
      </c>
      <c r="V113">
        <f>data!AB113</f>
        <v>0</v>
      </c>
      <c r="W113">
        <f>IF(data!AC113=0,0,IF(data!AC113=1,1,IF(data!AC113=2,2,"womp womp")))</f>
        <v>0</v>
      </c>
    </row>
    <row r="114" spans="1:23">
      <c r="A114">
        <f>data!A114</f>
        <v>0</v>
      </c>
      <c r="B114">
        <f>data!B114</f>
        <v>0</v>
      </c>
      <c r="C114">
        <f>IF(data!C114=0,0,1)</f>
        <v>0</v>
      </c>
      <c r="D114">
        <f>data!D114</f>
        <v>0</v>
      </c>
      <c r="E114">
        <f>data!E114</f>
        <v>0</v>
      </c>
      <c r="F114">
        <f>data!F114</f>
        <v>0</v>
      </c>
      <c r="G114">
        <f>data!G114</f>
        <v>0</v>
      </c>
      <c r="H114">
        <f>data!H114</f>
        <v>0</v>
      </c>
      <c r="I114">
        <f>data!I114</f>
        <v>0</v>
      </c>
      <c r="J114">
        <f>data!J114</f>
        <v>0</v>
      </c>
      <c r="K114">
        <f>data!K114</f>
        <v>0</v>
      </c>
      <c r="L114">
        <f>data!L114</f>
        <v>0</v>
      </c>
      <c r="M114">
        <f>data!M114</f>
        <v>0</v>
      </c>
      <c r="N114">
        <f>data!N114</f>
        <v>0</v>
      </c>
      <c r="O114">
        <f>data!O114</f>
        <v>0</v>
      </c>
      <c r="P114">
        <f>data!P114</f>
        <v>0</v>
      </c>
      <c r="Q114">
        <f>data!W114</f>
        <v>0</v>
      </c>
      <c r="R114">
        <f>data!X114</f>
        <v>0</v>
      </c>
      <c r="S114">
        <f>data!Y114</f>
        <v>0</v>
      </c>
      <c r="T114">
        <f>data!Z114</f>
        <v>0</v>
      </c>
      <c r="U114">
        <f>data!AA114</f>
        <v>0</v>
      </c>
      <c r="V114">
        <f>data!AB114</f>
        <v>0</v>
      </c>
      <c r="W114">
        <f>IF(data!AC114=0,0,IF(data!AC114=1,1,IF(data!AC114=2,2,"womp womp")))</f>
        <v>0</v>
      </c>
    </row>
    <row r="115" spans="1:23">
      <c r="A115">
        <f>data!A115</f>
        <v>0</v>
      </c>
      <c r="B115">
        <f>data!B115</f>
        <v>0</v>
      </c>
      <c r="C115">
        <f>IF(data!C115=0,0,1)</f>
        <v>0</v>
      </c>
      <c r="D115">
        <f>data!D115</f>
        <v>0</v>
      </c>
      <c r="E115">
        <f>data!E115</f>
        <v>0</v>
      </c>
      <c r="F115">
        <f>data!F115</f>
        <v>0</v>
      </c>
      <c r="G115">
        <f>data!G115</f>
        <v>0</v>
      </c>
      <c r="H115">
        <f>data!H115</f>
        <v>0</v>
      </c>
      <c r="I115">
        <f>data!I115</f>
        <v>0</v>
      </c>
      <c r="J115">
        <f>data!J115</f>
        <v>0</v>
      </c>
      <c r="K115">
        <f>data!K115</f>
        <v>0</v>
      </c>
      <c r="L115">
        <f>data!L115</f>
        <v>0</v>
      </c>
      <c r="M115">
        <f>data!M115</f>
        <v>0</v>
      </c>
      <c r="N115">
        <f>data!N115</f>
        <v>0</v>
      </c>
      <c r="O115">
        <f>data!O115</f>
        <v>0</v>
      </c>
      <c r="P115">
        <f>data!P115</f>
        <v>0</v>
      </c>
      <c r="Q115">
        <f>data!W115</f>
        <v>0</v>
      </c>
      <c r="R115">
        <f>data!X115</f>
        <v>0</v>
      </c>
      <c r="S115">
        <f>data!Y115</f>
        <v>0</v>
      </c>
      <c r="T115">
        <f>data!Z115</f>
        <v>0</v>
      </c>
      <c r="U115">
        <f>data!AA115</f>
        <v>0</v>
      </c>
      <c r="V115">
        <f>data!AB115</f>
        <v>0</v>
      </c>
      <c r="W115">
        <f>IF(data!AC115=0,0,IF(data!AC115=1,1,IF(data!AC115=2,2,"womp womp")))</f>
        <v>0</v>
      </c>
    </row>
    <row r="116" spans="1:23">
      <c r="A116">
        <f>data!A116</f>
        <v>0</v>
      </c>
      <c r="B116">
        <f>data!B116</f>
        <v>0</v>
      </c>
      <c r="C116">
        <f>IF(data!C116=0,0,1)</f>
        <v>0</v>
      </c>
      <c r="D116">
        <f>data!D116</f>
        <v>0</v>
      </c>
      <c r="E116">
        <f>data!E116</f>
        <v>0</v>
      </c>
      <c r="F116">
        <f>data!F116</f>
        <v>0</v>
      </c>
      <c r="G116">
        <f>data!G116</f>
        <v>0</v>
      </c>
      <c r="H116">
        <f>data!H116</f>
        <v>0</v>
      </c>
      <c r="I116">
        <f>data!I116</f>
        <v>0</v>
      </c>
      <c r="J116">
        <f>data!J116</f>
        <v>0</v>
      </c>
      <c r="K116">
        <f>data!K116</f>
        <v>0</v>
      </c>
      <c r="L116">
        <f>data!L116</f>
        <v>0</v>
      </c>
      <c r="M116">
        <f>data!M116</f>
        <v>0</v>
      </c>
      <c r="N116">
        <f>data!N116</f>
        <v>0</v>
      </c>
      <c r="O116">
        <f>data!O116</f>
        <v>0</v>
      </c>
      <c r="P116">
        <f>data!P116</f>
        <v>0</v>
      </c>
      <c r="Q116">
        <f>data!W116</f>
        <v>0</v>
      </c>
      <c r="R116">
        <f>data!X116</f>
        <v>0</v>
      </c>
      <c r="S116">
        <f>data!Y116</f>
        <v>0</v>
      </c>
      <c r="T116">
        <f>data!Z116</f>
        <v>0</v>
      </c>
      <c r="U116">
        <f>data!AA116</f>
        <v>0</v>
      </c>
      <c r="V116">
        <f>data!AB116</f>
        <v>0</v>
      </c>
      <c r="W116">
        <f>IF(data!AC116=0,0,IF(data!AC116=1,1,IF(data!AC116=2,2,"womp womp")))</f>
        <v>0</v>
      </c>
    </row>
    <row r="117" spans="1:23">
      <c r="A117">
        <f>data!A117</f>
        <v>0</v>
      </c>
      <c r="B117">
        <f>data!B117</f>
        <v>0</v>
      </c>
      <c r="C117">
        <f>IF(data!C117=0,0,1)</f>
        <v>0</v>
      </c>
      <c r="D117">
        <f>data!D117</f>
        <v>0</v>
      </c>
      <c r="E117">
        <f>data!E117</f>
        <v>0</v>
      </c>
      <c r="F117">
        <f>data!F117</f>
        <v>0</v>
      </c>
      <c r="G117">
        <f>data!G117</f>
        <v>0</v>
      </c>
      <c r="H117">
        <f>data!H117</f>
        <v>0</v>
      </c>
      <c r="I117">
        <f>data!I117</f>
        <v>0</v>
      </c>
      <c r="J117">
        <f>data!J117</f>
        <v>0</v>
      </c>
      <c r="K117">
        <f>data!K117</f>
        <v>0</v>
      </c>
      <c r="L117">
        <f>data!L117</f>
        <v>0</v>
      </c>
      <c r="M117">
        <f>data!M117</f>
        <v>0</v>
      </c>
      <c r="N117">
        <f>data!N117</f>
        <v>0</v>
      </c>
      <c r="O117">
        <f>data!O117</f>
        <v>0</v>
      </c>
      <c r="P117">
        <f>data!P117</f>
        <v>0</v>
      </c>
      <c r="Q117">
        <f>data!W117</f>
        <v>0</v>
      </c>
      <c r="R117">
        <f>data!X117</f>
        <v>0</v>
      </c>
      <c r="S117">
        <f>data!Y117</f>
        <v>0</v>
      </c>
      <c r="T117">
        <f>data!Z117</f>
        <v>0</v>
      </c>
      <c r="U117">
        <f>data!AA117</f>
        <v>0</v>
      </c>
      <c r="V117">
        <f>data!AB117</f>
        <v>0</v>
      </c>
      <c r="W117">
        <f>IF(data!AC117=0,0,IF(data!AC117=1,1,IF(data!AC117=2,2,"womp womp")))</f>
        <v>0</v>
      </c>
    </row>
    <row r="118" spans="1:23">
      <c r="A118">
        <f>data!A118</f>
        <v>0</v>
      </c>
      <c r="B118">
        <f>data!B118</f>
        <v>0</v>
      </c>
      <c r="C118">
        <f>IF(data!C118=0,0,1)</f>
        <v>0</v>
      </c>
      <c r="D118">
        <f>data!D118</f>
        <v>0</v>
      </c>
      <c r="E118">
        <f>data!E118</f>
        <v>0</v>
      </c>
      <c r="F118">
        <f>data!F118</f>
        <v>0</v>
      </c>
      <c r="G118">
        <f>data!G118</f>
        <v>0</v>
      </c>
      <c r="H118">
        <f>data!H118</f>
        <v>0</v>
      </c>
      <c r="I118">
        <f>data!I118</f>
        <v>0</v>
      </c>
      <c r="J118">
        <f>data!J118</f>
        <v>0</v>
      </c>
      <c r="K118">
        <f>data!K118</f>
        <v>0</v>
      </c>
      <c r="L118">
        <f>data!L118</f>
        <v>0</v>
      </c>
      <c r="M118">
        <f>data!M118</f>
        <v>0</v>
      </c>
      <c r="N118">
        <f>data!N118</f>
        <v>0</v>
      </c>
      <c r="O118">
        <f>data!O118</f>
        <v>0</v>
      </c>
      <c r="P118">
        <f>data!P118</f>
        <v>0</v>
      </c>
      <c r="Q118">
        <f>data!W118</f>
        <v>0</v>
      </c>
      <c r="R118">
        <f>data!X118</f>
        <v>0</v>
      </c>
      <c r="S118">
        <f>data!Y118</f>
        <v>0</v>
      </c>
      <c r="T118">
        <f>data!Z118</f>
        <v>0</v>
      </c>
      <c r="U118">
        <f>data!AA118</f>
        <v>0</v>
      </c>
      <c r="V118">
        <f>data!AB118</f>
        <v>0</v>
      </c>
      <c r="W118">
        <f>IF(data!AC118=0,0,IF(data!AC118=1,1,IF(data!AC118=2,2,"womp womp")))</f>
        <v>0</v>
      </c>
    </row>
    <row r="119" spans="1:23">
      <c r="A119">
        <f>data!A119</f>
        <v>0</v>
      </c>
      <c r="B119">
        <f>data!B119</f>
        <v>0</v>
      </c>
      <c r="C119">
        <f>IF(data!C119=0,0,1)</f>
        <v>0</v>
      </c>
      <c r="D119">
        <f>data!D119</f>
        <v>0</v>
      </c>
      <c r="E119">
        <f>data!E119</f>
        <v>0</v>
      </c>
      <c r="F119">
        <f>data!F119</f>
        <v>0</v>
      </c>
      <c r="G119">
        <f>data!G119</f>
        <v>0</v>
      </c>
      <c r="H119">
        <f>data!H119</f>
        <v>0</v>
      </c>
      <c r="I119">
        <f>data!I119</f>
        <v>0</v>
      </c>
      <c r="J119">
        <f>data!J119</f>
        <v>0</v>
      </c>
      <c r="K119">
        <f>data!K119</f>
        <v>0</v>
      </c>
      <c r="L119">
        <f>data!L119</f>
        <v>0</v>
      </c>
      <c r="M119">
        <f>data!M119</f>
        <v>0</v>
      </c>
      <c r="N119">
        <f>data!N119</f>
        <v>0</v>
      </c>
      <c r="O119">
        <f>data!O119</f>
        <v>0</v>
      </c>
      <c r="P119">
        <f>data!P119</f>
        <v>0</v>
      </c>
      <c r="Q119">
        <f>data!W119</f>
        <v>0</v>
      </c>
      <c r="R119">
        <f>data!X119</f>
        <v>0</v>
      </c>
      <c r="S119">
        <f>data!Y119</f>
        <v>0</v>
      </c>
      <c r="T119">
        <f>data!Z119</f>
        <v>0</v>
      </c>
      <c r="U119">
        <f>data!AA119</f>
        <v>0</v>
      </c>
      <c r="V119">
        <f>data!AB119</f>
        <v>0</v>
      </c>
      <c r="W119">
        <f>IF(data!AC119=0,0,IF(data!AC119=1,1,IF(data!AC119=2,2,"womp womp")))</f>
        <v>0</v>
      </c>
    </row>
    <row r="120" spans="1:23">
      <c r="A120">
        <f>data!A120</f>
        <v>0</v>
      </c>
      <c r="B120">
        <f>data!B120</f>
        <v>0</v>
      </c>
      <c r="C120">
        <f>IF(data!C120=0,0,1)</f>
        <v>0</v>
      </c>
      <c r="D120">
        <f>data!D120</f>
        <v>0</v>
      </c>
      <c r="E120">
        <f>data!E120</f>
        <v>0</v>
      </c>
      <c r="F120">
        <f>data!F120</f>
        <v>0</v>
      </c>
      <c r="G120">
        <f>data!G120</f>
        <v>0</v>
      </c>
      <c r="H120">
        <f>data!H120</f>
        <v>0</v>
      </c>
      <c r="I120">
        <f>data!I120</f>
        <v>0</v>
      </c>
      <c r="J120">
        <f>data!J120</f>
        <v>0</v>
      </c>
      <c r="K120">
        <f>data!K120</f>
        <v>0</v>
      </c>
      <c r="L120">
        <f>data!L120</f>
        <v>0</v>
      </c>
      <c r="M120">
        <f>data!M120</f>
        <v>0</v>
      </c>
      <c r="N120">
        <f>data!N120</f>
        <v>0</v>
      </c>
      <c r="O120">
        <f>data!O120</f>
        <v>0</v>
      </c>
      <c r="P120">
        <f>data!P120</f>
        <v>0</v>
      </c>
      <c r="Q120">
        <f>data!W120</f>
        <v>0</v>
      </c>
      <c r="R120">
        <f>data!X120</f>
        <v>0</v>
      </c>
      <c r="S120">
        <f>data!Y120</f>
        <v>0</v>
      </c>
      <c r="T120">
        <f>data!Z120</f>
        <v>0</v>
      </c>
      <c r="U120">
        <f>data!AA120</f>
        <v>0</v>
      </c>
      <c r="V120">
        <f>data!AB120</f>
        <v>0</v>
      </c>
      <c r="W120">
        <f>IF(data!AC120=0,0,IF(data!AC120=1,1,IF(data!AC120=2,2,"womp womp")))</f>
        <v>0</v>
      </c>
    </row>
    <row r="121" spans="1:23">
      <c r="A121">
        <f>data!A121</f>
        <v>0</v>
      </c>
      <c r="B121">
        <f>data!B121</f>
        <v>0</v>
      </c>
      <c r="C121">
        <f>IF(data!C121=0,0,1)</f>
        <v>0</v>
      </c>
      <c r="D121">
        <f>data!D121</f>
        <v>0</v>
      </c>
      <c r="E121">
        <f>data!E121</f>
        <v>0</v>
      </c>
      <c r="F121">
        <f>data!F121</f>
        <v>0</v>
      </c>
      <c r="G121">
        <f>data!G121</f>
        <v>0</v>
      </c>
      <c r="H121">
        <f>data!H121</f>
        <v>0</v>
      </c>
      <c r="I121">
        <f>data!I121</f>
        <v>0</v>
      </c>
      <c r="J121">
        <f>data!J121</f>
        <v>0</v>
      </c>
      <c r="K121">
        <f>data!K121</f>
        <v>0</v>
      </c>
      <c r="L121">
        <f>data!L121</f>
        <v>0</v>
      </c>
      <c r="M121">
        <f>data!M121</f>
        <v>0</v>
      </c>
      <c r="N121">
        <f>data!N121</f>
        <v>0</v>
      </c>
      <c r="O121">
        <f>data!O121</f>
        <v>0</v>
      </c>
      <c r="P121">
        <f>data!P121</f>
        <v>0</v>
      </c>
      <c r="Q121">
        <f>data!W121</f>
        <v>0</v>
      </c>
      <c r="R121">
        <f>data!X121</f>
        <v>0</v>
      </c>
      <c r="S121">
        <f>data!Y121</f>
        <v>0</v>
      </c>
      <c r="T121">
        <f>data!Z121</f>
        <v>0</v>
      </c>
      <c r="U121">
        <f>data!AA121</f>
        <v>0</v>
      </c>
      <c r="V121">
        <f>data!AB121</f>
        <v>0</v>
      </c>
      <c r="W121">
        <f>IF(data!AC121=0,0,IF(data!AC121=1,1,IF(data!AC121=2,2,"womp womp")))</f>
        <v>0</v>
      </c>
    </row>
    <row r="122" spans="1:23">
      <c r="A122">
        <f>data!A122</f>
        <v>0</v>
      </c>
      <c r="B122">
        <f>data!B122</f>
        <v>0</v>
      </c>
      <c r="C122">
        <f>IF(data!C122=0,0,1)</f>
        <v>0</v>
      </c>
      <c r="D122">
        <f>data!D122</f>
        <v>0</v>
      </c>
      <c r="E122">
        <f>data!E122</f>
        <v>0</v>
      </c>
      <c r="F122">
        <f>data!F122</f>
        <v>0</v>
      </c>
      <c r="G122">
        <f>data!G122</f>
        <v>0</v>
      </c>
      <c r="H122">
        <f>data!H122</f>
        <v>0</v>
      </c>
      <c r="I122">
        <f>data!I122</f>
        <v>0</v>
      </c>
      <c r="J122">
        <f>data!J122</f>
        <v>0</v>
      </c>
      <c r="K122">
        <f>data!K122</f>
        <v>0</v>
      </c>
      <c r="L122">
        <f>data!L122</f>
        <v>0</v>
      </c>
      <c r="M122">
        <f>data!M122</f>
        <v>0</v>
      </c>
      <c r="N122">
        <f>data!N122</f>
        <v>0</v>
      </c>
      <c r="O122">
        <f>data!O122</f>
        <v>0</v>
      </c>
      <c r="P122">
        <f>data!P122</f>
        <v>0</v>
      </c>
      <c r="Q122">
        <f>data!W122</f>
        <v>0</v>
      </c>
      <c r="R122">
        <f>data!X122</f>
        <v>0</v>
      </c>
      <c r="S122">
        <f>data!Y122</f>
        <v>0</v>
      </c>
      <c r="T122">
        <f>data!Z122</f>
        <v>0</v>
      </c>
      <c r="U122">
        <f>data!AA122</f>
        <v>0</v>
      </c>
      <c r="V122">
        <f>data!AB122</f>
        <v>0</v>
      </c>
      <c r="W122">
        <f>IF(data!AC122=0,0,IF(data!AC122=1,1,IF(data!AC122=2,2,"womp womp")))</f>
        <v>0</v>
      </c>
    </row>
    <row r="123" spans="1:23">
      <c r="A123">
        <f>data!A123</f>
        <v>0</v>
      </c>
      <c r="B123">
        <f>data!B123</f>
        <v>0</v>
      </c>
      <c r="C123">
        <f>IF(data!C123=0,0,1)</f>
        <v>0</v>
      </c>
      <c r="D123">
        <f>data!D123</f>
        <v>0</v>
      </c>
      <c r="E123">
        <f>data!E123</f>
        <v>0</v>
      </c>
      <c r="F123">
        <f>data!F123</f>
        <v>0</v>
      </c>
      <c r="G123">
        <f>data!G123</f>
        <v>0</v>
      </c>
      <c r="H123">
        <f>data!H123</f>
        <v>0</v>
      </c>
      <c r="I123">
        <f>data!I123</f>
        <v>0</v>
      </c>
      <c r="J123">
        <f>data!J123</f>
        <v>0</v>
      </c>
      <c r="K123">
        <f>data!K123</f>
        <v>0</v>
      </c>
      <c r="L123">
        <f>data!L123</f>
        <v>0</v>
      </c>
      <c r="M123">
        <f>data!M123</f>
        <v>0</v>
      </c>
      <c r="N123">
        <f>data!N123</f>
        <v>0</v>
      </c>
      <c r="O123">
        <f>data!O123</f>
        <v>0</v>
      </c>
      <c r="P123">
        <f>data!P123</f>
        <v>0</v>
      </c>
      <c r="Q123">
        <f>data!W123</f>
        <v>0</v>
      </c>
      <c r="R123">
        <f>data!X123</f>
        <v>0</v>
      </c>
      <c r="S123">
        <f>data!Y123</f>
        <v>0</v>
      </c>
      <c r="T123">
        <f>data!Z123</f>
        <v>0</v>
      </c>
      <c r="U123">
        <f>data!AA123</f>
        <v>0</v>
      </c>
      <c r="V123">
        <f>data!AB123</f>
        <v>0</v>
      </c>
      <c r="W123">
        <f>IF(data!AC123=0,0,IF(data!AC123=1,1,IF(data!AC123=2,2,"womp womp")))</f>
        <v>0</v>
      </c>
    </row>
    <row r="124" spans="1:23">
      <c r="A124">
        <f>data!A124</f>
        <v>0</v>
      </c>
      <c r="B124">
        <f>data!B124</f>
        <v>0</v>
      </c>
      <c r="C124">
        <f>IF(data!C124=0,0,1)</f>
        <v>0</v>
      </c>
      <c r="D124">
        <f>data!D124</f>
        <v>0</v>
      </c>
      <c r="E124">
        <f>data!E124</f>
        <v>0</v>
      </c>
      <c r="F124">
        <f>data!F124</f>
        <v>0</v>
      </c>
      <c r="G124">
        <f>data!G124</f>
        <v>0</v>
      </c>
      <c r="H124">
        <f>data!H124</f>
        <v>0</v>
      </c>
      <c r="I124">
        <f>data!I124</f>
        <v>0</v>
      </c>
      <c r="J124">
        <f>data!J124</f>
        <v>0</v>
      </c>
      <c r="K124">
        <f>data!K124</f>
        <v>0</v>
      </c>
      <c r="L124">
        <f>data!L124</f>
        <v>0</v>
      </c>
      <c r="M124">
        <f>data!M124</f>
        <v>0</v>
      </c>
      <c r="N124">
        <f>data!N124</f>
        <v>0</v>
      </c>
      <c r="O124">
        <f>data!O124</f>
        <v>0</v>
      </c>
      <c r="P124">
        <f>data!P124</f>
        <v>0</v>
      </c>
      <c r="Q124">
        <f>data!W124</f>
        <v>0</v>
      </c>
      <c r="R124">
        <f>data!X124</f>
        <v>0</v>
      </c>
      <c r="S124">
        <f>data!Y124</f>
        <v>0</v>
      </c>
      <c r="T124">
        <f>data!Z124</f>
        <v>0</v>
      </c>
      <c r="U124">
        <f>data!AA124</f>
        <v>0</v>
      </c>
      <c r="V124">
        <f>data!AB124</f>
        <v>0</v>
      </c>
      <c r="W124">
        <f>IF(data!AC124=0,0,IF(data!AC124=1,1,IF(data!AC124=2,2,"womp womp")))</f>
        <v>0</v>
      </c>
    </row>
    <row r="125" spans="1:23">
      <c r="A125">
        <f>data!A125</f>
        <v>0</v>
      </c>
      <c r="B125">
        <f>data!B125</f>
        <v>0</v>
      </c>
      <c r="C125">
        <f>IF(data!C125=0,0,1)</f>
        <v>0</v>
      </c>
      <c r="D125">
        <f>data!D125</f>
        <v>0</v>
      </c>
      <c r="E125">
        <f>data!E125</f>
        <v>0</v>
      </c>
      <c r="F125">
        <f>data!F125</f>
        <v>0</v>
      </c>
      <c r="G125">
        <f>data!G125</f>
        <v>0</v>
      </c>
      <c r="H125">
        <f>data!H125</f>
        <v>0</v>
      </c>
      <c r="I125">
        <f>data!I125</f>
        <v>0</v>
      </c>
      <c r="J125">
        <f>data!J125</f>
        <v>0</v>
      </c>
      <c r="K125">
        <f>data!K125</f>
        <v>0</v>
      </c>
      <c r="L125">
        <f>data!L125</f>
        <v>0</v>
      </c>
      <c r="M125">
        <f>data!M125</f>
        <v>0</v>
      </c>
      <c r="N125">
        <f>data!N125</f>
        <v>0</v>
      </c>
      <c r="O125">
        <f>data!O125</f>
        <v>0</v>
      </c>
      <c r="P125">
        <f>data!P125</f>
        <v>0</v>
      </c>
      <c r="Q125">
        <f>data!W125</f>
        <v>0</v>
      </c>
      <c r="R125">
        <f>data!X125</f>
        <v>0</v>
      </c>
      <c r="S125">
        <f>data!Y125</f>
        <v>0</v>
      </c>
      <c r="T125">
        <f>data!Z125</f>
        <v>0</v>
      </c>
      <c r="U125">
        <f>data!AA125</f>
        <v>0</v>
      </c>
      <c r="V125">
        <f>data!AB125</f>
        <v>0</v>
      </c>
      <c r="W125">
        <f>IF(data!AC125=0,0,IF(data!AC125=1,1,IF(data!AC125=2,2,"womp womp")))</f>
        <v>0</v>
      </c>
    </row>
    <row r="126" spans="1:23">
      <c r="A126">
        <f>data!A126</f>
        <v>0</v>
      </c>
      <c r="B126">
        <f>data!B126</f>
        <v>0</v>
      </c>
      <c r="C126">
        <f>IF(data!C126=0,0,1)</f>
        <v>0</v>
      </c>
      <c r="D126">
        <f>data!D126</f>
        <v>0</v>
      </c>
      <c r="E126">
        <f>data!E126</f>
        <v>0</v>
      </c>
      <c r="F126">
        <f>data!F126</f>
        <v>0</v>
      </c>
      <c r="G126">
        <f>data!G126</f>
        <v>0</v>
      </c>
      <c r="H126">
        <f>data!H126</f>
        <v>0</v>
      </c>
      <c r="I126">
        <f>data!I126</f>
        <v>0</v>
      </c>
      <c r="J126">
        <f>data!J126</f>
        <v>0</v>
      </c>
      <c r="K126">
        <f>data!K126</f>
        <v>0</v>
      </c>
      <c r="L126">
        <f>data!L126</f>
        <v>0</v>
      </c>
      <c r="M126">
        <f>data!M126</f>
        <v>0</v>
      </c>
      <c r="N126">
        <f>data!N126</f>
        <v>0</v>
      </c>
      <c r="O126">
        <f>data!O126</f>
        <v>0</v>
      </c>
      <c r="P126">
        <f>data!P126</f>
        <v>0</v>
      </c>
      <c r="Q126">
        <f>data!W126</f>
        <v>0</v>
      </c>
      <c r="R126">
        <f>data!X126</f>
        <v>0</v>
      </c>
      <c r="S126">
        <f>data!Y126</f>
        <v>0</v>
      </c>
      <c r="T126">
        <f>data!Z126</f>
        <v>0</v>
      </c>
      <c r="U126">
        <f>data!AA126</f>
        <v>0</v>
      </c>
      <c r="V126">
        <f>data!AB126</f>
        <v>0</v>
      </c>
      <c r="W126">
        <f>IF(data!AC126=0,0,IF(data!AC126=1,1,IF(data!AC126=2,2,"womp womp")))</f>
        <v>0</v>
      </c>
    </row>
    <row r="127" spans="1:23">
      <c r="A127">
        <f>data!A127</f>
        <v>0</v>
      </c>
      <c r="B127">
        <f>data!B127</f>
        <v>0</v>
      </c>
      <c r="C127">
        <f>IF(data!C127=0,0,1)</f>
        <v>0</v>
      </c>
      <c r="D127">
        <f>data!D127</f>
        <v>0</v>
      </c>
      <c r="E127">
        <f>data!E127</f>
        <v>0</v>
      </c>
      <c r="F127">
        <f>data!F127</f>
        <v>0</v>
      </c>
      <c r="G127">
        <f>data!G127</f>
        <v>0</v>
      </c>
      <c r="H127">
        <f>data!H127</f>
        <v>0</v>
      </c>
      <c r="I127">
        <f>data!I127</f>
        <v>0</v>
      </c>
      <c r="J127">
        <f>data!J127</f>
        <v>0</v>
      </c>
      <c r="K127">
        <f>data!K127</f>
        <v>0</v>
      </c>
      <c r="L127">
        <f>data!L127</f>
        <v>0</v>
      </c>
      <c r="M127">
        <f>data!M127</f>
        <v>0</v>
      </c>
      <c r="N127">
        <f>data!N127</f>
        <v>0</v>
      </c>
      <c r="O127">
        <f>data!O127</f>
        <v>0</v>
      </c>
      <c r="P127">
        <f>data!P127</f>
        <v>0</v>
      </c>
      <c r="Q127">
        <f>data!W127</f>
        <v>0</v>
      </c>
      <c r="R127">
        <f>data!X127</f>
        <v>0</v>
      </c>
      <c r="S127">
        <f>data!Y127</f>
        <v>0</v>
      </c>
      <c r="T127">
        <f>data!Z127</f>
        <v>0</v>
      </c>
      <c r="U127">
        <f>data!AA127</f>
        <v>0</v>
      </c>
      <c r="V127">
        <f>data!AB127</f>
        <v>0</v>
      </c>
      <c r="W127">
        <f>IF(data!AC127=0,0,IF(data!AC127=1,1,IF(data!AC127=2,2,"womp womp")))</f>
        <v>0</v>
      </c>
    </row>
    <row r="128" spans="1:23">
      <c r="A128">
        <f>data!A128</f>
        <v>0</v>
      </c>
      <c r="B128">
        <f>data!B128</f>
        <v>0</v>
      </c>
      <c r="C128">
        <f>IF(data!C128=0,0,1)</f>
        <v>0</v>
      </c>
      <c r="D128">
        <f>data!D128</f>
        <v>0</v>
      </c>
      <c r="E128">
        <f>data!E128</f>
        <v>0</v>
      </c>
      <c r="F128">
        <f>data!F128</f>
        <v>0</v>
      </c>
      <c r="G128">
        <f>data!G128</f>
        <v>0</v>
      </c>
      <c r="H128">
        <f>data!H128</f>
        <v>0</v>
      </c>
      <c r="I128">
        <f>data!I128</f>
        <v>0</v>
      </c>
      <c r="J128">
        <f>data!J128</f>
        <v>0</v>
      </c>
      <c r="K128">
        <f>data!K128</f>
        <v>0</v>
      </c>
      <c r="L128">
        <f>data!L128</f>
        <v>0</v>
      </c>
      <c r="M128">
        <f>data!M128</f>
        <v>0</v>
      </c>
      <c r="N128">
        <f>data!N128</f>
        <v>0</v>
      </c>
      <c r="O128">
        <f>data!O128</f>
        <v>0</v>
      </c>
      <c r="P128">
        <f>data!P128</f>
        <v>0</v>
      </c>
      <c r="Q128">
        <f>data!W128</f>
        <v>0</v>
      </c>
      <c r="R128">
        <f>data!X128</f>
        <v>0</v>
      </c>
      <c r="S128">
        <f>data!Y128</f>
        <v>0</v>
      </c>
      <c r="T128">
        <f>data!Z128</f>
        <v>0</v>
      </c>
      <c r="U128">
        <f>data!AA128</f>
        <v>0</v>
      </c>
      <c r="V128">
        <f>data!AB128</f>
        <v>0</v>
      </c>
      <c r="W128">
        <f>IF(data!AC128=0,0,IF(data!AC128=1,1,IF(data!AC128=2,2,"womp womp")))</f>
        <v>0</v>
      </c>
    </row>
    <row r="129" spans="1:23">
      <c r="A129">
        <f>data!A129</f>
        <v>0</v>
      </c>
      <c r="B129">
        <f>data!B129</f>
        <v>0</v>
      </c>
      <c r="C129">
        <f>IF(data!C129=0,0,1)</f>
        <v>0</v>
      </c>
      <c r="D129">
        <f>data!D129</f>
        <v>0</v>
      </c>
      <c r="E129">
        <f>data!E129</f>
        <v>0</v>
      </c>
      <c r="F129">
        <f>data!F129</f>
        <v>0</v>
      </c>
      <c r="G129">
        <f>data!G129</f>
        <v>0</v>
      </c>
      <c r="H129">
        <f>data!H129</f>
        <v>0</v>
      </c>
      <c r="I129">
        <f>data!I129</f>
        <v>0</v>
      </c>
      <c r="J129">
        <f>data!J129</f>
        <v>0</v>
      </c>
      <c r="K129">
        <f>data!K129</f>
        <v>0</v>
      </c>
      <c r="L129">
        <f>data!L129</f>
        <v>0</v>
      </c>
      <c r="M129">
        <f>data!M129</f>
        <v>0</v>
      </c>
      <c r="N129">
        <f>data!N129</f>
        <v>0</v>
      </c>
      <c r="O129">
        <f>data!O129</f>
        <v>0</v>
      </c>
      <c r="P129">
        <f>data!P129</f>
        <v>0</v>
      </c>
      <c r="Q129">
        <f>data!W129</f>
        <v>0</v>
      </c>
      <c r="R129">
        <f>data!X129</f>
        <v>0</v>
      </c>
      <c r="S129">
        <f>data!Y129</f>
        <v>0</v>
      </c>
      <c r="T129">
        <f>data!Z129</f>
        <v>0</v>
      </c>
      <c r="U129">
        <f>data!AA129</f>
        <v>0</v>
      </c>
      <c r="V129">
        <f>data!AB129</f>
        <v>0</v>
      </c>
      <c r="W129">
        <f>IF(data!AC129=0,0,IF(data!AC129=1,1,IF(data!AC129=2,2,"womp womp")))</f>
        <v>0</v>
      </c>
    </row>
    <row r="130" spans="1:23">
      <c r="A130">
        <f>data!A130</f>
        <v>0</v>
      </c>
      <c r="B130">
        <f>data!B130</f>
        <v>0</v>
      </c>
      <c r="C130">
        <f>IF(data!C130=0,0,1)</f>
        <v>0</v>
      </c>
      <c r="D130">
        <f>data!D130</f>
        <v>0</v>
      </c>
      <c r="E130">
        <f>data!E130</f>
        <v>0</v>
      </c>
      <c r="F130">
        <f>data!F130</f>
        <v>0</v>
      </c>
      <c r="G130">
        <f>data!G130</f>
        <v>0</v>
      </c>
      <c r="H130">
        <f>data!H130</f>
        <v>0</v>
      </c>
      <c r="I130">
        <f>data!I130</f>
        <v>0</v>
      </c>
      <c r="J130">
        <f>data!J130</f>
        <v>0</v>
      </c>
      <c r="K130">
        <f>data!K130</f>
        <v>0</v>
      </c>
      <c r="L130">
        <f>data!L130</f>
        <v>0</v>
      </c>
      <c r="M130">
        <f>data!M130</f>
        <v>0</v>
      </c>
      <c r="N130">
        <f>data!N130</f>
        <v>0</v>
      </c>
      <c r="O130">
        <f>data!O130</f>
        <v>0</v>
      </c>
      <c r="P130">
        <f>data!P130</f>
        <v>0</v>
      </c>
      <c r="Q130">
        <f>data!W130</f>
        <v>0</v>
      </c>
      <c r="R130">
        <f>data!X130</f>
        <v>0</v>
      </c>
      <c r="S130">
        <f>data!Y130</f>
        <v>0</v>
      </c>
      <c r="T130">
        <f>data!Z130</f>
        <v>0</v>
      </c>
      <c r="U130">
        <f>data!AA130</f>
        <v>0</v>
      </c>
      <c r="V130">
        <f>data!AB130</f>
        <v>0</v>
      </c>
      <c r="W130">
        <f>IF(data!AC130=0,0,IF(data!AC130=1,1,IF(data!AC130=2,2,"womp womp")))</f>
        <v>0</v>
      </c>
    </row>
    <row r="131" spans="1:23">
      <c r="A131">
        <f>data!A131</f>
        <v>0</v>
      </c>
      <c r="B131">
        <f>data!B131</f>
        <v>0</v>
      </c>
      <c r="C131">
        <f>IF(data!C131=0,0,1)</f>
        <v>0</v>
      </c>
      <c r="D131">
        <f>data!D131</f>
        <v>0</v>
      </c>
      <c r="E131">
        <f>data!E131</f>
        <v>0</v>
      </c>
      <c r="F131">
        <f>data!F131</f>
        <v>0</v>
      </c>
      <c r="G131">
        <f>data!G131</f>
        <v>0</v>
      </c>
      <c r="H131">
        <f>data!H131</f>
        <v>0</v>
      </c>
      <c r="I131">
        <f>data!I131</f>
        <v>0</v>
      </c>
      <c r="J131">
        <f>data!J131</f>
        <v>0</v>
      </c>
      <c r="K131">
        <f>data!K131</f>
        <v>0</v>
      </c>
      <c r="L131">
        <f>data!L131</f>
        <v>0</v>
      </c>
      <c r="M131">
        <f>data!M131</f>
        <v>0</v>
      </c>
      <c r="N131">
        <f>data!N131</f>
        <v>0</v>
      </c>
      <c r="O131">
        <f>data!O131</f>
        <v>0</v>
      </c>
      <c r="P131">
        <f>data!P131</f>
        <v>0</v>
      </c>
      <c r="Q131">
        <f>data!W131</f>
        <v>0</v>
      </c>
      <c r="R131">
        <f>data!X131</f>
        <v>0</v>
      </c>
      <c r="S131">
        <f>data!Y131</f>
        <v>0</v>
      </c>
      <c r="T131">
        <f>data!Z131</f>
        <v>0</v>
      </c>
      <c r="U131">
        <f>data!AA131</f>
        <v>0</v>
      </c>
      <c r="V131">
        <f>data!AB131</f>
        <v>0</v>
      </c>
      <c r="W131">
        <f>IF(data!AC131=0,0,IF(data!AC131=1,1,IF(data!AC131=2,2,"womp womp")))</f>
        <v>0</v>
      </c>
    </row>
    <row r="132" spans="1:23">
      <c r="A132">
        <f>data!A132</f>
        <v>0</v>
      </c>
      <c r="B132">
        <f>data!B132</f>
        <v>0</v>
      </c>
      <c r="C132">
        <f>IF(data!C132=0,0,1)</f>
        <v>0</v>
      </c>
      <c r="D132">
        <f>data!D132</f>
        <v>0</v>
      </c>
      <c r="E132">
        <f>data!E132</f>
        <v>0</v>
      </c>
      <c r="F132">
        <f>data!F132</f>
        <v>0</v>
      </c>
      <c r="G132">
        <f>data!G132</f>
        <v>0</v>
      </c>
      <c r="H132">
        <f>data!H132</f>
        <v>0</v>
      </c>
      <c r="I132">
        <f>data!I132</f>
        <v>0</v>
      </c>
      <c r="J132">
        <f>data!J132</f>
        <v>0</v>
      </c>
      <c r="K132">
        <f>data!K132</f>
        <v>0</v>
      </c>
      <c r="L132">
        <f>data!L132</f>
        <v>0</v>
      </c>
      <c r="M132">
        <f>data!M132</f>
        <v>0</v>
      </c>
      <c r="N132">
        <f>data!N132</f>
        <v>0</v>
      </c>
      <c r="O132">
        <f>data!O132</f>
        <v>0</v>
      </c>
      <c r="P132">
        <f>data!P132</f>
        <v>0</v>
      </c>
      <c r="Q132">
        <f>data!W132</f>
        <v>0</v>
      </c>
      <c r="R132">
        <f>data!X132</f>
        <v>0</v>
      </c>
      <c r="S132">
        <f>data!Y132</f>
        <v>0</v>
      </c>
      <c r="T132">
        <f>data!Z132</f>
        <v>0</v>
      </c>
      <c r="U132">
        <f>data!AA132</f>
        <v>0</v>
      </c>
      <c r="V132">
        <f>data!AB132</f>
        <v>0</v>
      </c>
      <c r="W132">
        <f>IF(data!AC132=0,0,IF(data!AC132=1,1,IF(data!AC132=2,2,"womp womp")))</f>
        <v>0</v>
      </c>
    </row>
    <row r="133" spans="1:23">
      <c r="A133">
        <f>data!A133</f>
        <v>0</v>
      </c>
      <c r="B133">
        <f>data!B133</f>
        <v>0</v>
      </c>
      <c r="C133">
        <f>IF(data!C133=0,0,1)</f>
        <v>0</v>
      </c>
      <c r="D133">
        <f>data!D133</f>
        <v>0</v>
      </c>
      <c r="E133">
        <f>data!E133</f>
        <v>0</v>
      </c>
      <c r="F133">
        <f>data!F133</f>
        <v>0</v>
      </c>
      <c r="G133">
        <f>data!G133</f>
        <v>0</v>
      </c>
      <c r="H133">
        <f>data!H133</f>
        <v>0</v>
      </c>
      <c r="I133">
        <f>data!I133</f>
        <v>0</v>
      </c>
      <c r="J133">
        <f>data!J133</f>
        <v>0</v>
      </c>
      <c r="K133">
        <f>data!K133</f>
        <v>0</v>
      </c>
      <c r="L133">
        <f>data!L133</f>
        <v>0</v>
      </c>
      <c r="M133">
        <f>data!M133</f>
        <v>0</v>
      </c>
      <c r="N133">
        <f>data!N133</f>
        <v>0</v>
      </c>
      <c r="O133">
        <f>data!O133</f>
        <v>0</v>
      </c>
      <c r="P133">
        <f>data!P133</f>
        <v>0</v>
      </c>
      <c r="Q133">
        <f>data!W133</f>
        <v>0</v>
      </c>
      <c r="R133">
        <f>data!X133</f>
        <v>0</v>
      </c>
      <c r="S133">
        <f>data!Y133</f>
        <v>0</v>
      </c>
      <c r="T133">
        <f>data!Z133</f>
        <v>0</v>
      </c>
      <c r="U133">
        <f>data!AA133</f>
        <v>0</v>
      </c>
      <c r="V133">
        <f>data!AB133</f>
        <v>0</v>
      </c>
      <c r="W133">
        <f>IF(data!AC133=0,0,IF(data!AC133=1,1,IF(data!AC133=2,2,"womp womp")))</f>
        <v>0</v>
      </c>
    </row>
    <row r="134" spans="1:23">
      <c r="A134">
        <f>data!A134</f>
        <v>0</v>
      </c>
      <c r="B134">
        <f>data!B134</f>
        <v>0</v>
      </c>
      <c r="C134">
        <f>IF(data!C134=0,0,1)</f>
        <v>0</v>
      </c>
      <c r="D134">
        <f>data!D134</f>
        <v>0</v>
      </c>
      <c r="E134">
        <f>data!E134</f>
        <v>0</v>
      </c>
      <c r="F134">
        <f>data!F134</f>
        <v>0</v>
      </c>
      <c r="G134">
        <f>data!G134</f>
        <v>0</v>
      </c>
      <c r="H134">
        <f>data!H134</f>
        <v>0</v>
      </c>
      <c r="I134">
        <f>data!I134</f>
        <v>0</v>
      </c>
      <c r="J134">
        <f>data!J134</f>
        <v>0</v>
      </c>
      <c r="K134">
        <f>data!K134</f>
        <v>0</v>
      </c>
      <c r="L134">
        <f>data!L134</f>
        <v>0</v>
      </c>
      <c r="M134">
        <f>data!M134</f>
        <v>0</v>
      </c>
      <c r="N134">
        <f>data!N134</f>
        <v>0</v>
      </c>
      <c r="O134">
        <f>data!O134</f>
        <v>0</v>
      </c>
      <c r="P134">
        <f>data!P134</f>
        <v>0</v>
      </c>
      <c r="Q134">
        <f>data!W134</f>
        <v>0</v>
      </c>
      <c r="R134">
        <f>data!X134</f>
        <v>0</v>
      </c>
      <c r="S134">
        <f>data!Y134</f>
        <v>0</v>
      </c>
      <c r="T134">
        <f>data!Z134</f>
        <v>0</v>
      </c>
      <c r="U134">
        <f>data!AA134</f>
        <v>0</v>
      </c>
      <c r="V134">
        <f>data!AB134</f>
        <v>0</v>
      </c>
      <c r="W134">
        <f>IF(data!AC134=0,0,IF(data!AC134=1,1,IF(data!AC134=2,2,"womp womp")))</f>
        <v>0</v>
      </c>
    </row>
    <row r="135" spans="1:23">
      <c r="A135">
        <f>data!A135</f>
        <v>0</v>
      </c>
      <c r="B135">
        <f>data!B135</f>
        <v>0</v>
      </c>
      <c r="C135">
        <f>IF(data!C135=0,0,1)</f>
        <v>0</v>
      </c>
      <c r="D135">
        <f>data!D135</f>
        <v>0</v>
      </c>
      <c r="E135">
        <f>data!E135</f>
        <v>0</v>
      </c>
      <c r="F135">
        <f>data!F135</f>
        <v>0</v>
      </c>
      <c r="G135">
        <f>data!G135</f>
        <v>0</v>
      </c>
      <c r="H135">
        <f>data!H135</f>
        <v>0</v>
      </c>
      <c r="I135">
        <f>data!I135</f>
        <v>0</v>
      </c>
      <c r="J135">
        <f>data!J135</f>
        <v>0</v>
      </c>
      <c r="K135">
        <f>data!K135</f>
        <v>0</v>
      </c>
      <c r="L135">
        <f>data!L135</f>
        <v>0</v>
      </c>
      <c r="M135">
        <f>data!M135</f>
        <v>0</v>
      </c>
      <c r="N135">
        <f>data!N135</f>
        <v>0</v>
      </c>
      <c r="O135">
        <f>data!O135</f>
        <v>0</v>
      </c>
      <c r="P135">
        <f>data!P135</f>
        <v>0</v>
      </c>
      <c r="Q135">
        <f>data!W135</f>
        <v>0</v>
      </c>
      <c r="R135">
        <f>data!X135</f>
        <v>0</v>
      </c>
      <c r="S135">
        <f>data!Y135</f>
        <v>0</v>
      </c>
      <c r="T135">
        <f>data!Z135</f>
        <v>0</v>
      </c>
      <c r="U135">
        <f>data!AA135</f>
        <v>0</v>
      </c>
      <c r="V135">
        <f>data!AB135</f>
        <v>0</v>
      </c>
      <c r="W135">
        <f>IF(data!AC135=0,0,IF(data!AC135=1,1,IF(data!AC135=2,2,"womp womp")))</f>
        <v>0</v>
      </c>
    </row>
    <row r="136" spans="1:23">
      <c r="A136">
        <f>data!A136</f>
        <v>0</v>
      </c>
      <c r="B136">
        <f>data!B136</f>
        <v>0</v>
      </c>
      <c r="C136">
        <f>IF(data!C136=0,0,1)</f>
        <v>0</v>
      </c>
      <c r="D136">
        <f>data!D136</f>
        <v>0</v>
      </c>
      <c r="E136">
        <f>data!E136</f>
        <v>0</v>
      </c>
      <c r="F136">
        <f>data!F136</f>
        <v>0</v>
      </c>
      <c r="G136">
        <f>data!G136</f>
        <v>0</v>
      </c>
      <c r="H136">
        <f>data!H136</f>
        <v>0</v>
      </c>
      <c r="I136">
        <f>data!I136</f>
        <v>0</v>
      </c>
      <c r="J136">
        <f>data!J136</f>
        <v>0</v>
      </c>
      <c r="K136">
        <f>data!K136</f>
        <v>0</v>
      </c>
      <c r="L136">
        <f>data!L136</f>
        <v>0</v>
      </c>
      <c r="M136">
        <f>data!M136</f>
        <v>0</v>
      </c>
      <c r="N136">
        <f>data!N136</f>
        <v>0</v>
      </c>
      <c r="O136">
        <f>data!O136</f>
        <v>0</v>
      </c>
      <c r="P136">
        <f>data!P136</f>
        <v>0</v>
      </c>
      <c r="Q136">
        <f>data!W136</f>
        <v>0</v>
      </c>
      <c r="R136">
        <f>data!X136</f>
        <v>0</v>
      </c>
      <c r="S136">
        <f>data!Y136</f>
        <v>0</v>
      </c>
      <c r="T136">
        <f>data!Z136</f>
        <v>0</v>
      </c>
      <c r="U136">
        <f>data!AA136</f>
        <v>0</v>
      </c>
      <c r="V136">
        <f>data!AB136</f>
        <v>0</v>
      </c>
      <c r="W136">
        <f>IF(data!AC136=0,0,IF(data!AC136=1,1,IF(data!AC136=2,2,"womp womp")))</f>
        <v>0</v>
      </c>
    </row>
    <row r="137" spans="1:23">
      <c r="A137">
        <f>data!A137</f>
        <v>0</v>
      </c>
      <c r="B137">
        <f>data!B137</f>
        <v>0</v>
      </c>
      <c r="C137">
        <f>IF(data!C137=0,0,1)</f>
        <v>0</v>
      </c>
      <c r="D137">
        <f>data!D137</f>
        <v>0</v>
      </c>
      <c r="E137">
        <f>data!E137</f>
        <v>0</v>
      </c>
      <c r="F137">
        <f>data!F137</f>
        <v>0</v>
      </c>
      <c r="G137">
        <f>data!G137</f>
        <v>0</v>
      </c>
      <c r="H137">
        <f>data!H137</f>
        <v>0</v>
      </c>
      <c r="I137">
        <f>data!I137</f>
        <v>0</v>
      </c>
      <c r="J137">
        <f>data!J137</f>
        <v>0</v>
      </c>
      <c r="K137">
        <f>data!K137</f>
        <v>0</v>
      </c>
      <c r="L137">
        <f>data!L137</f>
        <v>0</v>
      </c>
      <c r="M137">
        <f>data!M137</f>
        <v>0</v>
      </c>
      <c r="N137">
        <f>data!N137</f>
        <v>0</v>
      </c>
      <c r="O137">
        <f>data!O137</f>
        <v>0</v>
      </c>
      <c r="P137">
        <f>data!P137</f>
        <v>0</v>
      </c>
      <c r="Q137">
        <f>data!W137</f>
        <v>0</v>
      </c>
      <c r="R137">
        <f>data!X137</f>
        <v>0</v>
      </c>
      <c r="S137">
        <f>data!Y137</f>
        <v>0</v>
      </c>
      <c r="T137">
        <f>data!Z137</f>
        <v>0</v>
      </c>
      <c r="U137">
        <f>data!AA137</f>
        <v>0</v>
      </c>
      <c r="V137">
        <f>data!AB137</f>
        <v>0</v>
      </c>
      <c r="W137">
        <f>IF(data!AC137=0,0,IF(data!AC137=1,1,IF(data!AC137=2,2,"womp womp")))</f>
        <v>0</v>
      </c>
    </row>
    <row r="138" spans="1:23">
      <c r="A138">
        <f>data!A138</f>
        <v>0</v>
      </c>
      <c r="B138">
        <f>data!B138</f>
        <v>0</v>
      </c>
      <c r="C138">
        <f>IF(data!C138=0,0,1)</f>
        <v>0</v>
      </c>
      <c r="D138">
        <f>data!D138</f>
        <v>0</v>
      </c>
      <c r="E138">
        <f>data!E138</f>
        <v>0</v>
      </c>
      <c r="F138">
        <f>data!F138</f>
        <v>0</v>
      </c>
      <c r="G138">
        <f>data!G138</f>
        <v>0</v>
      </c>
      <c r="H138">
        <f>data!H138</f>
        <v>0</v>
      </c>
      <c r="I138">
        <f>data!I138</f>
        <v>0</v>
      </c>
      <c r="J138">
        <f>data!J138</f>
        <v>0</v>
      </c>
      <c r="K138">
        <f>data!K138</f>
        <v>0</v>
      </c>
      <c r="L138">
        <f>data!L138</f>
        <v>0</v>
      </c>
      <c r="M138">
        <f>data!M138</f>
        <v>0</v>
      </c>
      <c r="N138">
        <f>data!N138</f>
        <v>0</v>
      </c>
      <c r="O138">
        <f>data!O138</f>
        <v>0</v>
      </c>
      <c r="P138">
        <f>data!P138</f>
        <v>0</v>
      </c>
      <c r="Q138">
        <f>data!W138</f>
        <v>0</v>
      </c>
      <c r="R138">
        <f>data!X138</f>
        <v>0</v>
      </c>
      <c r="S138">
        <f>data!Y138</f>
        <v>0</v>
      </c>
      <c r="T138">
        <f>data!Z138</f>
        <v>0</v>
      </c>
      <c r="U138">
        <f>data!AA138</f>
        <v>0</v>
      </c>
      <c r="V138">
        <f>data!AB138</f>
        <v>0</v>
      </c>
      <c r="W138">
        <f>IF(data!AC138=0,0,IF(data!AC138=1,1,IF(data!AC138=2,2,"womp womp")))</f>
        <v>0</v>
      </c>
    </row>
    <row r="139" spans="1:23">
      <c r="A139">
        <f>data!A139</f>
        <v>0</v>
      </c>
      <c r="B139">
        <f>data!B139</f>
        <v>0</v>
      </c>
      <c r="C139">
        <f>IF(data!C139=0,0,1)</f>
        <v>0</v>
      </c>
      <c r="D139">
        <f>data!D139</f>
        <v>0</v>
      </c>
      <c r="E139">
        <f>data!E139</f>
        <v>0</v>
      </c>
      <c r="F139">
        <f>data!F139</f>
        <v>0</v>
      </c>
      <c r="G139">
        <f>data!G139</f>
        <v>0</v>
      </c>
      <c r="H139">
        <f>data!H139</f>
        <v>0</v>
      </c>
      <c r="I139">
        <f>data!I139</f>
        <v>0</v>
      </c>
      <c r="J139">
        <f>data!J139</f>
        <v>0</v>
      </c>
      <c r="K139">
        <f>data!K139</f>
        <v>0</v>
      </c>
      <c r="L139">
        <f>data!L139</f>
        <v>0</v>
      </c>
      <c r="M139">
        <f>data!M139</f>
        <v>0</v>
      </c>
      <c r="N139">
        <f>data!N139</f>
        <v>0</v>
      </c>
      <c r="O139">
        <f>data!O139</f>
        <v>0</v>
      </c>
      <c r="P139">
        <f>data!P139</f>
        <v>0</v>
      </c>
      <c r="Q139">
        <f>data!W139</f>
        <v>0</v>
      </c>
      <c r="R139">
        <f>data!X139</f>
        <v>0</v>
      </c>
      <c r="S139">
        <f>data!Y139</f>
        <v>0</v>
      </c>
      <c r="T139">
        <f>data!Z139</f>
        <v>0</v>
      </c>
      <c r="U139">
        <f>data!AA139</f>
        <v>0</v>
      </c>
      <c r="V139">
        <f>data!AB139</f>
        <v>0</v>
      </c>
      <c r="W139">
        <f>IF(data!AC139=0,0,IF(data!AC139=1,1,IF(data!AC139=2,2,"womp womp")))</f>
        <v>0</v>
      </c>
    </row>
    <row r="140" spans="1:23">
      <c r="A140">
        <f>data!A140</f>
        <v>0</v>
      </c>
      <c r="B140">
        <f>data!B140</f>
        <v>0</v>
      </c>
      <c r="C140">
        <f>IF(data!C140=0,0,1)</f>
        <v>0</v>
      </c>
      <c r="D140">
        <f>data!D140</f>
        <v>0</v>
      </c>
      <c r="E140">
        <f>data!E140</f>
        <v>0</v>
      </c>
      <c r="F140">
        <f>data!F140</f>
        <v>0</v>
      </c>
      <c r="G140">
        <f>data!G140</f>
        <v>0</v>
      </c>
      <c r="H140">
        <f>data!H140</f>
        <v>0</v>
      </c>
      <c r="I140">
        <f>data!I140</f>
        <v>0</v>
      </c>
      <c r="J140">
        <f>data!J140</f>
        <v>0</v>
      </c>
      <c r="K140">
        <f>data!K140</f>
        <v>0</v>
      </c>
      <c r="L140">
        <f>data!L140</f>
        <v>0</v>
      </c>
      <c r="M140">
        <f>data!M140</f>
        <v>0</v>
      </c>
      <c r="N140">
        <f>data!N140</f>
        <v>0</v>
      </c>
      <c r="O140">
        <f>data!O140</f>
        <v>0</v>
      </c>
      <c r="P140">
        <f>data!P140</f>
        <v>0</v>
      </c>
      <c r="Q140">
        <f>data!W140</f>
        <v>0</v>
      </c>
      <c r="R140">
        <f>data!X140</f>
        <v>0</v>
      </c>
      <c r="S140">
        <f>data!Y140</f>
        <v>0</v>
      </c>
      <c r="T140">
        <f>data!Z140</f>
        <v>0</v>
      </c>
      <c r="U140">
        <f>data!AA140</f>
        <v>0</v>
      </c>
      <c r="V140">
        <f>data!AB140</f>
        <v>0</v>
      </c>
      <c r="W140">
        <f>IF(data!AC140=0,0,IF(data!AC140=1,1,IF(data!AC140=2,2,"womp womp")))</f>
        <v>0</v>
      </c>
    </row>
    <row r="141" spans="1:23">
      <c r="A141">
        <f>data!A141</f>
        <v>0</v>
      </c>
      <c r="B141">
        <f>data!B141</f>
        <v>0</v>
      </c>
      <c r="C141">
        <f>IF(data!C141=0,0,1)</f>
        <v>0</v>
      </c>
      <c r="D141">
        <f>data!D141</f>
        <v>0</v>
      </c>
      <c r="E141">
        <f>data!E141</f>
        <v>0</v>
      </c>
      <c r="F141">
        <f>data!F141</f>
        <v>0</v>
      </c>
      <c r="G141">
        <f>data!G141</f>
        <v>0</v>
      </c>
      <c r="H141">
        <f>data!H141</f>
        <v>0</v>
      </c>
      <c r="I141">
        <f>data!I141</f>
        <v>0</v>
      </c>
      <c r="J141">
        <f>data!J141</f>
        <v>0</v>
      </c>
      <c r="K141">
        <f>data!K141</f>
        <v>0</v>
      </c>
      <c r="L141">
        <f>data!L141</f>
        <v>0</v>
      </c>
      <c r="M141">
        <f>data!M141</f>
        <v>0</v>
      </c>
      <c r="N141">
        <f>data!N141</f>
        <v>0</v>
      </c>
      <c r="O141">
        <f>data!O141</f>
        <v>0</v>
      </c>
      <c r="P141">
        <f>data!P141</f>
        <v>0</v>
      </c>
      <c r="Q141">
        <f>data!W141</f>
        <v>0</v>
      </c>
      <c r="R141">
        <f>data!X141</f>
        <v>0</v>
      </c>
      <c r="S141">
        <f>data!Y141</f>
        <v>0</v>
      </c>
      <c r="T141">
        <f>data!Z141</f>
        <v>0</v>
      </c>
      <c r="U141">
        <f>data!AA141</f>
        <v>0</v>
      </c>
      <c r="V141">
        <f>data!AB141</f>
        <v>0</v>
      </c>
      <c r="W141">
        <f>IF(data!AC141=0,0,IF(data!AC141=1,1,IF(data!AC141=2,2,"womp womp")))</f>
        <v>0</v>
      </c>
    </row>
    <row r="142" spans="1:23">
      <c r="A142">
        <f>data!A142</f>
        <v>0</v>
      </c>
      <c r="B142">
        <f>data!B142</f>
        <v>0</v>
      </c>
      <c r="C142">
        <f>IF(data!C142=0,0,1)</f>
        <v>0</v>
      </c>
      <c r="D142">
        <f>data!D142</f>
        <v>0</v>
      </c>
      <c r="E142">
        <f>data!E142</f>
        <v>0</v>
      </c>
      <c r="F142">
        <f>data!F142</f>
        <v>0</v>
      </c>
      <c r="G142">
        <f>data!G142</f>
        <v>0</v>
      </c>
      <c r="H142">
        <f>data!H142</f>
        <v>0</v>
      </c>
      <c r="I142">
        <f>data!I142</f>
        <v>0</v>
      </c>
      <c r="J142">
        <f>data!J142</f>
        <v>0</v>
      </c>
      <c r="K142">
        <f>data!K142</f>
        <v>0</v>
      </c>
      <c r="L142">
        <f>data!L142</f>
        <v>0</v>
      </c>
      <c r="M142">
        <f>data!M142</f>
        <v>0</v>
      </c>
      <c r="N142">
        <f>data!N142</f>
        <v>0</v>
      </c>
      <c r="O142">
        <f>data!O142</f>
        <v>0</v>
      </c>
      <c r="P142">
        <f>data!P142</f>
        <v>0</v>
      </c>
      <c r="Q142">
        <f>data!W142</f>
        <v>0</v>
      </c>
      <c r="R142">
        <f>data!X142</f>
        <v>0</v>
      </c>
      <c r="S142">
        <f>data!Y142</f>
        <v>0</v>
      </c>
      <c r="T142">
        <f>data!Z142</f>
        <v>0</v>
      </c>
      <c r="U142">
        <f>data!AA142</f>
        <v>0</v>
      </c>
      <c r="V142">
        <f>data!AB142</f>
        <v>0</v>
      </c>
      <c r="W142">
        <f>IF(data!AC142=0,0,IF(data!AC142=1,1,IF(data!AC142=2,2,"womp womp")))</f>
        <v>0</v>
      </c>
    </row>
    <row r="143" spans="1:23">
      <c r="A143">
        <f>data!A143</f>
        <v>0</v>
      </c>
      <c r="B143">
        <f>data!B143</f>
        <v>0</v>
      </c>
      <c r="C143">
        <f>IF(data!C143=0,0,1)</f>
        <v>0</v>
      </c>
      <c r="D143">
        <f>data!D143</f>
        <v>0</v>
      </c>
      <c r="E143">
        <f>data!E143</f>
        <v>0</v>
      </c>
      <c r="F143">
        <f>data!F143</f>
        <v>0</v>
      </c>
      <c r="G143">
        <f>data!G143</f>
        <v>0</v>
      </c>
      <c r="H143">
        <f>data!H143</f>
        <v>0</v>
      </c>
      <c r="I143">
        <f>data!I143</f>
        <v>0</v>
      </c>
      <c r="J143">
        <f>data!J143</f>
        <v>0</v>
      </c>
      <c r="K143">
        <f>data!K143</f>
        <v>0</v>
      </c>
      <c r="L143">
        <f>data!L143</f>
        <v>0</v>
      </c>
      <c r="M143">
        <f>data!M143</f>
        <v>0</v>
      </c>
      <c r="N143">
        <f>data!N143</f>
        <v>0</v>
      </c>
      <c r="O143">
        <f>data!O143</f>
        <v>0</v>
      </c>
      <c r="P143">
        <f>data!P143</f>
        <v>0</v>
      </c>
      <c r="Q143">
        <f>data!W143</f>
        <v>0</v>
      </c>
      <c r="R143">
        <f>data!X143</f>
        <v>0</v>
      </c>
      <c r="S143">
        <f>data!Y143</f>
        <v>0</v>
      </c>
      <c r="T143">
        <f>data!Z143</f>
        <v>0</v>
      </c>
      <c r="U143">
        <f>data!AA143</f>
        <v>0</v>
      </c>
      <c r="V143">
        <f>data!AB143</f>
        <v>0</v>
      </c>
      <c r="W143">
        <f>IF(data!AC143=0,0,IF(data!AC143=1,1,IF(data!AC143=2,2,"womp womp")))</f>
        <v>0</v>
      </c>
    </row>
    <row r="144" spans="1:23">
      <c r="A144">
        <f>data!A144</f>
        <v>0</v>
      </c>
      <c r="B144">
        <f>data!B144</f>
        <v>0</v>
      </c>
      <c r="C144">
        <f>IF(data!C144=0,0,1)</f>
        <v>0</v>
      </c>
      <c r="D144">
        <f>data!D144</f>
        <v>0</v>
      </c>
      <c r="E144">
        <f>data!E144</f>
        <v>0</v>
      </c>
      <c r="F144">
        <f>data!F144</f>
        <v>0</v>
      </c>
      <c r="G144">
        <f>data!G144</f>
        <v>0</v>
      </c>
      <c r="H144">
        <f>data!H144</f>
        <v>0</v>
      </c>
      <c r="I144">
        <f>data!I144</f>
        <v>0</v>
      </c>
      <c r="J144">
        <f>data!J144</f>
        <v>0</v>
      </c>
      <c r="K144">
        <f>data!K144</f>
        <v>0</v>
      </c>
      <c r="L144">
        <f>data!L144</f>
        <v>0</v>
      </c>
      <c r="M144">
        <f>data!M144</f>
        <v>0</v>
      </c>
      <c r="N144">
        <f>data!N144</f>
        <v>0</v>
      </c>
      <c r="O144">
        <f>data!O144</f>
        <v>0</v>
      </c>
      <c r="P144">
        <f>data!P144</f>
        <v>0</v>
      </c>
      <c r="Q144">
        <f>data!W144</f>
        <v>0</v>
      </c>
      <c r="R144">
        <f>data!X144</f>
        <v>0</v>
      </c>
      <c r="S144">
        <f>data!Y144</f>
        <v>0</v>
      </c>
      <c r="T144">
        <f>data!Z144</f>
        <v>0</v>
      </c>
      <c r="U144">
        <f>data!AA144</f>
        <v>0</v>
      </c>
      <c r="V144">
        <f>data!AB144</f>
        <v>0</v>
      </c>
      <c r="W144">
        <f>IF(data!AC144=0,0,IF(data!AC144=1,1,IF(data!AC144=2,2,"womp womp")))</f>
        <v>0</v>
      </c>
    </row>
    <row r="145" spans="1:23">
      <c r="A145">
        <f>data!A145</f>
        <v>0</v>
      </c>
      <c r="B145">
        <f>data!B145</f>
        <v>0</v>
      </c>
      <c r="C145">
        <f>IF(data!C145=0,0,1)</f>
        <v>0</v>
      </c>
      <c r="D145">
        <f>data!D145</f>
        <v>0</v>
      </c>
      <c r="E145">
        <f>data!E145</f>
        <v>0</v>
      </c>
      <c r="F145">
        <f>data!F145</f>
        <v>0</v>
      </c>
      <c r="G145">
        <f>data!G145</f>
        <v>0</v>
      </c>
      <c r="H145">
        <f>data!H145</f>
        <v>0</v>
      </c>
      <c r="I145">
        <f>data!I145</f>
        <v>0</v>
      </c>
      <c r="J145">
        <f>data!J145</f>
        <v>0</v>
      </c>
      <c r="K145">
        <f>data!K145</f>
        <v>0</v>
      </c>
      <c r="L145">
        <f>data!L145</f>
        <v>0</v>
      </c>
      <c r="M145">
        <f>data!M145</f>
        <v>0</v>
      </c>
      <c r="N145">
        <f>data!N145</f>
        <v>0</v>
      </c>
      <c r="O145">
        <f>data!O145</f>
        <v>0</v>
      </c>
      <c r="P145">
        <f>data!P145</f>
        <v>0</v>
      </c>
      <c r="Q145">
        <f>data!W145</f>
        <v>0</v>
      </c>
      <c r="R145">
        <f>data!X145</f>
        <v>0</v>
      </c>
      <c r="S145">
        <f>data!Y145</f>
        <v>0</v>
      </c>
      <c r="T145">
        <f>data!Z145</f>
        <v>0</v>
      </c>
      <c r="U145">
        <f>data!AA145</f>
        <v>0</v>
      </c>
      <c r="V145">
        <f>data!AB145</f>
        <v>0</v>
      </c>
      <c r="W145">
        <f>IF(data!AC145=0,0,IF(data!AC145=1,1,IF(data!AC145=2,2,"womp womp")))</f>
        <v>0</v>
      </c>
    </row>
    <row r="146" spans="1:23">
      <c r="A146">
        <f>data!A146</f>
        <v>0</v>
      </c>
      <c r="B146">
        <f>data!B146</f>
        <v>0</v>
      </c>
      <c r="C146">
        <f>IF(data!C146=0,0,1)</f>
        <v>0</v>
      </c>
      <c r="D146">
        <f>data!D146</f>
        <v>0</v>
      </c>
      <c r="E146">
        <f>data!E146</f>
        <v>0</v>
      </c>
      <c r="F146">
        <f>data!F146</f>
        <v>0</v>
      </c>
      <c r="G146">
        <f>data!G146</f>
        <v>0</v>
      </c>
      <c r="H146">
        <f>data!H146</f>
        <v>0</v>
      </c>
      <c r="I146">
        <f>data!I146</f>
        <v>0</v>
      </c>
      <c r="J146">
        <f>data!J146</f>
        <v>0</v>
      </c>
      <c r="K146">
        <f>data!K146</f>
        <v>0</v>
      </c>
      <c r="L146">
        <f>data!L146</f>
        <v>0</v>
      </c>
      <c r="M146">
        <f>data!M146</f>
        <v>0</v>
      </c>
      <c r="N146">
        <f>data!N146</f>
        <v>0</v>
      </c>
      <c r="O146">
        <f>data!O146</f>
        <v>0</v>
      </c>
      <c r="P146">
        <f>data!P146</f>
        <v>0</v>
      </c>
      <c r="Q146">
        <f>data!W146</f>
        <v>0</v>
      </c>
      <c r="R146">
        <f>data!X146</f>
        <v>0</v>
      </c>
      <c r="S146">
        <f>data!Y146</f>
        <v>0</v>
      </c>
      <c r="T146">
        <f>data!Z146</f>
        <v>0</v>
      </c>
      <c r="U146">
        <f>data!AA146</f>
        <v>0</v>
      </c>
      <c r="V146">
        <f>data!AB146</f>
        <v>0</v>
      </c>
      <c r="W146">
        <f>IF(data!AC146=0,0,IF(data!AC146=1,1,IF(data!AC146=2,2,"womp womp")))</f>
        <v>0</v>
      </c>
    </row>
    <row r="147" spans="1:23">
      <c r="A147">
        <f>data!A147</f>
        <v>0</v>
      </c>
      <c r="B147">
        <f>data!B147</f>
        <v>0</v>
      </c>
      <c r="C147">
        <f>IF(data!C147=0,0,1)</f>
        <v>0</v>
      </c>
      <c r="D147">
        <f>data!D147</f>
        <v>0</v>
      </c>
      <c r="E147">
        <f>data!E147</f>
        <v>0</v>
      </c>
      <c r="F147">
        <f>data!F147</f>
        <v>0</v>
      </c>
      <c r="G147">
        <f>data!G147</f>
        <v>0</v>
      </c>
      <c r="H147">
        <f>data!H147</f>
        <v>0</v>
      </c>
      <c r="I147">
        <f>data!I147</f>
        <v>0</v>
      </c>
      <c r="J147">
        <f>data!J147</f>
        <v>0</v>
      </c>
      <c r="K147">
        <f>data!K147</f>
        <v>0</v>
      </c>
      <c r="L147">
        <f>data!L147</f>
        <v>0</v>
      </c>
      <c r="M147">
        <f>data!M147</f>
        <v>0</v>
      </c>
      <c r="N147">
        <f>data!N147</f>
        <v>0</v>
      </c>
      <c r="O147">
        <f>data!O147</f>
        <v>0</v>
      </c>
      <c r="P147">
        <f>data!P147</f>
        <v>0</v>
      </c>
      <c r="Q147">
        <f>data!W147</f>
        <v>0</v>
      </c>
      <c r="R147">
        <f>data!X147</f>
        <v>0</v>
      </c>
      <c r="S147">
        <f>data!Y147</f>
        <v>0</v>
      </c>
      <c r="T147">
        <f>data!Z147</f>
        <v>0</v>
      </c>
      <c r="U147">
        <f>data!AA147</f>
        <v>0</v>
      </c>
      <c r="V147">
        <f>data!AB147</f>
        <v>0</v>
      </c>
      <c r="W147">
        <f>IF(data!AC147=0,0,IF(data!AC147=1,1,IF(data!AC147=2,2,"womp womp")))</f>
        <v>0</v>
      </c>
    </row>
    <row r="148" spans="1:23">
      <c r="A148">
        <f>data!A148</f>
        <v>0</v>
      </c>
      <c r="B148">
        <f>data!B148</f>
        <v>0</v>
      </c>
      <c r="C148">
        <f>IF(data!C148=0,0,1)</f>
        <v>0</v>
      </c>
      <c r="D148">
        <f>data!D148</f>
        <v>0</v>
      </c>
      <c r="E148">
        <f>data!E148</f>
        <v>0</v>
      </c>
      <c r="F148">
        <f>data!F148</f>
        <v>0</v>
      </c>
      <c r="G148">
        <f>data!G148</f>
        <v>0</v>
      </c>
      <c r="H148">
        <f>data!H148</f>
        <v>0</v>
      </c>
      <c r="I148">
        <f>data!I148</f>
        <v>0</v>
      </c>
      <c r="J148">
        <f>data!J148</f>
        <v>0</v>
      </c>
      <c r="K148">
        <f>data!K148</f>
        <v>0</v>
      </c>
      <c r="L148">
        <f>data!L148</f>
        <v>0</v>
      </c>
      <c r="M148">
        <f>data!M148</f>
        <v>0</v>
      </c>
      <c r="N148">
        <f>data!N148</f>
        <v>0</v>
      </c>
      <c r="O148">
        <f>data!O148</f>
        <v>0</v>
      </c>
      <c r="P148">
        <f>data!P148</f>
        <v>0</v>
      </c>
      <c r="Q148">
        <f>data!W148</f>
        <v>0</v>
      </c>
      <c r="R148">
        <f>data!X148</f>
        <v>0</v>
      </c>
      <c r="S148">
        <f>data!Y148</f>
        <v>0</v>
      </c>
      <c r="T148">
        <f>data!Z148</f>
        <v>0</v>
      </c>
      <c r="U148">
        <f>data!AA148</f>
        <v>0</v>
      </c>
      <c r="V148">
        <f>data!AB148</f>
        <v>0</v>
      </c>
      <c r="W148">
        <f>IF(data!AC148=0,0,IF(data!AC148=1,1,IF(data!AC148=2,2,"womp womp")))</f>
        <v>0</v>
      </c>
    </row>
    <row r="149" spans="1:23">
      <c r="A149">
        <f>data!A149</f>
        <v>0</v>
      </c>
      <c r="B149">
        <f>data!B149</f>
        <v>0</v>
      </c>
      <c r="C149">
        <f>IF(data!C149=0,0,1)</f>
        <v>0</v>
      </c>
      <c r="D149">
        <f>data!D149</f>
        <v>0</v>
      </c>
      <c r="E149">
        <f>data!E149</f>
        <v>0</v>
      </c>
      <c r="F149">
        <f>data!F149</f>
        <v>0</v>
      </c>
      <c r="G149">
        <f>data!G149</f>
        <v>0</v>
      </c>
      <c r="H149">
        <f>data!H149</f>
        <v>0</v>
      </c>
      <c r="I149">
        <f>data!I149</f>
        <v>0</v>
      </c>
      <c r="J149">
        <f>data!J149</f>
        <v>0</v>
      </c>
      <c r="K149">
        <f>data!K149</f>
        <v>0</v>
      </c>
      <c r="L149">
        <f>data!L149</f>
        <v>0</v>
      </c>
      <c r="M149">
        <f>data!M149</f>
        <v>0</v>
      </c>
      <c r="N149">
        <f>data!N149</f>
        <v>0</v>
      </c>
      <c r="O149">
        <f>data!O149</f>
        <v>0</v>
      </c>
      <c r="P149">
        <f>data!P149</f>
        <v>0</v>
      </c>
      <c r="Q149">
        <f>data!W149</f>
        <v>0</v>
      </c>
      <c r="R149">
        <f>data!X149</f>
        <v>0</v>
      </c>
      <c r="S149">
        <f>data!Y149</f>
        <v>0</v>
      </c>
      <c r="T149">
        <f>data!Z149</f>
        <v>0</v>
      </c>
      <c r="U149">
        <f>data!AA149</f>
        <v>0</v>
      </c>
      <c r="V149">
        <f>data!AB149</f>
        <v>0</v>
      </c>
      <c r="W149">
        <f>IF(data!AC149=0,0,IF(data!AC149=1,1,IF(data!AC149=2,2,"womp womp")))</f>
        <v>0</v>
      </c>
    </row>
    <row r="150" spans="1:23">
      <c r="A150">
        <f>data!A150</f>
        <v>0</v>
      </c>
      <c r="B150">
        <f>data!B150</f>
        <v>0</v>
      </c>
      <c r="C150">
        <f>IF(data!C150=0,0,1)</f>
        <v>0</v>
      </c>
      <c r="D150">
        <f>data!D150</f>
        <v>0</v>
      </c>
      <c r="E150">
        <f>data!E150</f>
        <v>0</v>
      </c>
      <c r="F150">
        <f>data!F150</f>
        <v>0</v>
      </c>
      <c r="G150">
        <f>data!G150</f>
        <v>0</v>
      </c>
      <c r="H150">
        <f>data!H150</f>
        <v>0</v>
      </c>
      <c r="I150">
        <f>data!I150</f>
        <v>0</v>
      </c>
      <c r="J150">
        <f>data!J150</f>
        <v>0</v>
      </c>
      <c r="K150">
        <f>data!K150</f>
        <v>0</v>
      </c>
      <c r="L150">
        <f>data!L150</f>
        <v>0</v>
      </c>
      <c r="M150">
        <f>data!M150</f>
        <v>0</v>
      </c>
      <c r="N150">
        <f>data!N150</f>
        <v>0</v>
      </c>
      <c r="O150">
        <f>data!O150</f>
        <v>0</v>
      </c>
      <c r="P150">
        <f>data!P150</f>
        <v>0</v>
      </c>
      <c r="Q150">
        <f>data!W150</f>
        <v>0</v>
      </c>
      <c r="R150">
        <f>data!X150</f>
        <v>0</v>
      </c>
      <c r="S150">
        <f>data!Y150</f>
        <v>0</v>
      </c>
      <c r="T150">
        <f>data!Z150</f>
        <v>0</v>
      </c>
      <c r="U150">
        <f>data!AA150</f>
        <v>0</v>
      </c>
      <c r="V150">
        <f>data!AB150</f>
        <v>0</v>
      </c>
      <c r="W150">
        <f>IF(data!AC150=0,0,IF(data!AC150=1,1,IF(data!AC150=2,2,"womp womp")))</f>
        <v>0</v>
      </c>
    </row>
    <row r="151" spans="1:23">
      <c r="A151">
        <f>data!A151</f>
        <v>0</v>
      </c>
      <c r="B151">
        <f>data!B151</f>
        <v>0</v>
      </c>
      <c r="C151">
        <f>IF(data!C151=0,0,1)</f>
        <v>0</v>
      </c>
      <c r="D151">
        <f>data!D151</f>
        <v>0</v>
      </c>
      <c r="E151">
        <f>data!E151</f>
        <v>0</v>
      </c>
      <c r="F151">
        <f>data!F151</f>
        <v>0</v>
      </c>
      <c r="G151">
        <f>data!G151</f>
        <v>0</v>
      </c>
      <c r="H151">
        <f>data!H151</f>
        <v>0</v>
      </c>
      <c r="I151">
        <f>data!I151</f>
        <v>0</v>
      </c>
      <c r="J151">
        <f>data!J151</f>
        <v>0</v>
      </c>
      <c r="K151">
        <f>data!K151</f>
        <v>0</v>
      </c>
      <c r="L151">
        <f>data!L151</f>
        <v>0</v>
      </c>
      <c r="M151">
        <f>data!M151</f>
        <v>0</v>
      </c>
      <c r="N151">
        <f>data!N151</f>
        <v>0</v>
      </c>
      <c r="O151">
        <f>data!O151</f>
        <v>0</v>
      </c>
      <c r="P151">
        <f>data!P151</f>
        <v>0</v>
      </c>
      <c r="Q151">
        <f>data!W151</f>
        <v>0</v>
      </c>
      <c r="R151">
        <f>data!X151</f>
        <v>0</v>
      </c>
      <c r="S151">
        <f>data!Y151</f>
        <v>0</v>
      </c>
      <c r="T151">
        <f>data!Z151</f>
        <v>0</v>
      </c>
      <c r="U151">
        <f>data!AA151</f>
        <v>0</v>
      </c>
      <c r="V151">
        <f>data!AB151</f>
        <v>0</v>
      </c>
      <c r="W151">
        <f>IF(data!AC151=0,0,IF(data!AC151=1,1,IF(data!AC151=2,2,"womp womp")))</f>
        <v>0</v>
      </c>
    </row>
    <row r="152" spans="1:23">
      <c r="A152">
        <f>data!A152</f>
        <v>0</v>
      </c>
      <c r="B152">
        <f>data!B152</f>
        <v>0</v>
      </c>
      <c r="C152">
        <f>IF(data!C152=0,0,1)</f>
        <v>0</v>
      </c>
      <c r="D152">
        <f>data!D152</f>
        <v>0</v>
      </c>
      <c r="E152">
        <f>data!E152</f>
        <v>0</v>
      </c>
      <c r="F152">
        <f>data!F152</f>
        <v>0</v>
      </c>
      <c r="G152">
        <f>data!G152</f>
        <v>0</v>
      </c>
      <c r="H152">
        <f>data!H152</f>
        <v>0</v>
      </c>
      <c r="I152">
        <f>data!I152</f>
        <v>0</v>
      </c>
      <c r="J152">
        <f>data!J152</f>
        <v>0</v>
      </c>
      <c r="K152">
        <f>data!K152</f>
        <v>0</v>
      </c>
      <c r="L152">
        <f>data!L152</f>
        <v>0</v>
      </c>
      <c r="M152">
        <f>data!M152</f>
        <v>0</v>
      </c>
      <c r="N152">
        <f>data!N152</f>
        <v>0</v>
      </c>
      <c r="O152">
        <f>data!O152</f>
        <v>0</v>
      </c>
      <c r="P152">
        <f>data!P152</f>
        <v>0</v>
      </c>
      <c r="Q152">
        <f>data!W152</f>
        <v>0</v>
      </c>
      <c r="R152">
        <f>data!X152</f>
        <v>0</v>
      </c>
      <c r="S152">
        <f>data!Y152</f>
        <v>0</v>
      </c>
      <c r="T152">
        <f>data!Z152</f>
        <v>0</v>
      </c>
      <c r="U152">
        <f>data!AA152</f>
        <v>0</v>
      </c>
      <c r="V152">
        <f>data!AB152</f>
        <v>0</v>
      </c>
      <c r="W152">
        <f>IF(data!AC152=0,0,IF(data!AC152=1,1,IF(data!AC152=2,2,"womp womp")))</f>
        <v>0</v>
      </c>
    </row>
    <row r="153" spans="1:23">
      <c r="A153">
        <f>data!A153</f>
        <v>0</v>
      </c>
      <c r="B153">
        <f>data!B153</f>
        <v>0</v>
      </c>
      <c r="C153">
        <f>IF(data!C153=0,0,1)</f>
        <v>0</v>
      </c>
      <c r="D153">
        <f>data!D153</f>
        <v>0</v>
      </c>
      <c r="E153">
        <f>data!E153</f>
        <v>0</v>
      </c>
      <c r="F153">
        <f>data!F153</f>
        <v>0</v>
      </c>
      <c r="G153">
        <f>data!G153</f>
        <v>0</v>
      </c>
      <c r="H153">
        <f>data!H153</f>
        <v>0</v>
      </c>
      <c r="I153">
        <f>data!I153</f>
        <v>0</v>
      </c>
      <c r="J153">
        <f>data!J153</f>
        <v>0</v>
      </c>
      <c r="K153">
        <f>data!K153</f>
        <v>0</v>
      </c>
      <c r="L153">
        <f>data!L153</f>
        <v>0</v>
      </c>
      <c r="M153">
        <f>data!M153</f>
        <v>0</v>
      </c>
      <c r="N153">
        <f>data!N153</f>
        <v>0</v>
      </c>
      <c r="O153">
        <f>data!O153</f>
        <v>0</v>
      </c>
      <c r="P153">
        <f>data!P153</f>
        <v>0</v>
      </c>
      <c r="Q153">
        <f>data!W153</f>
        <v>0</v>
      </c>
      <c r="R153">
        <f>data!X153</f>
        <v>0</v>
      </c>
      <c r="S153">
        <f>data!Y153</f>
        <v>0</v>
      </c>
      <c r="T153">
        <f>data!Z153</f>
        <v>0</v>
      </c>
      <c r="U153">
        <f>data!AA153</f>
        <v>0</v>
      </c>
      <c r="V153">
        <f>data!AB153</f>
        <v>0</v>
      </c>
      <c r="W153">
        <f>IF(data!AC153=0,0,IF(data!AC153=1,1,IF(data!AC153=2,2,"womp womp")))</f>
        <v>0</v>
      </c>
    </row>
    <row r="154" spans="1:23">
      <c r="A154">
        <f>data!A154</f>
        <v>0</v>
      </c>
      <c r="B154">
        <f>data!B154</f>
        <v>0</v>
      </c>
      <c r="C154">
        <f>IF(data!C154=0,0,1)</f>
        <v>0</v>
      </c>
      <c r="D154">
        <f>data!D154</f>
        <v>0</v>
      </c>
      <c r="E154">
        <f>data!E154</f>
        <v>0</v>
      </c>
      <c r="F154">
        <f>data!F154</f>
        <v>0</v>
      </c>
      <c r="G154">
        <f>data!G154</f>
        <v>0</v>
      </c>
      <c r="H154">
        <f>data!H154</f>
        <v>0</v>
      </c>
      <c r="I154">
        <f>data!I154</f>
        <v>0</v>
      </c>
      <c r="J154">
        <f>data!J154</f>
        <v>0</v>
      </c>
      <c r="K154">
        <f>data!K154</f>
        <v>0</v>
      </c>
      <c r="L154">
        <f>data!L154</f>
        <v>0</v>
      </c>
      <c r="M154">
        <f>data!M154</f>
        <v>0</v>
      </c>
      <c r="N154">
        <f>data!N154</f>
        <v>0</v>
      </c>
      <c r="O154">
        <f>data!O154</f>
        <v>0</v>
      </c>
      <c r="P154">
        <f>data!P154</f>
        <v>0</v>
      </c>
      <c r="Q154">
        <f>data!W154</f>
        <v>0</v>
      </c>
      <c r="R154">
        <f>data!X154</f>
        <v>0</v>
      </c>
      <c r="S154">
        <f>data!Y154</f>
        <v>0</v>
      </c>
      <c r="T154">
        <f>data!Z154</f>
        <v>0</v>
      </c>
      <c r="U154">
        <f>data!AA154</f>
        <v>0</v>
      </c>
      <c r="V154">
        <f>data!AB154</f>
        <v>0</v>
      </c>
      <c r="W154">
        <f>IF(data!AC154=0,0,IF(data!AC154=1,1,IF(data!AC154=2,2,"womp womp")))</f>
        <v>0</v>
      </c>
    </row>
    <row r="155" spans="1:23">
      <c r="A155">
        <f>data!A155</f>
        <v>0</v>
      </c>
      <c r="B155">
        <f>data!B155</f>
        <v>0</v>
      </c>
      <c r="C155">
        <f>IF(data!C155=0,0,1)</f>
        <v>0</v>
      </c>
      <c r="D155">
        <f>data!D155</f>
        <v>0</v>
      </c>
      <c r="E155">
        <f>data!E155</f>
        <v>0</v>
      </c>
      <c r="F155">
        <f>data!F155</f>
        <v>0</v>
      </c>
      <c r="G155">
        <f>data!G155</f>
        <v>0</v>
      </c>
      <c r="H155">
        <f>data!H155</f>
        <v>0</v>
      </c>
      <c r="I155">
        <f>data!I155</f>
        <v>0</v>
      </c>
      <c r="J155">
        <f>data!J155</f>
        <v>0</v>
      </c>
      <c r="K155">
        <f>data!K155</f>
        <v>0</v>
      </c>
      <c r="L155">
        <f>data!L155</f>
        <v>0</v>
      </c>
      <c r="M155">
        <f>data!M155</f>
        <v>0</v>
      </c>
      <c r="N155">
        <f>data!N155</f>
        <v>0</v>
      </c>
      <c r="O155">
        <f>data!O155</f>
        <v>0</v>
      </c>
      <c r="P155">
        <f>data!P155</f>
        <v>0</v>
      </c>
      <c r="Q155">
        <f>data!W155</f>
        <v>0</v>
      </c>
      <c r="R155">
        <f>data!X155</f>
        <v>0</v>
      </c>
      <c r="S155">
        <f>data!Y155</f>
        <v>0</v>
      </c>
      <c r="T155">
        <f>data!Z155</f>
        <v>0</v>
      </c>
      <c r="U155">
        <f>data!AA155</f>
        <v>0</v>
      </c>
      <c r="V155">
        <f>data!AB155</f>
        <v>0</v>
      </c>
      <c r="W155">
        <f>IF(data!AC155=0,0,IF(data!AC155=1,1,IF(data!AC155=2,2,"womp womp")))</f>
        <v>0</v>
      </c>
    </row>
    <row r="156" spans="1:23">
      <c r="A156">
        <f>data!A156</f>
        <v>0</v>
      </c>
      <c r="B156">
        <f>data!B156</f>
        <v>0</v>
      </c>
      <c r="C156">
        <f>IF(data!C156=0,0,1)</f>
        <v>0</v>
      </c>
      <c r="D156">
        <f>data!D156</f>
        <v>0</v>
      </c>
      <c r="E156">
        <f>data!E156</f>
        <v>0</v>
      </c>
      <c r="F156">
        <f>data!F156</f>
        <v>0</v>
      </c>
      <c r="G156">
        <f>data!G156</f>
        <v>0</v>
      </c>
      <c r="H156">
        <f>data!H156</f>
        <v>0</v>
      </c>
      <c r="I156">
        <f>data!I156</f>
        <v>0</v>
      </c>
      <c r="J156">
        <f>data!J156</f>
        <v>0</v>
      </c>
      <c r="K156">
        <f>data!K156</f>
        <v>0</v>
      </c>
      <c r="L156">
        <f>data!L156</f>
        <v>0</v>
      </c>
      <c r="M156">
        <f>data!M156</f>
        <v>0</v>
      </c>
      <c r="N156">
        <f>data!N156</f>
        <v>0</v>
      </c>
      <c r="O156">
        <f>data!O156</f>
        <v>0</v>
      </c>
      <c r="P156">
        <f>data!P156</f>
        <v>0</v>
      </c>
      <c r="Q156">
        <f>data!W156</f>
        <v>0</v>
      </c>
      <c r="R156">
        <f>data!X156</f>
        <v>0</v>
      </c>
      <c r="S156">
        <f>data!Y156</f>
        <v>0</v>
      </c>
      <c r="T156">
        <f>data!Z156</f>
        <v>0</v>
      </c>
      <c r="U156">
        <f>data!AA156</f>
        <v>0</v>
      </c>
      <c r="V156">
        <f>data!AB156</f>
        <v>0</v>
      </c>
      <c r="W156">
        <f>IF(data!AC156=0,0,IF(data!AC156=1,1,IF(data!AC156=2,2,"womp womp")))</f>
        <v>0</v>
      </c>
    </row>
    <row r="157" spans="1:23">
      <c r="A157">
        <f>data!A157</f>
        <v>0</v>
      </c>
      <c r="B157">
        <f>data!B157</f>
        <v>0</v>
      </c>
      <c r="C157">
        <f>IF(data!C157=0,0,1)</f>
        <v>0</v>
      </c>
      <c r="D157">
        <f>data!D157</f>
        <v>0</v>
      </c>
      <c r="E157">
        <f>data!E157</f>
        <v>0</v>
      </c>
      <c r="F157">
        <f>data!F157</f>
        <v>0</v>
      </c>
      <c r="G157">
        <f>data!G157</f>
        <v>0</v>
      </c>
      <c r="H157">
        <f>data!H157</f>
        <v>0</v>
      </c>
      <c r="I157">
        <f>data!I157</f>
        <v>0</v>
      </c>
      <c r="J157">
        <f>data!J157</f>
        <v>0</v>
      </c>
      <c r="K157">
        <f>data!K157</f>
        <v>0</v>
      </c>
      <c r="L157">
        <f>data!L157</f>
        <v>0</v>
      </c>
      <c r="M157">
        <f>data!M157</f>
        <v>0</v>
      </c>
      <c r="N157">
        <f>data!N157</f>
        <v>0</v>
      </c>
      <c r="O157">
        <f>data!O157</f>
        <v>0</v>
      </c>
      <c r="P157">
        <f>data!P157</f>
        <v>0</v>
      </c>
      <c r="Q157">
        <f>data!W157</f>
        <v>0</v>
      </c>
      <c r="R157">
        <f>data!X157</f>
        <v>0</v>
      </c>
      <c r="S157">
        <f>data!Y157</f>
        <v>0</v>
      </c>
      <c r="T157">
        <f>data!Z157</f>
        <v>0</v>
      </c>
      <c r="U157">
        <f>data!AA157</f>
        <v>0</v>
      </c>
      <c r="V157">
        <f>data!AB157</f>
        <v>0</v>
      </c>
      <c r="W157">
        <f>IF(data!AC157=0,0,IF(data!AC157=1,1,IF(data!AC157=2,2,"womp womp")))</f>
        <v>0</v>
      </c>
    </row>
    <row r="158" spans="1:23">
      <c r="A158">
        <f>data!A158</f>
        <v>0</v>
      </c>
      <c r="B158">
        <f>data!B158</f>
        <v>0</v>
      </c>
      <c r="C158">
        <f>IF(data!C158=0,0,1)</f>
        <v>0</v>
      </c>
      <c r="D158">
        <f>data!D158</f>
        <v>0</v>
      </c>
      <c r="E158">
        <f>data!E158</f>
        <v>0</v>
      </c>
      <c r="F158">
        <f>data!F158</f>
        <v>0</v>
      </c>
      <c r="G158">
        <f>data!G158</f>
        <v>0</v>
      </c>
      <c r="H158">
        <f>data!H158</f>
        <v>0</v>
      </c>
      <c r="I158">
        <f>data!I158</f>
        <v>0</v>
      </c>
      <c r="J158">
        <f>data!J158</f>
        <v>0</v>
      </c>
      <c r="K158">
        <f>data!K158</f>
        <v>0</v>
      </c>
      <c r="L158">
        <f>data!L158</f>
        <v>0</v>
      </c>
      <c r="M158">
        <f>data!M158</f>
        <v>0</v>
      </c>
      <c r="N158">
        <f>data!N158</f>
        <v>0</v>
      </c>
      <c r="O158">
        <f>data!O158</f>
        <v>0</v>
      </c>
      <c r="P158">
        <f>data!P158</f>
        <v>0</v>
      </c>
      <c r="Q158">
        <f>data!W158</f>
        <v>0</v>
      </c>
      <c r="R158">
        <f>data!X158</f>
        <v>0</v>
      </c>
      <c r="S158">
        <f>data!Y158</f>
        <v>0</v>
      </c>
      <c r="T158">
        <f>data!Z158</f>
        <v>0</v>
      </c>
      <c r="U158">
        <f>data!AA158</f>
        <v>0</v>
      </c>
      <c r="V158">
        <f>data!AB158</f>
        <v>0</v>
      </c>
      <c r="W158">
        <f>IF(data!AC158=0,0,IF(data!AC158=1,1,IF(data!AC158=2,2,"womp womp")))</f>
        <v>0</v>
      </c>
    </row>
    <row r="159" spans="1:23">
      <c r="A159">
        <f>data!A159</f>
        <v>0</v>
      </c>
      <c r="B159">
        <f>data!B159</f>
        <v>0</v>
      </c>
      <c r="C159">
        <f>IF(data!C159=0,0,1)</f>
        <v>0</v>
      </c>
      <c r="D159">
        <f>data!D159</f>
        <v>0</v>
      </c>
      <c r="E159">
        <f>data!E159</f>
        <v>0</v>
      </c>
      <c r="F159">
        <f>data!F159</f>
        <v>0</v>
      </c>
      <c r="G159">
        <f>data!G159</f>
        <v>0</v>
      </c>
      <c r="H159">
        <f>data!H159</f>
        <v>0</v>
      </c>
      <c r="I159">
        <f>data!I159</f>
        <v>0</v>
      </c>
      <c r="J159">
        <f>data!J159</f>
        <v>0</v>
      </c>
      <c r="K159">
        <f>data!K159</f>
        <v>0</v>
      </c>
      <c r="L159">
        <f>data!L159</f>
        <v>0</v>
      </c>
      <c r="M159">
        <f>data!M159</f>
        <v>0</v>
      </c>
      <c r="N159">
        <f>data!N159</f>
        <v>0</v>
      </c>
      <c r="O159">
        <f>data!O159</f>
        <v>0</v>
      </c>
      <c r="P159">
        <f>data!P159</f>
        <v>0</v>
      </c>
      <c r="Q159">
        <f>data!W159</f>
        <v>0</v>
      </c>
      <c r="R159">
        <f>data!X159</f>
        <v>0</v>
      </c>
      <c r="S159">
        <f>data!Y159</f>
        <v>0</v>
      </c>
      <c r="T159">
        <f>data!Z159</f>
        <v>0</v>
      </c>
      <c r="U159">
        <f>data!AA159</f>
        <v>0</v>
      </c>
      <c r="V159">
        <f>data!AB159</f>
        <v>0</v>
      </c>
      <c r="W159">
        <f>IF(data!AC159=0,0,IF(data!AC159=1,1,IF(data!AC159=2,2,"womp womp")))</f>
        <v>0</v>
      </c>
    </row>
    <row r="160" spans="1:23">
      <c r="A160">
        <f>data!A160</f>
        <v>0</v>
      </c>
      <c r="B160">
        <f>data!B160</f>
        <v>0</v>
      </c>
      <c r="C160">
        <f>IF(data!C160=0,0,1)</f>
        <v>0</v>
      </c>
      <c r="D160">
        <f>data!D160</f>
        <v>0</v>
      </c>
      <c r="E160">
        <f>data!E160</f>
        <v>0</v>
      </c>
      <c r="F160">
        <f>data!F160</f>
        <v>0</v>
      </c>
      <c r="G160">
        <f>data!G160</f>
        <v>0</v>
      </c>
      <c r="H160">
        <f>data!H160</f>
        <v>0</v>
      </c>
      <c r="I160">
        <f>data!I160</f>
        <v>0</v>
      </c>
      <c r="J160">
        <f>data!J160</f>
        <v>0</v>
      </c>
      <c r="K160">
        <f>data!K160</f>
        <v>0</v>
      </c>
      <c r="L160">
        <f>data!L160</f>
        <v>0</v>
      </c>
      <c r="M160">
        <f>data!M160</f>
        <v>0</v>
      </c>
      <c r="N160">
        <f>data!N160</f>
        <v>0</v>
      </c>
      <c r="O160">
        <f>data!O160</f>
        <v>0</v>
      </c>
      <c r="P160">
        <f>data!P160</f>
        <v>0</v>
      </c>
      <c r="Q160">
        <f>data!W160</f>
        <v>0</v>
      </c>
      <c r="R160">
        <f>data!X160</f>
        <v>0</v>
      </c>
      <c r="S160">
        <f>data!Y160</f>
        <v>0</v>
      </c>
      <c r="T160">
        <f>data!Z160</f>
        <v>0</v>
      </c>
      <c r="U160">
        <f>data!AA160</f>
        <v>0</v>
      </c>
      <c r="V160">
        <f>data!AB160</f>
        <v>0</v>
      </c>
      <c r="W160">
        <f>IF(data!AC160=0,0,IF(data!AC160=1,1,IF(data!AC160=2,2,"womp womp")))</f>
        <v>0</v>
      </c>
    </row>
    <row r="161" spans="1:23">
      <c r="A161">
        <f>data!A161</f>
        <v>0</v>
      </c>
      <c r="B161">
        <f>data!B161</f>
        <v>0</v>
      </c>
      <c r="C161">
        <f>IF(data!C161=0,0,1)</f>
        <v>0</v>
      </c>
      <c r="D161">
        <f>data!D161</f>
        <v>0</v>
      </c>
      <c r="E161">
        <f>data!E161</f>
        <v>0</v>
      </c>
      <c r="F161">
        <f>data!F161</f>
        <v>0</v>
      </c>
      <c r="G161">
        <f>data!G161</f>
        <v>0</v>
      </c>
      <c r="H161">
        <f>data!H161</f>
        <v>0</v>
      </c>
      <c r="I161">
        <f>data!I161</f>
        <v>0</v>
      </c>
      <c r="J161">
        <f>data!J161</f>
        <v>0</v>
      </c>
      <c r="K161">
        <f>data!K161</f>
        <v>0</v>
      </c>
      <c r="L161">
        <f>data!L161</f>
        <v>0</v>
      </c>
      <c r="M161">
        <f>data!M161</f>
        <v>0</v>
      </c>
      <c r="N161">
        <f>data!N161</f>
        <v>0</v>
      </c>
      <c r="O161">
        <f>data!O161</f>
        <v>0</v>
      </c>
      <c r="P161">
        <f>data!P161</f>
        <v>0</v>
      </c>
      <c r="Q161">
        <f>data!W161</f>
        <v>0</v>
      </c>
      <c r="R161">
        <f>data!X161</f>
        <v>0</v>
      </c>
      <c r="S161">
        <f>data!Y161</f>
        <v>0</v>
      </c>
      <c r="T161">
        <f>data!Z161</f>
        <v>0</v>
      </c>
      <c r="U161">
        <f>data!AA161</f>
        <v>0</v>
      </c>
      <c r="V161">
        <f>data!AB161</f>
        <v>0</v>
      </c>
      <c r="W161">
        <f>IF(data!AC161=0,0,IF(data!AC161=1,1,IF(data!AC161=2,2,"womp womp")))</f>
        <v>0</v>
      </c>
    </row>
    <row r="162" spans="1:23">
      <c r="A162">
        <f>data!A162</f>
        <v>0</v>
      </c>
      <c r="B162">
        <f>data!B162</f>
        <v>0</v>
      </c>
      <c r="C162">
        <f>IF(data!C162=0,0,1)</f>
        <v>0</v>
      </c>
      <c r="D162">
        <f>data!D162</f>
        <v>0</v>
      </c>
      <c r="E162">
        <f>data!E162</f>
        <v>0</v>
      </c>
      <c r="F162">
        <f>data!F162</f>
        <v>0</v>
      </c>
      <c r="G162">
        <f>data!G162</f>
        <v>0</v>
      </c>
      <c r="H162">
        <f>data!H162</f>
        <v>0</v>
      </c>
      <c r="I162">
        <f>data!I162</f>
        <v>0</v>
      </c>
      <c r="J162">
        <f>data!J162</f>
        <v>0</v>
      </c>
      <c r="K162">
        <f>data!K162</f>
        <v>0</v>
      </c>
      <c r="L162">
        <f>data!L162</f>
        <v>0</v>
      </c>
      <c r="M162">
        <f>data!M162</f>
        <v>0</v>
      </c>
      <c r="N162">
        <f>data!N162</f>
        <v>0</v>
      </c>
      <c r="O162">
        <f>data!O162</f>
        <v>0</v>
      </c>
      <c r="P162">
        <f>data!P162</f>
        <v>0</v>
      </c>
      <c r="Q162">
        <f>data!W162</f>
        <v>0</v>
      </c>
      <c r="R162">
        <f>data!X162</f>
        <v>0</v>
      </c>
      <c r="S162">
        <f>data!Y162</f>
        <v>0</v>
      </c>
      <c r="T162">
        <f>data!Z162</f>
        <v>0</v>
      </c>
      <c r="U162">
        <f>data!AA162</f>
        <v>0</v>
      </c>
      <c r="V162">
        <f>data!AB162</f>
        <v>0</v>
      </c>
      <c r="W162">
        <f>IF(data!AC162=0,0,IF(data!AC162=1,1,IF(data!AC162=2,2,"womp womp")))</f>
        <v>0</v>
      </c>
    </row>
    <row r="163" spans="1:23">
      <c r="A163">
        <f>data!A163</f>
        <v>0</v>
      </c>
      <c r="B163">
        <f>data!B163</f>
        <v>0</v>
      </c>
      <c r="C163">
        <f>IF(data!C163=0,0,1)</f>
        <v>0</v>
      </c>
      <c r="D163">
        <f>data!D163</f>
        <v>0</v>
      </c>
      <c r="E163">
        <f>data!E163</f>
        <v>0</v>
      </c>
      <c r="F163">
        <f>data!F163</f>
        <v>0</v>
      </c>
      <c r="G163">
        <f>data!G163</f>
        <v>0</v>
      </c>
      <c r="H163">
        <f>data!H163</f>
        <v>0</v>
      </c>
      <c r="I163">
        <f>data!I163</f>
        <v>0</v>
      </c>
      <c r="J163">
        <f>data!J163</f>
        <v>0</v>
      </c>
      <c r="K163">
        <f>data!K163</f>
        <v>0</v>
      </c>
      <c r="L163">
        <f>data!L163</f>
        <v>0</v>
      </c>
      <c r="M163">
        <f>data!M163</f>
        <v>0</v>
      </c>
      <c r="N163">
        <f>data!N163</f>
        <v>0</v>
      </c>
      <c r="O163">
        <f>data!O163</f>
        <v>0</v>
      </c>
      <c r="P163">
        <f>data!P163</f>
        <v>0</v>
      </c>
      <c r="Q163">
        <f>data!W163</f>
        <v>0</v>
      </c>
      <c r="R163">
        <f>data!X163</f>
        <v>0</v>
      </c>
      <c r="S163">
        <f>data!Y163</f>
        <v>0</v>
      </c>
      <c r="T163">
        <f>data!Z163</f>
        <v>0</v>
      </c>
      <c r="U163">
        <f>data!AA163</f>
        <v>0</v>
      </c>
      <c r="V163">
        <f>data!AB163</f>
        <v>0</v>
      </c>
      <c r="W163">
        <f>IF(data!AC163=0,0,IF(data!AC163=1,1,IF(data!AC163=2,2,"womp womp")))</f>
        <v>0</v>
      </c>
    </row>
    <row r="164" spans="1:23">
      <c r="A164">
        <f>data!A164</f>
        <v>0</v>
      </c>
      <c r="B164">
        <f>data!B164</f>
        <v>0</v>
      </c>
      <c r="C164">
        <f>IF(data!C164=0,0,1)</f>
        <v>0</v>
      </c>
      <c r="D164">
        <f>data!D164</f>
        <v>0</v>
      </c>
      <c r="E164">
        <f>data!E164</f>
        <v>0</v>
      </c>
      <c r="F164">
        <f>data!F164</f>
        <v>0</v>
      </c>
      <c r="G164">
        <f>data!G164</f>
        <v>0</v>
      </c>
      <c r="H164">
        <f>data!H164</f>
        <v>0</v>
      </c>
      <c r="I164">
        <f>data!I164</f>
        <v>0</v>
      </c>
      <c r="J164">
        <f>data!J164</f>
        <v>0</v>
      </c>
      <c r="K164">
        <f>data!K164</f>
        <v>0</v>
      </c>
      <c r="L164">
        <f>data!L164</f>
        <v>0</v>
      </c>
      <c r="M164">
        <f>data!M164</f>
        <v>0</v>
      </c>
      <c r="N164">
        <f>data!N164</f>
        <v>0</v>
      </c>
      <c r="O164">
        <f>data!O164</f>
        <v>0</v>
      </c>
      <c r="P164">
        <f>data!P164</f>
        <v>0</v>
      </c>
      <c r="Q164">
        <f>data!W164</f>
        <v>0</v>
      </c>
      <c r="R164">
        <f>data!X164</f>
        <v>0</v>
      </c>
      <c r="S164">
        <f>data!Y164</f>
        <v>0</v>
      </c>
      <c r="T164">
        <f>data!Z164</f>
        <v>0</v>
      </c>
      <c r="U164">
        <f>data!AA164</f>
        <v>0</v>
      </c>
      <c r="V164">
        <f>data!AB164</f>
        <v>0</v>
      </c>
      <c r="W164">
        <f>IF(data!AC164=0,0,IF(data!AC164=1,1,IF(data!AC164=2,2,"womp womp")))</f>
        <v>0</v>
      </c>
    </row>
    <row r="165" spans="1:23">
      <c r="A165">
        <f>data!A165</f>
        <v>0</v>
      </c>
      <c r="B165">
        <f>data!B165</f>
        <v>0</v>
      </c>
      <c r="C165">
        <f>IF(data!C165=0,0,1)</f>
        <v>0</v>
      </c>
      <c r="D165">
        <f>data!D165</f>
        <v>0</v>
      </c>
      <c r="E165">
        <f>data!E165</f>
        <v>0</v>
      </c>
      <c r="F165">
        <f>data!F165</f>
        <v>0</v>
      </c>
      <c r="G165">
        <f>data!G165</f>
        <v>0</v>
      </c>
      <c r="H165">
        <f>data!H165</f>
        <v>0</v>
      </c>
      <c r="I165">
        <f>data!I165</f>
        <v>0</v>
      </c>
      <c r="J165">
        <f>data!J165</f>
        <v>0</v>
      </c>
      <c r="K165">
        <f>data!K165</f>
        <v>0</v>
      </c>
      <c r="L165">
        <f>data!L165</f>
        <v>0</v>
      </c>
      <c r="M165">
        <f>data!M165</f>
        <v>0</v>
      </c>
      <c r="N165">
        <f>data!N165</f>
        <v>0</v>
      </c>
      <c r="O165">
        <f>data!O165</f>
        <v>0</v>
      </c>
      <c r="P165">
        <f>data!P165</f>
        <v>0</v>
      </c>
      <c r="Q165">
        <f>data!W165</f>
        <v>0</v>
      </c>
      <c r="R165">
        <f>data!X165</f>
        <v>0</v>
      </c>
      <c r="S165">
        <f>data!Y165</f>
        <v>0</v>
      </c>
      <c r="T165">
        <f>data!Z165</f>
        <v>0</v>
      </c>
      <c r="U165">
        <f>data!AA165</f>
        <v>0</v>
      </c>
      <c r="V165">
        <f>data!AB165</f>
        <v>0</v>
      </c>
      <c r="W165">
        <f>IF(data!AC165=0,0,IF(data!AC165=1,1,IF(data!AC165=2,2,"womp womp")))</f>
        <v>0</v>
      </c>
    </row>
    <row r="166" spans="1:23">
      <c r="A166">
        <f>data!A166</f>
        <v>0</v>
      </c>
      <c r="B166">
        <f>data!B166</f>
        <v>0</v>
      </c>
      <c r="C166">
        <f>IF(data!C166=0,0,1)</f>
        <v>0</v>
      </c>
      <c r="D166">
        <f>data!D166</f>
        <v>0</v>
      </c>
      <c r="E166">
        <f>data!E166</f>
        <v>0</v>
      </c>
      <c r="F166">
        <f>data!F166</f>
        <v>0</v>
      </c>
      <c r="G166">
        <f>data!G166</f>
        <v>0</v>
      </c>
      <c r="H166">
        <f>data!H166</f>
        <v>0</v>
      </c>
      <c r="I166">
        <f>data!I166</f>
        <v>0</v>
      </c>
      <c r="J166">
        <f>data!J166</f>
        <v>0</v>
      </c>
      <c r="K166">
        <f>data!K166</f>
        <v>0</v>
      </c>
      <c r="L166">
        <f>data!L166</f>
        <v>0</v>
      </c>
      <c r="M166">
        <f>data!M166</f>
        <v>0</v>
      </c>
      <c r="N166">
        <f>data!N166</f>
        <v>0</v>
      </c>
      <c r="O166">
        <f>data!O166</f>
        <v>0</v>
      </c>
      <c r="P166">
        <f>data!P166</f>
        <v>0</v>
      </c>
      <c r="Q166">
        <f>data!W166</f>
        <v>0</v>
      </c>
      <c r="R166">
        <f>data!X166</f>
        <v>0</v>
      </c>
      <c r="S166">
        <f>data!Y166</f>
        <v>0</v>
      </c>
      <c r="T166">
        <f>data!Z166</f>
        <v>0</v>
      </c>
      <c r="U166">
        <f>data!AA166</f>
        <v>0</v>
      </c>
      <c r="V166">
        <f>data!AB166</f>
        <v>0</v>
      </c>
      <c r="W166">
        <f>IF(data!AC166=0,0,IF(data!AC166=1,1,IF(data!AC166=2,2,"womp womp")))</f>
        <v>0</v>
      </c>
    </row>
    <row r="167" spans="1:23">
      <c r="A167">
        <f>data!A167</f>
        <v>0</v>
      </c>
      <c r="B167">
        <f>data!B167</f>
        <v>0</v>
      </c>
      <c r="C167">
        <f>IF(data!C167=0,0,1)</f>
        <v>0</v>
      </c>
      <c r="D167">
        <f>data!D167</f>
        <v>0</v>
      </c>
      <c r="E167">
        <f>data!E167</f>
        <v>0</v>
      </c>
      <c r="F167">
        <f>data!F167</f>
        <v>0</v>
      </c>
      <c r="G167">
        <f>data!G167</f>
        <v>0</v>
      </c>
      <c r="H167">
        <f>data!H167</f>
        <v>0</v>
      </c>
      <c r="I167">
        <f>data!I167</f>
        <v>0</v>
      </c>
      <c r="J167">
        <f>data!J167</f>
        <v>0</v>
      </c>
      <c r="K167">
        <f>data!K167</f>
        <v>0</v>
      </c>
      <c r="L167">
        <f>data!L167</f>
        <v>0</v>
      </c>
      <c r="M167">
        <f>data!M167</f>
        <v>0</v>
      </c>
      <c r="N167">
        <f>data!N167</f>
        <v>0</v>
      </c>
      <c r="O167">
        <f>data!O167</f>
        <v>0</v>
      </c>
      <c r="P167">
        <f>data!P167</f>
        <v>0</v>
      </c>
      <c r="Q167">
        <f>data!W167</f>
        <v>0</v>
      </c>
      <c r="R167">
        <f>data!X167</f>
        <v>0</v>
      </c>
      <c r="S167">
        <f>data!Y167</f>
        <v>0</v>
      </c>
      <c r="T167">
        <f>data!Z167</f>
        <v>0</v>
      </c>
      <c r="U167">
        <f>data!AA167</f>
        <v>0</v>
      </c>
      <c r="V167">
        <f>data!AB167</f>
        <v>0</v>
      </c>
      <c r="W167">
        <f>IF(data!AC167=0,0,IF(data!AC167=1,1,IF(data!AC167=2,2,"womp womp")))</f>
        <v>0</v>
      </c>
    </row>
    <row r="168" spans="1:23">
      <c r="A168">
        <f>data!A168</f>
        <v>0</v>
      </c>
      <c r="B168">
        <f>data!B168</f>
        <v>0</v>
      </c>
      <c r="C168">
        <f>IF(data!C168=0,0,1)</f>
        <v>0</v>
      </c>
      <c r="D168">
        <f>data!D168</f>
        <v>0</v>
      </c>
      <c r="E168">
        <f>data!E168</f>
        <v>0</v>
      </c>
      <c r="F168">
        <f>data!F168</f>
        <v>0</v>
      </c>
      <c r="G168">
        <f>data!G168</f>
        <v>0</v>
      </c>
      <c r="H168">
        <f>data!H168</f>
        <v>0</v>
      </c>
      <c r="I168">
        <f>data!I168</f>
        <v>0</v>
      </c>
      <c r="J168">
        <f>data!J168</f>
        <v>0</v>
      </c>
      <c r="K168">
        <f>data!K168</f>
        <v>0</v>
      </c>
      <c r="L168">
        <f>data!L168</f>
        <v>0</v>
      </c>
      <c r="M168">
        <f>data!M168</f>
        <v>0</v>
      </c>
      <c r="N168">
        <f>data!N168</f>
        <v>0</v>
      </c>
      <c r="O168">
        <f>data!O168</f>
        <v>0</v>
      </c>
      <c r="P168">
        <f>data!P168</f>
        <v>0</v>
      </c>
      <c r="Q168">
        <f>data!W168</f>
        <v>0</v>
      </c>
      <c r="R168">
        <f>data!X168</f>
        <v>0</v>
      </c>
      <c r="S168">
        <f>data!Y168</f>
        <v>0</v>
      </c>
      <c r="T168">
        <f>data!Z168</f>
        <v>0</v>
      </c>
      <c r="U168">
        <f>data!AA168</f>
        <v>0</v>
      </c>
      <c r="V168">
        <f>data!AB168</f>
        <v>0</v>
      </c>
      <c r="W168">
        <f>IF(data!AC168=0,0,IF(data!AC168=1,1,IF(data!AC168=2,2,"womp womp")))</f>
        <v>0</v>
      </c>
    </row>
    <row r="169" spans="1:23">
      <c r="A169">
        <f>data!A169</f>
        <v>0</v>
      </c>
      <c r="B169">
        <f>data!B169</f>
        <v>0</v>
      </c>
      <c r="C169">
        <f>IF(data!C169=0,0,1)</f>
        <v>0</v>
      </c>
      <c r="D169">
        <f>data!D169</f>
        <v>0</v>
      </c>
      <c r="E169">
        <f>data!E169</f>
        <v>0</v>
      </c>
      <c r="F169">
        <f>data!F169</f>
        <v>0</v>
      </c>
      <c r="G169">
        <f>data!G169</f>
        <v>0</v>
      </c>
      <c r="H169">
        <f>data!H169</f>
        <v>0</v>
      </c>
      <c r="I169">
        <f>data!I169</f>
        <v>0</v>
      </c>
      <c r="J169">
        <f>data!J169</f>
        <v>0</v>
      </c>
      <c r="K169">
        <f>data!K169</f>
        <v>0</v>
      </c>
      <c r="L169">
        <f>data!L169</f>
        <v>0</v>
      </c>
      <c r="M169">
        <f>data!M169</f>
        <v>0</v>
      </c>
      <c r="N169">
        <f>data!N169</f>
        <v>0</v>
      </c>
      <c r="O169">
        <f>data!O169</f>
        <v>0</v>
      </c>
      <c r="P169">
        <f>data!P169</f>
        <v>0</v>
      </c>
      <c r="Q169">
        <f>data!W169</f>
        <v>0</v>
      </c>
      <c r="R169">
        <f>data!X169</f>
        <v>0</v>
      </c>
      <c r="S169">
        <f>data!Y169</f>
        <v>0</v>
      </c>
      <c r="T169">
        <f>data!Z169</f>
        <v>0</v>
      </c>
      <c r="U169">
        <f>data!AA169</f>
        <v>0</v>
      </c>
      <c r="V169">
        <f>data!AB169</f>
        <v>0</v>
      </c>
      <c r="W169">
        <f>IF(data!AC169=0,0,IF(data!AC169=1,1,IF(data!AC169=2,2,"womp womp")))</f>
        <v>0</v>
      </c>
    </row>
    <row r="170" spans="1:23">
      <c r="A170">
        <f>data!A170</f>
        <v>0</v>
      </c>
      <c r="B170">
        <f>data!B170</f>
        <v>0</v>
      </c>
      <c r="C170">
        <f>IF(data!C170=0,0,1)</f>
        <v>0</v>
      </c>
      <c r="D170">
        <f>data!D170</f>
        <v>0</v>
      </c>
      <c r="E170">
        <f>data!E170</f>
        <v>0</v>
      </c>
      <c r="F170">
        <f>data!F170</f>
        <v>0</v>
      </c>
      <c r="G170">
        <f>data!G170</f>
        <v>0</v>
      </c>
      <c r="H170">
        <f>data!H170</f>
        <v>0</v>
      </c>
      <c r="I170">
        <f>data!I170</f>
        <v>0</v>
      </c>
      <c r="J170">
        <f>data!J170</f>
        <v>0</v>
      </c>
      <c r="K170">
        <f>data!K170</f>
        <v>0</v>
      </c>
      <c r="L170">
        <f>data!L170</f>
        <v>0</v>
      </c>
      <c r="M170">
        <f>data!M170</f>
        <v>0</v>
      </c>
      <c r="N170">
        <f>data!N170</f>
        <v>0</v>
      </c>
      <c r="O170">
        <f>data!O170</f>
        <v>0</v>
      </c>
      <c r="P170">
        <f>data!P170</f>
        <v>0</v>
      </c>
      <c r="Q170">
        <f>data!W170</f>
        <v>0</v>
      </c>
      <c r="R170">
        <f>data!X170</f>
        <v>0</v>
      </c>
      <c r="S170">
        <f>data!Y170</f>
        <v>0</v>
      </c>
      <c r="T170">
        <f>data!Z170</f>
        <v>0</v>
      </c>
      <c r="U170">
        <f>data!AA170</f>
        <v>0</v>
      </c>
      <c r="V170">
        <f>data!AB170</f>
        <v>0</v>
      </c>
      <c r="W170">
        <f>IF(data!AC170=0,0,IF(data!AC170=1,1,IF(data!AC170=2,2,"womp womp")))</f>
        <v>0</v>
      </c>
    </row>
    <row r="171" spans="1:23">
      <c r="A171">
        <f>data!A171</f>
        <v>0</v>
      </c>
      <c r="B171">
        <f>data!B171</f>
        <v>0</v>
      </c>
      <c r="C171">
        <f>IF(data!C171=0,0,1)</f>
        <v>0</v>
      </c>
      <c r="D171">
        <f>data!D171</f>
        <v>0</v>
      </c>
      <c r="E171">
        <f>data!E171</f>
        <v>0</v>
      </c>
      <c r="F171">
        <f>data!F171</f>
        <v>0</v>
      </c>
      <c r="G171">
        <f>data!G171</f>
        <v>0</v>
      </c>
      <c r="H171">
        <f>data!H171</f>
        <v>0</v>
      </c>
      <c r="I171">
        <f>data!I171</f>
        <v>0</v>
      </c>
      <c r="J171">
        <f>data!J171</f>
        <v>0</v>
      </c>
      <c r="K171">
        <f>data!K171</f>
        <v>0</v>
      </c>
      <c r="L171">
        <f>data!L171</f>
        <v>0</v>
      </c>
      <c r="M171">
        <f>data!M171</f>
        <v>0</v>
      </c>
      <c r="N171">
        <f>data!N171</f>
        <v>0</v>
      </c>
      <c r="O171">
        <f>data!O171</f>
        <v>0</v>
      </c>
      <c r="P171">
        <f>data!P171</f>
        <v>0</v>
      </c>
      <c r="Q171">
        <f>data!W171</f>
        <v>0</v>
      </c>
      <c r="R171">
        <f>data!X171</f>
        <v>0</v>
      </c>
      <c r="S171">
        <f>data!Y171</f>
        <v>0</v>
      </c>
      <c r="T171">
        <f>data!Z171</f>
        <v>0</v>
      </c>
      <c r="U171">
        <f>data!AA171</f>
        <v>0</v>
      </c>
      <c r="V171">
        <f>data!AB171</f>
        <v>0</v>
      </c>
      <c r="W171">
        <f>IF(data!AC171=0,0,IF(data!AC171=1,1,IF(data!AC171=2,2,"womp womp")))</f>
        <v>0</v>
      </c>
    </row>
    <row r="172" spans="1:23">
      <c r="A172">
        <f>data!A172</f>
        <v>0</v>
      </c>
      <c r="B172">
        <f>data!B172</f>
        <v>0</v>
      </c>
      <c r="C172">
        <f>IF(data!C172=0,0,1)</f>
        <v>0</v>
      </c>
      <c r="D172">
        <f>data!D172</f>
        <v>0</v>
      </c>
      <c r="E172">
        <f>data!E172</f>
        <v>0</v>
      </c>
      <c r="F172">
        <f>data!F172</f>
        <v>0</v>
      </c>
      <c r="G172">
        <f>data!G172</f>
        <v>0</v>
      </c>
      <c r="H172">
        <f>data!H172</f>
        <v>0</v>
      </c>
      <c r="I172">
        <f>data!I172</f>
        <v>0</v>
      </c>
      <c r="J172">
        <f>data!J172</f>
        <v>0</v>
      </c>
      <c r="K172">
        <f>data!K172</f>
        <v>0</v>
      </c>
      <c r="L172">
        <f>data!L172</f>
        <v>0</v>
      </c>
      <c r="M172">
        <f>data!M172</f>
        <v>0</v>
      </c>
      <c r="N172">
        <f>data!N172</f>
        <v>0</v>
      </c>
      <c r="O172">
        <f>data!O172</f>
        <v>0</v>
      </c>
      <c r="P172">
        <f>data!P172</f>
        <v>0</v>
      </c>
      <c r="Q172">
        <f>data!W172</f>
        <v>0</v>
      </c>
      <c r="R172">
        <f>data!X172</f>
        <v>0</v>
      </c>
      <c r="S172">
        <f>data!Y172</f>
        <v>0</v>
      </c>
      <c r="T172">
        <f>data!Z172</f>
        <v>0</v>
      </c>
      <c r="U172">
        <f>data!AA172</f>
        <v>0</v>
      </c>
      <c r="V172">
        <f>data!AB172</f>
        <v>0</v>
      </c>
      <c r="W172">
        <f>IF(data!AC172=0,0,IF(data!AC172=1,1,IF(data!AC172=2,2,"womp womp")))</f>
        <v>0</v>
      </c>
    </row>
    <row r="173" spans="1:23">
      <c r="A173">
        <f>data!A173</f>
        <v>0</v>
      </c>
      <c r="B173">
        <f>data!B173</f>
        <v>0</v>
      </c>
      <c r="C173">
        <f>IF(data!C173=0,0,1)</f>
        <v>0</v>
      </c>
      <c r="D173">
        <f>data!D173</f>
        <v>0</v>
      </c>
      <c r="E173">
        <f>data!E173</f>
        <v>0</v>
      </c>
      <c r="F173">
        <f>data!F173</f>
        <v>0</v>
      </c>
      <c r="G173">
        <f>data!G173</f>
        <v>0</v>
      </c>
      <c r="H173">
        <f>data!H173</f>
        <v>0</v>
      </c>
      <c r="I173">
        <f>data!I173</f>
        <v>0</v>
      </c>
      <c r="J173">
        <f>data!J173</f>
        <v>0</v>
      </c>
      <c r="K173">
        <f>data!K173</f>
        <v>0</v>
      </c>
      <c r="L173">
        <f>data!L173</f>
        <v>0</v>
      </c>
      <c r="M173">
        <f>data!M173</f>
        <v>0</v>
      </c>
      <c r="N173">
        <f>data!N173</f>
        <v>0</v>
      </c>
      <c r="O173">
        <f>data!O173</f>
        <v>0</v>
      </c>
      <c r="P173">
        <f>data!P173</f>
        <v>0</v>
      </c>
      <c r="Q173">
        <f>data!W173</f>
        <v>0</v>
      </c>
      <c r="R173">
        <f>data!X173</f>
        <v>0</v>
      </c>
      <c r="S173">
        <f>data!Y173</f>
        <v>0</v>
      </c>
      <c r="T173">
        <f>data!Z173</f>
        <v>0</v>
      </c>
      <c r="U173">
        <f>data!AA173</f>
        <v>0</v>
      </c>
      <c r="V173">
        <f>data!AB173</f>
        <v>0</v>
      </c>
      <c r="W173">
        <f>IF(data!AC173=0,0,IF(data!AC173=1,1,IF(data!AC173=2,2,"womp womp")))</f>
        <v>0</v>
      </c>
    </row>
    <row r="174" spans="1:23">
      <c r="A174">
        <f>data!A174</f>
        <v>0</v>
      </c>
      <c r="B174">
        <f>data!B174</f>
        <v>0</v>
      </c>
      <c r="C174">
        <f>IF(data!C174=0,0,1)</f>
        <v>0</v>
      </c>
      <c r="D174">
        <f>data!D174</f>
        <v>0</v>
      </c>
      <c r="E174">
        <f>data!E174</f>
        <v>0</v>
      </c>
      <c r="F174">
        <f>data!F174</f>
        <v>0</v>
      </c>
      <c r="G174">
        <f>data!G174</f>
        <v>0</v>
      </c>
      <c r="H174">
        <f>data!H174</f>
        <v>0</v>
      </c>
      <c r="I174">
        <f>data!I174</f>
        <v>0</v>
      </c>
      <c r="J174">
        <f>data!J174</f>
        <v>0</v>
      </c>
      <c r="K174">
        <f>data!K174</f>
        <v>0</v>
      </c>
      <c r="L174">
        <f>data!L174</f>
        <v>0</v>
      </c>
      <c r="M174">
        <f>data!M174</f>
        <v>0</v>
      </c>
      <c r="N174">
        <f>data!N174</f>
        <v>0</v>
      </c>
      <c r="O174">
        <f>data!O174</f>
        <v>0</v>
      </c>
      <c r="P174">
        <f>data!P174</f>
        <v>0</v>
      </c>
      <c r="Q174">
        <f>data!W174</f>
        <v>0</v>
      </c>
      <c r="R174">
        <f>data!X174</f>
        <v>0</v>
      </c>
      <c r="S174">
        <f>data!Y174</f>
        <v>0</v>
      </c>
      <c r="T174">
        <f>data!Z174</f>
        <v>0</v>
      </c>
      <c r="U174">
        <f>data!AA174</f>
        <v>0</v>
      </c>
      <c r="V174">
        <f>data!AB174</f>
        <v>0</v>
      </c>
      <c r="W174">
        <f>IF(data!AC174=0,0,IF(data!AC174=1,1,IF(data!AC174=2,2,"womp womp")))</f>
        <v>0</v>
      </c>
    </row>
    <row r="175" spans="1:23">
      <c r="A175">
        <f>data!A175</f>
        <v>0</v>
      </c>
      <c r="B175">
        <f>data!B175</f>
        <v>0</v>
      </c>
      <c r="C175">
        <f>IF(data!C175=0,0,1)</f>
        <v>0</v>
      </c>
      <c r="D175">
        <f>data!D175</f>
        <v>0</v>
      </c>
      <c r="E175">
        <f>data!E175</f>
        <v>0</v>
      </c>
      <c r="F175">
        <f>data!F175</f>
        <v>0</v>
      </c>
      <c r="G175">
        <f>data!G175</f>
        <v>0</v>
      </c>
      <c r="H175">
        <f>data!H175</f>
        <v>0</v>
      </c>
      <c r="I175">
        <f>data!I175</f>
        <v>0</v>
      </c>
      <c r="J175">
        <f>data!J175</f>
        <v>0</v>
      </c>
      <c r="K175">
        <f>data!K175</f>
        <v>0</v>
      </c>
      <c r="L175">
        <f>data!L175</f>
        <v>0</v>
      </c>
      <c r="M175">
        <f>data!M175</f>
        <v>0</v>
      </c>
      <c r="N175">
        <f>data!N175</f>
        <v>0</v>
      </c>
      <c r="O175">
        <f>data!O175</f>
        <v>0</v>
      </c>
      <c r="P175">
        <f>data!P175</f>
        <v>0</v>
      </c>
      <c r="Q175">
        <f>data!W175</f>
        <v>0</v>
      </c>
      <c r="R175">
        <f>data!X175</f>
        <v>0</v>
      </c>
      <c r="S175">
        <f>data!Y175</f>
        <v>0</v>
      </c>
      <c r="T175">
        <f>data!Z175</f>
        <v>0</v>
      </c>
      <c r="U175">
        <f>data!AA175</f>
        <v>0</v>
      </c>
      <c r="V175">
        <f>data!AB175</f>
        <v>0</v>
      </c>
      <c r="W175">
        <f>IF(data!AC175=0,0,IF(data!AC175=1,1,IF(data!AC175=2,2,"womp womp")))</f>
        <v>0</v>
      </c>
    </row>
    <row r="176" spans="1:23">
      <c r="A176">
        <f>data!A176</f>
        <v>0</v>
      </c>
      <c r="B176">
        <f>data!B176</f>
        <v>0</v>
      </c>
      <c r="C176">
        <f>IF(data!C176=0,0,1)</f>
        <v>0</v>
      </c>
      <c r="D176">
        <f>data!D176</f>
        <v>0</v>
      </c>
      <c r="E176">
        <f>data!E176</f>
        <v>0</v>
      </c>
      <c r="F176">
        <f>data!F176</f>
        <v>0</v>
      </c>
      <c r="G176">
        <f>data!G176</f>
        <v>0</v>
      </c>
      <c r="H176">
        <f>data!H176</f>
        <v>0</v>
      </c>
      <c r="I176">
        <f>data!I176</f>
        <v>0</v>
      </c>
      <c r="J176">
        <f>data!J176</f>
        <v>0</v>
      </c>
      <c r="K176">
        <f>data!K176</f>
        <v>0</v>
      </c>
      <c r="L176">
        <f>data!L176</f>
        <v>0</v>
      </c>
      <c r="M176">
        <f>data!M176</f>
        <v>0</v>
      </c>
      <c r="N176">
        <f>data!N176</f>
        <v>0</v>
      </c>
      <c r="O176">
        <f>data!O176</f>
        <v>0</v>
      </c>
      <c r="P176">
        <f>data!P176</f>
        <v>0</v>
      </c>
      <c r="Q176">
        <f>data!W176</f>
        <v>0</v>
      </c>
      <c r="R176">
        <f>data!X176</f>
        <v>0</v>
      </c>
      <c r="S176">
        <f>data!Y176</f>
        <v>0</v>
      </c>
      <c r="T176">
        <f>data!Z176</f>
        <v>0</v>
      </c>
      <c r="U176">
        <f>data!AA176</f>
        <v>0</v>
      </c>
      <c r="V176">
        <f>data!AB176</f>
        <v>0</v>
      </c>
      <c r="W176">
        <f>IF(data!AC176=0,0,IF(data!AC176=1,1,IF(data!AC176=2,2,"womp womp")))</f>
        <v>0</v>
      </c>
    </row>
    <row r="177" spans="1:23">
      <c r="A177">
        <f>data!A177</f>
        <v>0</v>
      </c>
      <c r="B177">
        <f>data!B177</f>
        <v>0</v>
      </c>
      <c r="C177">
        <f>IF(data!C177=0,0,1)</f>
        <v>0</v>
      </c>
      <c r="D177">
        <f>data!D177</f>
        <v>0</v>
      </c>
      <c r="E177">
        <f>data!E177</f>
        <v>0</v>
      </c>
      <c r="F177">
        <f>data!F177</f>
        <v>0</v>
      </c>
      <c r="G177">
        <f>data!G177</f>
        <v>0</v>
      </c>
      <c r="H177">
        <f>data!H177</f>
        <v>0</v>
      </c>
      <c r="I177">
        <f>data!I177</f>
        <v>0</v>
      </c>
      <c r="J177">
        <f>data!J177</f>
        <v>0</v>
      </c>
      <c r="K177">
        <f>data!K177</f>
        <v>0</v>
      </c>
      <c r="L177">
        <f>data!L177</f>
        <v>0</v>
      </c>
      <c r="M177">
        <f>data!M177</f>
        <v>0</v>
      </c>
      <c r="N177">
        <f>data!N177</f>
        <v>0</v>
      </c>
      <c r="O177">
        <f>data!O177</f>
        <v>0</v>
      </c>
      <c r="P177">
        <f>data!P177</f>
        <v>0</v>
      </c>
      <c r="Q177">
        <f>data!W177</f>
        <v>0</v>
      </c>
      <c r="R177">
        <f>data!X177</f>
        <v>0</v>
      </c>
      <c r="S177">
        <f>data!Y177</f>
        <v>0</v>
      </c>
      <c r="T177">
        <f>data!Z177</f>
        <v>0</v>
      </c>
      <c r="U177">
        <f>data!AA177</f>
        <v>0</v>
      </c>
      <c r="V177">
        <f>data!AB177</f>
        <v>0</v>
      </c>
      <c r="W177">
        <f>IF(data!AC177=0,0,IF(data!AC177=1,1,IF(data!AC177=2,2,"womp womp")))</f>
        <v>0</v>
      </c>
    </row>
    <row r="178" spans="1:23">
      <c r="A178">
        <f>data!A178</f>
        <v>0</v>
      </c>
      <c r="B178">
        <f>data!B178</f>
        <v>0</v>
      </c>
      <c r="C178">
        <f>IF(data!C178=0,0,1)</f>
        <v>0</v>
      </c>
      <c r="D178">
        <f>data!D178</f>
        <v>0</v>
      </c>
      <c r="E178">
        <f>data!E178</f>
        <v>0</v>
      </c>
      <c r="F178">
        <f>data!F178</f>
        <v>0</v>
      </c>
      <c r="G178">
        <f>data!G178</f>
        <v>0</v>
      </c>
      <c r="H178">
        <f>data!H178</f>
        <v>0</v>
      </c>
      <c r="I178">
        <f>data!I178</f>
        <v>0</v>
      </c>
      <c r="J178">
        <f>data!J178</f>
        <v>0</v>
      </c>
      <c r="K178">
        <f>data!K178</f>
        <v>0</v>
      </c>
      <c r="L178">
        <f>data!L178</f>
        <v>0</v>
      </c>
      <c r="M178">
        <f>data!M178</f>
        <v>0</v>
      </c>
      <c r="N178">
        <f>data!N178</f>
        <v>0</v>
      </c>
      <c r="O178">
        <f>data!O178</f>
        <v>0</v>
      </c>
      <c r="P178">
        <f>data!P178</f>
        <v>0</v>
      </c>
      <c r="Q178">
        <f>data!W178</f>
        <v>0</v>
      </c>
      <c r="R178">
        <f>data!X178</f>
        <v>0</v>
      </c>
      <c r="S178">
        <f>data!Y178</f>
        <v>0</v>
      </c>
      <c r="T178">
        <f>data!Z178</f>
        <v>0</v>
      </c>
      <c r="U178">
        <f>data!AA178</f>
        <v>0</v>
      </c>
      <c r="V178">
        <f>data!AB178</f>
        <v>0</v>
      </c>
      <c r="W178">
        <f>IF(data!AC178=0,0,IF(data!AC178=1,1,IF(data!AC178=2,2,"womp womp")))</f>
        <v>0</v>
      </c>
    </row>
    <row r="179" spans="1:23">
      <c r="A179">
        <f>data!A179</f>
        <v>0</v>
      </c>
      <c r="B179">
        <f>data!B179</f>
        <v>0</v>
      </c>
      <c r="C179">
        <f>IF(data!C179=0,0,1)</f>
        <v>0</v>
      </c>
      <c r="D179">
        <f>data!D179</f>
        <v>0</v>
      </c>
      <c r="E179">
        <f>data!E179</f>
        <v>0</v>
      </c>
      <c r="F179">
        <f>data!F179</f>
        <v>0</v>
      </c>
      <c r="G179">
        <f>data!G179</f>
        <v>0</v>
      </c>
      <c r="H179">
        <f>data!H179</f>
        <v>0</v>
      </c>
      <c r="I179">
        <f>data!I179</f>
        <v>0</v>
      </c>
      <c r="J179">
        <f>data!J179</f>
        <v>0</v>
      </c>
      <c r="K179">
        <f>data!K179</f>
        <v>0</v>
      </c>
      <c r="L179">
        <f>data!L179</f>
        <v>0</v>
      </c>
      <c r="M179">
        <f>data!M179</f>
        <v>0</v>
      </c>
      <c r="N179">
        <f>data!N179</f>
        <v>0</v>
      </c>
      <c r="O179">
        <f>data!O179</f>
        <v>0</v>
      </c>
      <c r="P179">
        <f>data!P179</f>
        <v>0</v>
      </c>
      <c r="Q179">
        <f>data!W179</f>
        <v>0</v>
      </c>
      <c r="R179">
        <f>data!X179</f>
        <v>0</v>
      </c>
      <c r="S179">
        <f>data!Y179</f>
        <v>0</v>
      </c>
      <c r="T179">
        <f>data!Z179</f>
        <v>0</v>
      </c>
      <c r="U179">
        <f>data!AA179</f>
        <v>0</v>
      </c>
      <c r="V179">
        <f>data!AB179</f>
        <v>0</v>
      </c>
      <c r="W179">
        <f>IF(data!AC179=0,0,IF(data!AC179=1,1,IF(data!AC179=2,2,"womp womp")))</f>
        <v>0</v>
      </c>
    </row>
    <row r="180" spans="1:23">
      <c r="A180">
        <f>data!A180</f>
        <v>0</v>
      </c>
      <c r="B180">
        <f>data!B180</f>
        <v>0</v>
      </c>
      <c r="C180">
        <f>IF(data!C180=0,0,1)</f>
        <v>0</v>
      </c>
      <c r="D180">
        <f>data!D180</f>
        <v>0</v>
      </c>
      <c r="E180">
        <f>data!E180</f>
        <v>0</v>
      </c>
      <c r="F180">
        <f>data!F180</f>
        <v>0</v>
      </c>
      <c r="G180">
        <f>data!G180</f>
        <v>0</v>
      </c>
      <c r="H180">
        <f>data!H180</f>
        <v>0</v>
      </c>
      <c r="I180">
        <f>data!I180</f>
        <v>0</v>
      </c>
      <c r="J180">
        <f>data!J180</f>
        <v>0</v>
      </c>
      <c r="K180">
        <f>data!K180</f>
        <v>0</v>
      </c>
      <c r="L180">
        <f>data!L180</f>
        <v>0</v>
      </c>
      <c r="M180">
        <f>data!M180</f>
        <v>0</v>
      </c>
      <c r="N180">
        <f>data!N180</f>
        <v>0</v>
      </c>
      <c r="O180">
        <f>data!O180</f>
        <v>0</v>
      </c>
      <c r="P180">
        <f>data!P180</f>
        <v>0</v>
      </c>
      <c r="Q180">
        <f>data!W180</f>
        <v>0</v>
      </c>
      <c r="R180">
        <f>data!X180</f>
        <v>0</v>
      </c>
      <c r="S180">
        <f>data!Y180</f>
        <v>0</v>
      </c>
      <c r="T180">
        <f>data!Z180</f>
        <v>0</v>
      </c>
      <c r="U180">
        <f>data!AA180</f>
        <v>0</v>
      </c>
      <c r="V180">
        <f>data!AB180</f>
        <v>0</v>
      </c>
      <c r="W180">
        <f>IF(data!AC180=0,0,IF(data!AC180=1,1,IF(data!AC180=2,2,"womp womp")))</f>
        <v>0</v>
      </c>
    </row>
    <row r="181" spans="1:23">
      <c r="A181">
        <f>data!A181</f>
        <v>0</v>
      </c>
      <c r="B181">
        <f>data!B181</f>
        <v>0</v>
      </c>
      <c r="C181">
        <f>IF(data!C181=0,0,1)</f>
        <v>0</v>
      </c>
      <c r="D181">
        <f>data!D181</f>
        <v>0</v>
      </c>
      <c r="E181">
        <f>data!E181</f>
        <v>0</v>
      </c>
      <c r="F181">
        <f>data!F181</f>
        <v>0</v>
      </c>
      <c r="G181">
        <f>data!G181</f>
        <v>0</v>
      </c>
      <c r="H181">
        <f>data!H181</f>
        <v>0</v>
      </c>
      <c r="I181">
        <f>data!I181</f>
        <v>0</v>
      </c>
      <c r="J181">
        <f>data!J181</f>
        <v>0</v>
      </c>
      <c r="K181">
        <f>data!K181</f>
        <v>0</v>
      </c>
      <c r="L181">
        <f>data!L181</f>
        <v>0</v>
      </c>
      <c r="M181">
        <f>data!M181</f>
        <v>0</v>
      </c>
      <c r="N181">
        <f>data!N181</f>
        <v>0</v>
      </c>
      <c r="O181">
        <f>data!O181</f>
        <v>0</v>
      </c>
      <c r="P181">
        <f>data!P181</f>
        <v>0</v>
      </c>
      <c r="Q181">
        <f>data!W181</f>
        <v>0</v>
      </c>
      <c r="R181">
        <f>data!X181</f>
        <v>0</v>
      </c>
      <c r="S181">
        <f>data!Y181</f>
        <v>0</v>
      </c>
      <c r="T181">
        <f>data!Z181</f>
        <v>0</v>
      </c>
      <c r="U181">
        <f>data!AA181</f>
        <v>0</v>
      </c>
      <c r="V181">
        <f>data!AB181</f>
        <v>0</v>
      </c>
      <c r="W181">
        <f>IF(data!AC181=0,0,IF(data!AC181=1,1,IF(data!AC181=2,2,"womp womp")))</f>
        <v>0</v>
      </c>
    </row>
    <row r="182" spans="1:23">
      <c r="A182">
        <f>data!A182</f>
        <v>0</v>
      </c>
      <c r="B182">
        <f>data!B182</f>
        <v>0</v>
      </c>
      <c r="C182">
        <f>IF(data!C182=0,0,1)</f>
        <v>0</v>
      </c>
      <c r="D182">
        <f>data!D182</f>
        <v>0</v>
      </c>
      <c r="E182">
        <f>data!E182</f>
        <v>0</v>
      </c>
      <c r="F182">
        <f>data!F182</f>
        <v>0</v>
      </c>
      <c r="G182">
        <f>data!G182</f>
        <v>0</v>
      </c>
      <c r="H182">
        <f>data!H182</f>
        <v>0</v>
      </c>
      <c r="I182">
        <f>data!I182</f>
        <v>0</v>
      </c>
      <c r="J182">
        <f>data!J182</f>
        <v>0</v>
      </c>
      <c r="K182">
        <f>data!K182</f>
        <v>0</v>
      </c>
      <c r="L182">
        <f>data!L182</f>
        <v>0</v>
      </c>
      <c r="M182">
        <f>data!M182</f>
        <v>0</v>
      </c>
      <c r="N182">
        <f>data!N182</f>
        <v>0</v>
      </c>
      <c r="O182">
        <f>data!O182</f>
        <v>0</v>
      </c>
      <c r="P182">
        <f>data!P182</f>
        <v>0</v>
      </c>
      <c r="Q182">
        <f>data!W182</f>
        <v>0</v>
      </c>
      <c r="R182">
        <f>data!X182</f>
        <v>0</v>
      </c>
      <c r="S182">
        <f>data!Y182</f>
        <v>0</v>
      </c>
      <c r="T182">
        <f>data!Z182</f>
        <v>0</v>
      </c>
      <c r="U182">
        <f>data!AA182</f>
        <v>0</v>
      </c>
      <c r="V182">
        <f>data!AB182</f>
        <v>0</v>
      </c>
      <c r="W182">
        <f>IF(data!AC182=0,0,IF(data!AC182=1,1,IF(data!AC182=2,2,"womp womp")))</f>
        <v>0</v>
      </c>
    </row>
    <row r="183" spans="1:23">
      <c r="A183">
        <f>data!A183</f>
        <v>0</v>
      </c>
      <c r="B183">
        <f>data!B183</f>
        <v>0</v>
      </c>
      <c r="C183">
        <f>IF(data!C183=0,0,1)</f>
        <v>0</v>
      </c>
      <c r="D183">
        <f>data!D183</f>
        <v>0</v>
      </c>
      <c r="E183">
        <f>data!E183</f>
        <v>0</v>
      </c>
      <c r="F183">
        <f>data!F183</f>
        <v>0</v>
      </c>
      <c r="G183">
        <f>data!G183</f>
        <v>0</v>
      </c>
      <c r="H183">
        <f>data!H183</f>
        <v>0</v>
      </c>
      <c r="I183">
        <f>data!I183</f>
        <v>0</v>
      </c>
      <c r="J183">
        <f>data!J183</f>
        <v>0</v>
      </c>
      <c r="K183">
        <f>data!K183</f>
        <v>0</v>
      </c>
      <c r="L183">
        <f>data!L183</f>
        <v>0</v>
      </c>
      <c r="M183">
        <f>data!M183</f>
        <v>0</v>
      </c>
      <c r="N183">
        <f>data!N183</f>
        <v>0</v>
      </c>
      <c r="O183">
        <f>data!O183</f>
        <v>0</v>
      </c>
      <c r="P183">
        <f>data!P183</f>
        <v>0</v>
      </c>
      <c r="Q183">
        <f>data!W183</f>
        <v>0</v>
      </c>
      <c r="R183">
        <f>data!X183</f>
        <v>0</v>
      </c>
      <c r="S183">
        <f>data!Y183</f>
        <v>0</v>
      </c>
      <c r="T183">
        <f>data!Z183</f>
        <v>0</v>
      </c>
      <c r="U183">
        <f>data!AA183</f>
        <v>0</v>
      </c>
      <c r="V183">
        <f>data!AB183</f>
        <v>0</v>
      </c>
      <c r="W183">
        <f>IF(data!AC183=0,0,IF(data!AC183=1,1,IF(data!AC183=2,2,"womp womp")))</f>
        <v>0</v>
      </c>
    </row>
    <row r="184" spans="1:23">
      <c r="A184">
        <f>data!A184</f>
        <v>0</v>
      </c>
      <c r="B184">
        <f>data!B184</f>
        <v>0</v>
      </c>
      <c r="C184">
        <f>IF(data!C184=0,0,1)</f>
        <v>0</v>
      </c>
      <c r="D184">
        <f>data!D184</f>
        <v>0</v>
      </c>
      <c r="E184">
        <f>data!E184</f>
        <v>0</v>
      </c>
      <c r="F184">
        <f>data!F184</f>
        <v>0</v>
      </c>
      <c r="G184">
        <f>data!G184</f>
        <v>0</v>
      </c>
      <c r="H184">
        <f>data!H184</f>
        <v>0</v>
      </c>
      <c r="I184">
        <f>data!I184</f>
        <v>0</v>
      </c>
      <c r="J184">
        <f>data!J184</f>
        <v>0</v>
      </c>
      <c r="K184">
        <f>data!K184</f>
        <v>0</v>
      </c>
      <c r="L184">
        <f>data!L184</f>
        <v>0</v>
      </c>
      <c r="M184">
        <f>data!M184</f>
        <v>0</v>
      </c>
      <c r="N184">
        <f>data!N184</f>
        <v>0</v>
      </c>
      <c r="O184">
        <f>data!O184</f>
        <v>0</v>
      </c>
      <c r="P184">
        <f>data!P184</f>
        <v>0</v>
      </c>
      <c r="Q184">
        <f>data!W184</f>
        <v>0</v>
      </c>
      <c r="R184">
        <f>data!X184</f>
        <v>0</v>
      </c>
      <c r="S184">
        <f>data!Y184</f>
        <v>0</v>
      </c>
      <c r="T184">
        <f>data!Z184</f>
        <v>0</v>
      </c>
      <c r="U184">
        <f>data!AA184</f>
        <v>0</v>
      </c>
      <c r="V184">
        <f>data!AB184</f>
        <v>0</v>
      </c>
      <c r="W184">
        <f>IF(data!AC184=0,0,IF(data!AC184=1,1,IF(data!AC184=2,2,"womp womp")))</f>
        <v>0</v>
      </c>
    </row>
    <row r="185" spans="1:23">
      <c r="A185">
        <f>data!A185</f>
        <v>0</v>
      </c>
      <c r="B185">
        <f>data!B185</f>
        <v>0</v>
      </c>
      <c r="C185">
        <f>IF(data!C185=0,0,1)</f>
        <v>0</v>
      </c>
      <c r="D185">
        <f>data!D185</f>
        <v>0</v>
      </c>
      <c r="E185">
        <f>data!E185</f>
        <v>0</v>
      </c>
      <c r="F185">
        <f>data!F185</f>
        <v>0</v>
      </c>
      <c r="G185">
        <f>data!G185</f>
        <v>0</v>
      </c>
      <c r="H185">
        <f>data!H185</f>
        <v>0</v>
      </c>
      <c r="I185">
        <f>data!I185</f>
        <v>0</v>
      </c>
      <c r="J185">
        <f>data!J185</f>
        <v>0</v>
      </c>
      <c r="K185">
        <f>data!K185</f>
        <v>0</v>
      </c>
      <c r="L185">
        <f>data!L185</f>
        <v>0</v>
      </c>
      <c r="M185">
        <f>data!M185</f>
        <v>0</v>
      </c>
      <c r="N185">
        <f>data!N185</f>
        <v>0</v>
      </c>
      <c r="O185">
        <f>data!O185</f>
        <v>0</v>
      </c>
      <c r="P185">
        <f>data!P185</f>
        <v>0</v>
      </c>
      <c r="Q185">
        <f>data!W185</f>
        <v>0</v>
      </c>
      <c r="R185">
        <f>data!X185</f>
        <v>0</v>
      </c>
      <c r="S185">
        <f>data!Y185</f>
        <v>0</v>
      </c>
      <c r="T185">
        <f>data!Z185</f>
        <v>0</v>
      </c>
      <c r="U185">
        <f>data!AA185</f>
        <v>0</v>
      </c>
      <c r="V185">
        <f>data!AB185</f>
        <v>0</v>
      </c>
      <c r="W185">
        <f>IF(data!AC185=0,0,IF(data!AC185=1,1,IF(data!AC185=2,2,"womp womp")))</f>
        <v>0</v>
      </c>
    </row>
    <row r="186" spans="1:23">
      <c r="A186">
        <f>data!A186</f>
        <v>0</v>
      </c>
      <c r="B186">
        <f>data!B186</f>
        <v>0</v>
      </c>
      <c r="C186">
        <f>IF(data!C186=0,0,1)</f>
        <v>0</v>
      </c>
      <c r="D186">
        <f>data!D186</f>
        <v>0</v>
      </c>
      <c r="E186">
        <f>data!E186</f>
        <v>0</v>
      </c>
      <c r="F186">
        <f>data!F186</f>
        <v>0</v>
      </c>
      <c r="G186">
        <f>data!G186</f>
        <v>0</v>
      </c>
      <c r="H186">
        <f>data!H186</f>
        <v>0</v>
      </c>
      <c r="I186">
        <f>data!I186</f>
        <v>0</v>
      </c>
      <c r="J186">
        <f>data!J186</f>
        <v>0</v>
      </c>
      <c r="K186">
        <f>data!K186</f>
        <v>0</v>
      </c>
      <c r="L186">
        <f>data!L186</f>
        <v>0</v>
      </c>
      <c r="M186">
        <f>data!M186</f>
        <v>0</v>
      </c>
      <c r="N186">
        <f>data!N186</f>
        <v>0</v>
      </c>
      <c r="O186">
        <f>data!O186</f>
        <v>0</v>
      </c>
      <c r="P186">
        <f>data!P186</f>
        <v>0</v>
      </c>
      <c r="Q186">
        <f>data!W186</f>
        <v>0</v>
      </c>
      <c r="R186">
        <f>data!X186</f>
        <v>0</v>
      </c>
      <c r="S186">
        <f>data!Y186</f>
        <v>0</v>
      </c>
      <c r="T186">
        <f>data!Z186</f>
        <v>0</v>
      </c>
      <c r="U186">
        <f>data!AA186</f>
        <v>0</v>
      </c>
      <c r="V186">
        <f>data!AB186</f>
        <v>0</v>
      </c>
      <c r="W186">
        <f>IF(data!AC186=0,0,IF(data!AC186=1,1,IF(data!AC186=2,2,"womp womp")))</f>
        <v>0</v>
      </c>
    </row>
    <row r="187" spans="1:23">
      <c r="A187">
        <f>data!A187</f>
        <v>0</v>
      </c>
      <c r="B187">
        <f>data!B187</f>
        <v>0</v>
      </c>
      <c r="C187">
        <f>IF(data!C187=0,0,1)</f>
        <v>0</v>
      </c>
      <c r="D187">
        <f>data!D187</f>
        <v>0</v>
      </c>
      <c r="E187">
        <f>data!E187</f>
        <v>0</v>
      </c>
      <c r="F187">
        <f>data!F187</f>
        <v>0</v>
      </c>
      <c r="G187">
        <f>data!G187</f>
        <v>0</v>
      </c>
      <c r="H187">
        <f>data!H187</f>
        <v>0</v>
      </c>
      <c r="I187">
        <f>data!I187</f>
        <v>0</v>
      </c>
      <c r="J187">
        <f>data!J187</f>
        <v>0</v>
      </c>
      <c r="K187">
        <f>data!K187</f>
        <v>0</v>
      </c>
      <c r="L187">
        <f>data!L187</f>
        <v>0</v>
      </c>
      <c r="M187">
        <f>data!M187</f>
        <v>0</v>
      </c>
      <c r="N187">
        <f>data!N187</f>
        <v>0</v>
      </c>
      <c r="O187">
        <f>data!O187</f>
        <v>0</v>
      </c>
      <c r="P187">
        <f>data!P187</f>
        <v>0</v>
      </c>
      <c r="Q187">
        <f>data!W187</f>
        <v>0</v>
      </c>
      <c r="R187">
        <f>data!X187</f>
        <v>0</v>
      </c>
      <c r="S187">
        <f>data!Y187</f>
        <v>0</v>
      </c>
      <c r="T187">
        <f>data!Z187</f>
        <v>0</v>
      </c>
      <c r="U187">
        <f>data!AA187</f>
        <v>0</v>
      </c>
      <c r="V187">
        <f>data!AB187</f>
        <v>0</v>
      </c>
      <c r="W187">
        <f>IF(data!AC187=0,0,IF(data!AC187=1,1,IF(data!AC187=2,2,"womp womp")))</f>
        <v>0</v>
      </c>
    </row>
    <row r="188" spans="1:23">
      <c r="A188">
        <f>data!A188</f>
        <v>0</v>
      </c>
      <c r="B188">
        <f>data!B188</f>
        <v>0</v>
      </c>
      <c r="C188">
        <f>IF(data!C188=0,0,1)</f>
        <v>0</v>
      </c>
      <c r="D188">
        <f>data!D188</f>
        <v>0</v>
      </c>
      <c r="E188">
        <f>data!E188</f>
        <v>0</v>
      </c>
      <c r="F188">
        <f>data!F188</f>
        <v>0</v>
      </c>
      <c r="G188">
        <f>data!G188</f>
        <v>0</v>
      </c>
      <c r="H188">
        <f>data!H188</f>
        <v>0</v>
      </c>
      <c r="I188">
        <f>data!I188</f>
        <v>0</v>
      </c>
      <c r="J188">
        <f>data!J188</f>
        <v>0</v>
      </c>
      <c r="K188">
        <f>data!K188</f>
        <v>0</v>
      </c>
      <c r="L188">
        <f>data!L188</f>
        <v>0</v>
      </c>
      <c r="M188">
        <f>data!M188</f>
        <v>0</v>
      </c>
      <c r="N188">
        <f>data!N188</f>
        <v>0</v>
      </c>
      <c r="O188">
        <f>data!O188</f>
        <v>0</v>
      </c>
      <c r="P188">
        <f>data!P188</f>
        <v>0</v>
      </c>
      <c r="Q188">
        <f>data!W188</f>
        <v>0</v>
      </c>
      <c r="R188">
        <f>data!X188</f>
        <v>0</v>
      </c>
      <c r="S188">
        <f>data!Y188</f>
        <v>0</v>
      </c>
      <c r="T188">
        <f>data!Z188</f>
        <v>0</v>
      </c>
      <c r="U188">
        <f>data!AA188</f>
        <v>0</v>
      </c>
      <c r="V188">
        <f>data!AB188</f>
        <v>0</v>
      </c>
      <c r="W188">
        <f>IF(data!AC188=0,0,IF(data!AC188=1,1,IF(data!AC188=2,2,"womp womp")))</f>
        <v>0</v>
      </c>
    </row>
    <row r="189" spans="1:23">
      <c r="A189">
        <f>data!A189</f>
        <v>0</v>
      </c>
      <c r="B189">
        <f>data!B189</f>
        <v>0</v>
      </c>
      <c r="C189">
        <f>IF(data!C189=0,0,1)</f>
        <v>0</v>
      </c>
      <c r="D189">
        <f>data!D189</f>
        <v>0</v>
      </c>
      <c r="E189">
        <f>data!E189</f>
        <v>0</v>
      </c>
      <c r="F189">
        <f>data!F189</f>
        <v>0</v>
      </c>
      <c r="G189">
        <f>data!G189</f>
        <v>0</v>
      </c>
      <c r="H189">
        <f>data!H189</f>
        <v>0</v>
      </c>
      <c r="I189">
        <f>data!I189</f>
        <v>0</v>
      </c>
      <c r="J189">
        <f>data!J189</f>
        <v>0</v>
      </c>
      <c r="K189">
        <f>data!K189</f>
        <v>0</v>
      </c>
      <c r="L189">
        <f>data!L189</f>
        <v>0</v>
      </c>
      <c r="M189">
        <f>data!M189</f>
        <v>0</v>
      </c>
      <c r="N189">
        <f>data!N189</f>
        <v>0</v>
      </c>
      <c r="O189">
        <f>data!O189</f>
        <v>0</v>
      </c>
      <c r="P189">
        <f>data!P189</f>
        <v>0</v>
      </c>
      <c r="Q189">
        <f>data!W189</f>
        <v>0</v>
      </c>
      <c r="R189">
        <f>data!X189</f>
        <v>0</v>
      </c>
      <c r="S189">
        <f>data!Y189</f>
        <v>0</v>
      </c>
      <c r="T189">
        <f>data!Z189</f>
        <v>0</v>
      </c>
      <c r="U189">
        <f>data!AA189</f>
        <v>0</v>
      </c>
      <c r="V189">
        <f>data!AB189</f>
        <v>0</v>
      </c>
      <c r="W189">
        <f>IF(data!AC189=0,0,IF(data!AC189=1,1,IF(data!AC189=2,2,"womp womp")))</f>
        <v>0</v>
      </c>
    </row>
    <row r="190" spans="1:23">
      <c r="A190">
        <f>data!A190</f>
        <v>0</v>
      </c>
      <c r="B190">
        <f>data!B190</f>
        <v>0</v>
      </c>
      <c r="C190">
        <f>IF(data!C190=0,0,1)</f>
        <v>0</v>
      </c>
      <c r="D190">
        <f>data!D190</f>
        <v>0</v>
      </c>
      <c r="E190">
        <f>data!E190</f>
        <v>0</v>
      </c>
      <c r="F190">
        <f>data!F190</f>
        <v>0</v>
      </c>
      <c r="G190">
        <f>data!G190</f>
        <v>0</v>
      </c>
      <c r="H190">
        <f>data!H190</f>
        <v>0</v>
      </c>
      <c r="I190">
        <f>data!I190</f>
        <v>0</v>
      </c>
      <c r="J190">
        <f>data!J190</f>
        <v>0</v>
      </c>
      <c r="K190">
        <f>data!K190</f>
        <v>0</v>
      </c>
      <c r="L190">
        <f>data!L190</f>
        <v>0</v>
      </c>
      <c r="M190">
        <f>data!M190</f>
        <v>0</v>
      </c>
      <c r="N190">
        <f>data!N190</f>
        <v>0</v>
      </c>
      <c r="O190">
        <f>data!O190</f>
        <v>0</v>
      </c>
      <c r="P190">
        <f>data!P190</f>
        <v>0</v>
      </c>
      <c r="Q190">
        <f>data!W190</f>
        <v>0</v>
      </c>
      <c r="R190">
        <f>data!X190</f>
        <v>0</v>
      </c>
      <c r="S190">
        <f>data!Y190</f>
        <v>0</v>
      </c>
      <c r="T190">
        <f>data!Z190</f>
        <v>0</v>
      </c>
      <c r="U190">
        <f>data!AA190</f>
        <v>0</v>
      </c>
      <c r="V190">
        <f>data!AB190</f>
        <v>0</v>
      </c>
      <c r="W190">
        <f>IF(data!AC190=0,0,IF(data!AC190=1,1,IF(data!AC190=2,2,"womp womp")))</f>
        <v>0</v>
      </c>
    </row>
    <row r="191" spans="1:23">
      <c r="A191">
        <f>data!A191</f>
        <v>0</v>
      </c>
      <c r="B191">
        <f>data!B191</f>
        <v>0</v>
      </c>
      <c r="C191">
        <f>IF(data!C191=0,0,1)</f>
        <v>0</v>
      </c>
      <c r="D191">
        <f>data!D191</f>
        <v>0</v>
      </c>
      <c r="E191">
        <f>data!E191</f>
        <v>0</v>
      </c>
      <c r="F191">
        <f>data!F191</f>
        <v>0</v>
      </c>
      <c r="G191">
        <f>data!G191</f>
        <v>0</v>
      </c>
      <c r="H191">
        <f>data!H191</f>
        <v>0</v>
      </c>
      <c r="I191">
        <f>data!I191</f>
        <v>0</v>
      </c>
      <c r="J191">
        <f>data!J191</f>
        <v>0</v>
      </c>
      <c r="K191">
        <f>data!K191</f>
        <v>0</v>
      </c>
      <c r="L191">
        <f>data!L191</f>
        <v>0</v>
      </c>
      <c r="M191">
        <f>data!M191</f>
        <v>0</v>
      </c>
      <c r="N191">
        <f>data!N191</f>
        <v>0</v>
      </c>
      <c r="O191">
        <f>data!O191</f>
        <v>0</v>
      </c>
      <c r="P191">
        <f>data!P191</f>
        <v>0</v>
      </c>
      <c r="Q191">
        <f>data!W191</f>
        <v>0</v>
      </c>
      <c r="R191">
        <f>data!X191</f>
        <v>0</v>
      </c>
      <c r="S191">
        <f>data!Y191</f>
        <v>0</v>
      </c>
      <c r="T191">
        <f>data!Z191</f>
        <v>0</v>
      </c>
      <c r="U191">
        <f>data!AA191</f>
        <v>0</v>
      </c>
      <c r="V191">
        <f>data!AB191</f>
        <v>0</v>
      </c>
      <c r="W191">
        <f>IF(data!AC191=0,0,IF(data!AC191=1,1,IF(data!AC191=2,2,"womp womp")))</f>
        <v>0</v>
      </c>
    </row>
    <row r="192" spans="1:23">
      <c r="A192">
        <f>data!A192</f>
        <v>0</v>
      </c>
      <c r="B192">
        <f>data!B192</f>
        <v>0</v>
      </c>
      <c r="C192">
        <f>IF(data!C192=0,0,1)</f>
        <v>0</v>
      </c>
      <c r="D192">
        <f>data!D192</f>
        <v>0</v>
      </c>
      <c r="E192">
        <f>data!E192</f>
        <v>0</v>
      </c>
      <c r="F192">
        <f>data!F192</f>
        <v>0</v>
      </c>
      <c r="G192">
        <f>data!G192</f>
        <v>0</v>
      </c>
      <c r="H192">
        <f>data!H192</f>
        <v>0</v>
      </c>
      <c r="I192">
        <f>data!I192</f>
        <v>0</v>
      </c>
      <c r="J192">
        <f>data!J192</f>
        <v>0</v>
      </c>
      <c r="K192">
        <f>data!K192</f>
        <v>0</v>
      </c>
      <c r="L192">
        <f>data!L192</f>
        <v>0</v>
      </c>
      <c r="M192">
        <f>data!M192</f>
        <v>0</v>
      </c>
      <c r="N192">
        <f>data!N192</f>
        <v>0</v>
      </c>
      <c r="O192">
        <f>data!O192</f>
        <v>0</v>
      </c>
      <c r="P192">
        <f>data!P192</f>
        <v>0</v>
      </c>
      <c r="Q192">
        <f>data!W192</f>
        <v>0</v>
      </c>
      <c r="R192">
        <f>data!X192</f>
        <v>0</v>
      </c>
      <c r="S192">
        <f>data!Y192</f>
        <v>0</v>
      </c>
      <c r="T192">
        <f>data!Z192</f>
        <v>0</v>
      </c>
      <c r="U192">
        <f>data!AA192</f>
        <v>0</v>
      </c>
      <c r="V192">
        <f>data!AB192</f>
        <v>0</v>
      </c>
      <c r="W192">
        <f>IF(data!AC192=0,0,IF(data!AC192=1,1,IF(data!AC192=2,2,"womp womp")))</f>
        <v>0</v>
      </c>
    </row>
    <row r="193" spans="1:23">
      <c r="A193">
        <f>data!A193</f>
        <v>0</v>
      </c>
      <c r="B193">
        <f>data!B193</f>
        <v>0</v>
      </c>
      <c r="C193">
        <f>IF(data!C193=0,0,1)</f>
        <v>0</v>
      </c>
      <c r="D193">
        <f>data!D193</f>
        <v>0</v>
      </c>
      <c r="E193">
        <f>data!E193</f>
        <v>0</v>
      </c>
      <c r="F193">
        <f>data!F193</f>
        <v>0</v>
      </c>
      <c r="G193">
        <f>data!G193</f>
        <v>0</v>
      </c>
      <c r="H193">
        <f>data!H193</f>
        <v>0</v>
      </c>
      <c r="I193">
        <f>data!I193</f>
        <v>0</v>
      </c>
      <c r="J193">
        <f>data!J193</f>
        <v>0</v>
      </c>
      <c r="K193">
        <f>data!K193</f>
        <v>0</v>
      </c>
      <c r="L193">
        <f>data!L193</f>
        <v>0</v>
      </c>
      <c r="M193">
        <f>data!M193</f>
        <v>0</v>
      </c>
      <c r="N193">
        <f>data!N193</f>
        <v>0</v>
      </c>
      <c r="O193">
        <f>data!O193</f>
        <v>0</v>
      </c>
      <c r="P193">
        <f>data!P193</f>
        <v>0</v>
      </c>
      <c r="Q193">
        <f>data!W193</f>
        <v>0</v>
      </c>
      <c r="R193">
        <f>data!X193</f>
        <v>0</v>
      </c>
      <c r="S193">
        <f>data!Y193</f>
        <v>0</v>
      </c>
      <c r="T193">
        <f>data!Z193</f>
        <v>0</v>
      </c>
      <c r="U193">
        <f>data!AA193</f>
        <v>0</v>
      </c>
      <c r="V193">
        <f>data!AB193</f>
        <v>0</v>
      </c>
      <c r="W193">
        <f>IF(data!AC193=0,0,IF(data!AC193=1,1,IF(data!AC193=2,2,"womp womp")))</f>
        <v>0</v>
      </c>
    </row>
    <row r="194" spans="1:23">
      <c r="A194">
        <f>data!A194</f>
        <v>0</v>
      </c>
      <c r="B194">
        <f>data!B194</f>
        <v>0</v>
      </c>
      <c r="C194">
        <f>IF(data!C194=0,0,1)</f>
        <v>0</v>
      </c>
      <c r="D194">
        <f>data!D194</f>
        <v>0</v>
      </c>
      <c r="E194">
        <f>data!E194</f>
        <v>0</v>
      </c>
      <c r="F194">
        <f>data!F194</f>
        <v>0</v>
      </c>
      <c r="G194">
        <f>data!G194</f>
        <v>0</v>
      </c>
      <c r="H194">
        <f>data!H194</f>
        <v>0</v>
      </c>
      <c r="I194">
        <f>data!I194</f>
        <v>0</v>
      </c>
      <c r="J194">
        <f>data!J194</f>
        <v>0</v>
      </c>
      <c r="K194">
        <f>data!K194</f>
        <v>0</v>
      </c>
      <c r="L194">
        <f>data!L194</f>
        <v>0</v>
      </c>
      <c r="M194">
        <f>data!M194</f>
        <v>0</v>
      </c>
      <c r="N194">
        <f>data!N194</f>
        <v>0</v>
      </c>
      <c r="O194">
        <f>data!O194</f>
        <v>0</v>
      </c>
      <c r="P194">
        <f>data!P194</f>
        <v>0</v>
      </c>
      <c r="Q194">
        <f>data!W194</f>
        <v>0</v>
      </c>
      <c r="R194">
        <f>data!X194</f>
        <v>0</v>
      </c>
      <c r="S194">
        <f>data!Y194</f>
        <v>0</v>
      </c>
      <c r="T194">
        <f>data!Z194</f>
        <v>0</v>
      </c>
      <c r="U194">
        <f>data!AA194</f>
        <v>0</v>
      </c>
      <c r="V194">
        <f>data!AB194</f>
        <v>0</v>
      </c>
      <c r="W194">
        <f>IF(data!AC194=0,0,IF(data!AC194=1,1,IF(data!AC194=2,2,"womp womp")))</f>
        <v>0</v>
      </c>
    </row>
    <row r="195" spans="1:23">
      <c r="A195">
        <f>data!A195</f>
        <v>0</v>
      </c>
      <c r="B195">
        <f>data!B195</f>
        <v>0</v>
      </c>
      <c r="C195">
        <f>IF(data!C195=0,0,1)</f>
        <v>0</v>
      </c>
      <c r="D195">
        <f>data!D195</f>
        <v>0</v>
      </c>
      <c r="E195">
        <f>data!E195</f>
        <v>0</v>
      </c>
      <c r="F195">
        <f>data!F195</f>
        <v>0</v>
      </c>
      <c r="G195">
        <f>data!G195</f>
        <v>0</v>
      </c>
      <c r="H195">
        <f>data!H195</f>
        <v>0</v>
      </c>
      <c r="I195">
        <f>data!I195</f>
        <v>0</v>
      </c>
      <c r="J195">
        <f>data!J195</f>
        <v>0</v>
      </c>
      <c r="K195">
        <f>data!K195</f>
        <v>0</v>
      </c>
      <c r="L195">
        <f>data!L195</f>
        <v>0</v>
      </c>
      <c r="M195">
        <f>data!M195</f>
        <v>0</v>
      </c>
      <c r="N195">
        <f>data!N195</f>
        <v>0</v>
      </c>
      <c r="O195">
        <f>data!O195</f>
        <v>0</v>
      </c>
      <c r="P195">
        <f>data!P195</f>
        <v>0</v>
      </c>
      <c r="Q195">
        <f>data!W195</f>
        <v>0</v>
      </c>
      <c r="R195">
        <f>data!X195</f>
        <v>0</v>
      </c>
      <c r="S195">
        <f>data!Y195</f>
        <v>0</v>
      </c>
      <c r="T195">
        <f>data!Z195</f>
        <v>0</v>
      </c>
      <c r="U195">
        <f>data!AA195</f>
        <v>0</v>
      </c>
      <c r="V195">
        <f>data!AB195</f>
        <v>0</v>
      </c>
      <c r="W195">
        <f>IF(data!AC195=0,0,IF(data!AC195=1,1,IF(data!AC195=2,2,"womp womp")))</f>
        <v>0</v>
      </c>
    </row>
    <row r="196" spans="1:23">
      <c r="A196">
        <f>data!A196</f>
        <v>0</v>
      </c>
      <c r="B196">
        <f>data!B196</f>
        <v>0</v>
      </c>
      <c r="C196">
        <f>IF(data!C196=0,0,1)</f>
        <v>0</v>
      </c>
      <c r="D196">
        <f>data!D196</f>
        <v>0</v>
      </c>
      <c r="E196">
        <f>data!E196</f>
        <v>0</v>
      </c>
      <c r="F196">
        <f>data!F196</f>
        <v>0</v>
      </c>
      <c r="G196">
        <f>data!G196</f>
        <v>0</v>
      </c>
      <c r="H196">
        <f>data!H196</f>
        <v>0</v>
      </c>
      <c r="I196">
        <f>data!I196</f>
        <v>0</v>
      </c>
      <c r="J196">
        <f>data!J196</f>
        <v>0</v>
      </c>
      <c r="K196">
        <f>data!K196</f>
        <v>0</v>
      </c>
      <c r="L196">
        <f>data!L196</f>
        <v>0</v>
      </c>
      <c r="M196">
        <f>data!M196</f>
        <v>0</v>
      </c>
      <c r="N196">
        <f>data!N196</f>
        <v>0</v>
      </c>
      <c r="O196">
        <f>data!O196</f>
        <v>0</v>
      </c>
      <c r="P196">
        <f>data!P196</f>
        <v>0</v>
      </c>
      <c r="Q196">
        <f>data!W196</f>
        <v>0</v>
      </c>
      <c r="R196">
        <f>data!X196</f>
        <v>0</v>
      </c>
      <c r="S196">
        <f>data!Y196</f>
        <v>0</v>
      </c>
      <c r="T196">
        <f>data!Z196</f>
        <v>0</v>
      </c>
      <c r="U196">
        <f>data!AA196</f>
        <v>0</v>
      </c>
      <c r="V196">
        <f>data!AB196</f>
        <v>0</v>
      </c>
      <c r="W196">
        <f>IF(data!AC196=0,0,IF(data!AC196=1,1,IF(data!AC196=2,2,"womp womp")))</f>
        <v>0</v>
      </c>
    </row>
    <row r="197" spans="1:23">
      <c r="A197">
        <f>data!A197</f>
        <v>0</v>
      </c>
      <c r="B197">
        <f>data!B197</f>
        <v>0</v>
      </c>
      <c r="C197">
        <f>IF(data!C197=0,0,1)</f>
        <v>0</v>
      </c>
      <c r="D197">
        <f>data!D197</f>
        <v>0</v>
      </c>
      <c r="E197">
        <f>data!E197</f>
        <v>0</v>
      </c>
      <c r="F197">
        <f>data!F197</f>
        <v>0</v>
      </c>
      <c r="G197">
        <f>data!G197</f>
        <v>0</v>
      </c>
      <c r="H197">
        <f>data!H197</f>
        <v>0</v>
      </c>
      <c r="I197">
        <f>data!I197</f>
        <v>0</v>
      </c>
      <c r="J197">
        <f>data!J197</f>
        <v>0</v>
      </c>
      <c r="K197">
        <f>data!K197</f>
        <v>0</v>
      </c>
      <c r="L197">
        <f>data!L197</f>
        <v>0</v>
      </c>
      <c r="M197">
        <f>data!M197</f>
        <v>0</v>
      </c>
      <c r="N197">
        <f>data!N197</f>
        <v>0</v>
      </c>
      <c r="O197">
        <f>data!O197</f>
        <v>0</v>
      </c>
      <c r="P197">
        <f>data!P197</f>
        <v>0</v>
      </c>
      <c r="Q197">
        <f>data!W197</f>
        <v>0</v>
      </c>
      <c r="R197">
        <f>data!X197</f>
        <v>0</v>
      </c>
      <c r="S197">
        <f>data!Y197</f>
        <v>0</v>
      </c>
      <c r="T197">
        <f>data!Z197</f>
        <v>0</v>
      </c>
      <c r="U197">
        <f>data!AA197</f>
        <v>0</v>
      </c>
      <c r="V197">
        <f>data!AB197</f>
        <v>0</v>
      </c>
      <c r="W197">
        <f>IF(data!AC197=0,0,IF(data!AC197=1,1,IF(data!AC197=2,2,"womp womp")))</f>
        <v>0</v>
      </c>
    </row>
    <row r="198" spans="1:23">
      <c r="A198">
        <f>data!A198</f>
        <v>0</v>
      </c>
      <c r="B198">
        <f>data!B198</f>
        <v>0</v>
      </c>
      <c r="C198">
        <f>IF(data!C198=0,0,1)</f>
        <v>0</v>
      </c>
      <c r="D198">
        <f>data!D198</f>
        <v>0</v>
      </c>
      <c r="E198">
        <f>data!E198</f>
        <v>0</v>
      </c>
      <c r="F198">
        <f>data!F198</f>
        <v>0</v>
      </c>
      <c r="G198">
        <f>data!G198</f>
        <v>0</v>
      </c>
      <c r="H198">
        <f>data!H198</f>
        <v>0</v>
      </c>
      <c r="I198">
        <f>data!I198</f>
        <v>0</v>
      </c>
      <c r="J198">
        <f>data!J198</f>
        <v>0</v>
      </c>
      <c r="K198">
        <f>data!K198</f>
        <v>0</v>
      </c>
      <c r="L198">
        <f>data!L198</f>
        <v>0</v>
      </c>
      <c r="M198">
        <f>data!M198</f>
        <v>0</v>
      </c>
      <c r="N198">
        <f>data!N198</f>
        <v>0</v>
      </c>
      <c r="O198">
        <f>data!O198</f>
        <v>0</v>
      </c>
      <c r="P198">
        <f>data!P198</f>
        <v>0</v>
      </c>
      <c r="Q198">
        <f>data!W198</f>
        <v>0</v>
      </c>
      <c r="R198">
        <f>data!X198</f>
        <v>0</v>
      </c>
      <c r="S198">
        <f>data!Y198</f>
        <v>0</v>
      </c>
      <c r="T198">
        <f>data!Z198</f>
        <v>0</v>
      </c>
      <c r="U198">
        <f>data!AA198</f>
        <v>0</v>
      </c>
      <c r="V198">
        <f>data!AB198</f>
        <v>0</v>
      </c>
      <c r="W198">
        <f>IF(data!AC198=0,0,IF(data!AC198=1,1,IF(data!AC198=2,2,"womp womp")))</f>
        <v>0</v>
      </c>
    </row>
    <row r="199" spans="1:23">
      <c r="A199">
        <f>data!A199</f>
        <v>0</v>
      </c>
      <c r="B199">
        <f>data!B199</f>
        <v>0</v>
      </c>
      <c r="C199">
        <f>IF(data!C199=0,0,1)</f>
        <v>0</v>
      </c>
      <c r="D199">
        <f>data!D199</f>
        <v>0</v>
      </c>
      <c r="E199">
        <f>data!E199</f>
        <v>0</v>
      </c>
      <c r="F199">
        <f>data!F199</f>
        <v>0</v>
      </c>
      <c r="G199">
        <f>data!G199</f>
        <v>0</v>
      </c>
      <c r="H199">
        <f>data!H199</f>
        <v>0</v>
      </c>
      <c r="I199">
        <f>data!I199</f>
        <v>0</v>
      </c>
      <c r="J199">
        <f>data!J199</f>
        <v>0</v>
      </c>
      <c r="K199">
        <f>data!K199</f>
        <v>0</v>
      </c>
      <c r="L199">
        <f>data!L199</f>
        <v>0</v>
      </c>
      <c r="M199">
        <f>data!M199</f>
        <v>0</v>
      </c>
      <c r="N199">
        <f>data!N199</f>
        <v>0</v>
      </c>
      <c r="O199">
        <f>data!O199</f>
        <v>0</v>
      </c>
      <c r="P199">
        <f>data!P199</f>
        <v>0</v>
      </c>
      <c r="Q199">
        <f>data!W199</f>
        <v>0</v>
      </c>
      <c r="R199">
        <f>data!X199</f>
        <v>0</v>
      </c>
      <c r="S199">
        <f>data!Y199</f>
        <v>0</v>
      </c>
      <c r="T199">
        <f>data!Z199</f>
        <v>0</v>
      </c>
      <c r="U199">
        <f>data!AA199</f>
        <v>0</v>
      </c>
      <c r="V199">
        <f>data!AB199</f>
        <v>0</v>
      </c>
      <c r="W199">
        <f>IF(data!AC199=0,0,IF(data!AC199=1,1,IF(data!AC199=2,2,"womp womp")))</f>
        <v>0</v>
      </c>
    </row>
    <row r="200" spans="1:23">
      <c r="A200">
        <f>data!A200</f>
        <v>0</v>
      </c>
      <c r="B200">
        <f>data!B200</f>
        <v>0</v>
      </c>
      <c r="C200">
        <f>IF(data!C200=0,0,1)</f>
        <v>0</v>
      </c>
      <c r="D200">
        <f>data!D200</f>
        <v>0</v>
      </c>
      <c r="E200">
        <f>data!E200</f>
        <v>0</v>
      </c>
      <c r="F200">
        <f>data!F200</f>
        <v>0</v>
      </c>
      <c r="G200">
        <f>data!G200</f>
        <v>0</v>
      </c>
      <c r="H200">
        <f>data!H200</f>
        <v>0</v>
      </c>
      <c r="I200">
        <f>data!I200</f>
        <v>0</v>
      </c>
      <c r="J200">
        <f>data!J200</f>
        <v>0</v>
      </c>
      <c r="K200">
        <f>data!K200</f>
        <v>0</v>
      </c>
      <c r="L200">
        <f>data!L200</f>
        <v>0</v>
      </c>
      <c r="M200">
        <f>data!M200</f>
        <v>0</v>
      </c>
      <c r="N200">
        <f>data!N200</f>
        <v>0</v>
      </c>
      <c r="O200">
        <f>data!O200</f>
        <v>0</v>
      </c>
      <c r="P200">
        <f>data!P200</f>
        <v>0</v>
      </c>
      <c r="Q200">
        <f>data!W200</f>
        <v>0</v>
      </c>
      <c r="R200">
        <f>data!X200</f>
        <v>0</v>
      </c>
      <c r="S200">
        <f>data!Y200</f>
        <v>0</v>
      </c>
      <c r="T200">
        <f>data!Z200</f>
        <v>0</v>
      </c>
      <c r="U200">
        <f>data!AA200</f>
        <v>0</v>
      </c>
      <c r="V200">
        <f>data!AB200</f>
        <v>0</v>
      </c>
      <c r="W200">
        <f>IF(data!AC200=0,0,IF(data!AC200=1,1,IF(data!AC200=2,2,"womp womp")))</f>
        <v>0</v>
      </c>
    </row>
    <row r="201" spans="1:23">
      <c r="A201">
        <f>data!A201</f>
        <v>0</v>
      </c>
      <c r="B201">
        <f>data!B201</f>
        <v>0</v>
      </c>
      <c r="C201">
        <f>IF(data!C201=0,0,1)</f>
        <v>0</v>
      </c>
      <c r="D201">
        <f>data!D201</f>
        <v>0</v>
      </c>
      <c r="E201">
        <f>data!E201</f>
        <v>0</v>
      </c>
      <c r="F201">
        <f>data!F201</f>
        <v>0</v>
      </c>
      <c r="G201">
        <f>data!G201</f>
        <v>0</v>
      </c>
      <c r="H201">
        <f>data!H201</f>
        <v>0</v>
      </c>
      <c r="I201">
        <f>data!I201</f>
        <v>0</v>
      </c>
      <c r="J201">
        <f>data!J201</f>
        <v>0</v>
      </c>
      <c r="K201">
        <f>data!K201</f>
        <v>0</v>
      </c>
      <c r="L201">
        <f>data!L201</f>
        <v>0</v>
      </c>
      <c r="M201">
        <f>data!M201</f>
        <v>0</v>
      </c>
      <c r="N201">
        <f>data!N201</f>
        <v>0</v>
      </c>
      <c r="O201">
        <f>data!O201</f>
        <v>0</v>
      </c>
      <c r="P201">
        <f>data!P201</f>
        <v>0</v>
      </c>
      <c r="Q201">
        <f>data!W201</f>
        <v>0</v>
      </c>
      <c r="R201">
        <f>data!X201</f>
        <v>0</v>
      </c>
      <c r="S201">
        <f>data!Y201</f>
        <v>0</v>
      </c>
      <c r="T201">
        <f>data!Z201</f>
        <v>0</v>
      </c>
      <c r="U201">
        <f>data!AA201</f>
        <v>0</v>
      </c>
      <c r="V201">
        <f>data!AB201</f>
        <v>0</v>
      </c>
      <c r="W201">
        <f>IF(data!AC201=0,0,IF(data!AC201=1,1,IF(data!AC201=2,2,"womp womp")))</f>
        <v>0</v>
      </c>
    </row>
    <row r="202" spans="1:23">
      <c r="A202">
        <f>data!A202</f>
        <v>0</v>
      </c>
      <c r="B202">
        <f>data!B202</f>
        <v>0</v>
      </c>
      <c r="C202">
        <f>IF(data!C202=0,0,1)</f>
        <v>0</v>
      </c>
      <c r="D202">
        <f>data!D202</f>
        <v>0</v>
      </c>
      <c r="E202">
        <f>data!E202</f>
        <v>0</v>
      </c>
      <c r="F202">
        <f>data!F202</f>
        <v>0</v>
      </c>
      <c r="G202">
        <f>data!G202</f>
        <v>0</v>
      </c>
      <c r="H202">
        <f>data!H202</f>
        <v>0</v>
      </c>
      <c r="I202">
        <f>data!I202</f>
        <v>0</v>
      </c>
      <c r="J202">
        <f>data!J202</f>
        <v>0</v>
      </c>
      <c r="K202">
        <f>data!K202</f>
        <v>0</v>
      </c>
      <c r="L202">
        <f>data!L202</f>
        <v>0</v>
      </c>
      <c r="M202">
        <f>data!M202</f>
        <v>0</v>
      </c>
      <c r="N202">
        <f>data!N202</f>
        <v>0</v>
      </c>
      <c r="O202">
        <f>data!O202</f>
        <v>0</v>
      </c>
      <c r="P202">
        <f>data!P202</f>
        <v>0</v>
      </c>
      <c r="Q202">
        <f>data!W202</f>
        <v>0</v>
      </c>
      <c r="R202">
        <f>data!X202</f>
        <v>0</v>
      </c>
      <c r="S202">
        <f>data!Y202</f>
        <v>0</v>
      </c>
      <c r="T202">
        <f>data!Z202</f>
        <v>0</v>
      </c>
      <c r="U202">
        <f>data!AA202</f>
        <v>0</v>
      </c>
      <c r="V202">
        <f>data!AB202</f>
        <v>0</v>
      </c>
      <c r="W202">
        <f>IF(data!AC202=0,0,IF(data!AC202=1,1,IF(data!AC202=2,2,"womp womp")))</f>
        <v>0</v>
      </c>
    </row>
    <row r="203" spans="1:23">
      <c r="A203">
        <f>data!A203</f>
        <v>0</v>
      </c>
      <c r="B203">
        <f>data!B203</f>
        <v>0</v>
      </c>
      <c r="C203">
        <f>IF(data!C203=0,0,1)</f>
        <v>0</v>
      </c>
      <c r="D203">
        <f>data!D203</f>
        <v>0</v>
      </c>
      <c r="E203">
        <f>data!E203</f>
        <v>0</v>
      </c>
      <c r="F203">
        <f>data!F203</f>
        <v>0</v>
      </c>
      <c r="G203">
        <f>data!G203</f>
        <v>0</v>
      </c>
      <c r="H203">
        <f>data!H203</f>
        <v>0</v>
      </c>
      <c r="I203">
        <f>data!I203</f>
        <v>0</v>
      </c>
      <c r="J203">
        <f>data!J203</f>
        <v>0</v>
      </c>
      <c r="K203">
        <f>data!K203</f>
        <v>0</v>
      </c>
      <c r="L203">
        <f>data!L203</f>
        <v>0</v>
      </c>
      <c r="M203">
        <f>data!M203</f>
        <v>0</v>
      </c>
      <c r="N203">
        <f>data!N203</f>
        <v>0</v>
      </c>
      <c r="O203">
        <f>data!O203</f>
        <v>0</v>
      </c>
      <c r="P203">
        <f>data!P203</f>
        <v>0</v>
      </c>
      <c r="Q203">
        <f>data!W203</f>
        <v>0</v>
      </c>
      <c r="R203">
        <f>data!X203</f>
        <v>0</v>
      </c>
      <c r="S203">
        <f>data!Y203</f>
        <v>0</v>
      </c>
      <c r="T203">
        <f>data!Z203</f>
        <v>0</v>
      </c>
      <c r="U203">
        <f>data!AA203</f>
        <v>0</v>
      </c>
      <c r="V203">
        <f>data!AB203</f>
        <v>0</v>
      </c>
      <c r="W203">
        <f>IF(data!AC203=0,0,IF(data!AC203=1,1,IF(data!AC203=2,2,"womp womp")))</f>
        <v>0</v>
      </c>
    </row>
    <row r="204" spans="1:23">
      <c r="A204">
        <f>data!A204</f>
        <v>0</v>
      </c>
      <c r="B204">
        <f>data!B204</f>
        <v>0</v>
      </c>
      <c r="C204">
        <f>IF(data!C204=0,0,1)</f>
        <v>0</v>
      </c>
      <c r="D204">
        <f>data!D204</f>
        <v>0</v>
      </c>
      <c r="E204">
        <f>data!E204</f>
        <v>0</v>
      </c>
      <c r="F204">
        <f>data!F204</f>
        <v>0</v>
      </c>
      <c r="G204">
        <f>data!G204</f>
        <v>0</v>
      </c>
      <c r="H204">
        <f>data!H204</f>
        <v>0</v>
      </c>
      <c r="I204">
        <f>data!I204</f>
        <v>0</v>
      </c>
      <c r="J204">
        <f>data!J204</f>
        <v>0</v>
      </c>
      <c r="K204">
        <f>data!K204</f>
        <v>0</v>
      </c>
      <c r="L204">
        <f>data!L204</f>
        <v>0</v>
      </c>
      <c r="M204">
        <f>data!M204</f>
        <v>0</v>
      </c>
      <c r="N204">
        <f>data!N204</f>
        <v>0</v>
      </c>
      <c r="O204">
        <f>data!O204</f>
        <v>0</v>
      </c>
      <c r="P204">
        <f>data!P204</f>
        <v>0</v>
      </c>
      <c r="Q204">
        <f>data!W204</f>
        <v>0</v>
      </c>
      <c r="R204">
        <f>data!X204</f>
        <v>0</v>
      </c>
      <c r="S204">
        <f>data!Y204</f>
        <v>0</v>
      </c>
      <c r="T204">
        <f>data!Z204</f>
        <v>0</v>
      </c>
      <c r="U204">
        <f>data!AA204</f>
        <v>0</v>
      </c>
      <c r="V204">
        <f>data!AB204</f>
        <v>0</v>
      </c>
      <c r="W204">
        <f>IF(data!AC204=0,0,IF(data!AC204=1,1,IF(data!AC204=2,2,"womp womp")))</f>
        <v>0</v>
      </c>
    </row>
    <row r="205" spans="1:23">
      <c r="A205">
        <f>data!A205</f>
        <v>0</v>
      </c>
      <c r="B205">
        <f>data!B205</f>
        <v>0</v>
      </c>
      <c r="C205">
        <f>IF(data!C205=0,0,1)</f>
        <v>0</v>
      </c>
      <c r="D205">
        <f>data!D205</f>
        <v>0</v>
      </c>
      <c r="E205">
        <f>data!E205</f>
        <v>0</v>
      </c>
      <c r="F205">
        <f>data!F205</f>
        <v>0</v>
      </c>
      <c r="G205">
        <f>data!G205</f>
        <v>0</v>
      </c>
      <c r="H205">
        <f>data!H205</f>
        <v>0</v>
      </c>
      <c r="I205">
        <f>data!I205</f>
        <v>0</v>
      </c>
      <c r="J205">
        <f>data!J205</f>
        <v>0</v>
      </c>
      <c r="K205">
        <f>data!K205</f>
        <v>0</v>
      </c>
      <c r="L205">
        <f>data!L205</f>
        <v>0</v>
      </c>
      <c r="M205">
        <f>data!M205</f>
        <v>0</v>
      </c>
      <c r="N205">
        <f>data!N205</f>
        <v>0</v>
      </c>
      <c r="O205">
        <f>data!O205</f>
        <v>0</v>
      </c>
      <c r="P205">
        <f>data!P205</f>
        <v>0</v>
      </c>
      <c r="Q205">
        <f>data!W205</f>
        <v>0</v>
      </c>
      <c r="R205">
        <f>data!X205</f>
        <v>0</v>
      </c>
      <c r="S205">
        <f>data!Y205</f>
        <v>0</v>
      </c>
      <c r="T205">
        <f>data!Z205</f>
        <v>0</v>
      </c>
      <c r="U205">
        <f>data!AA205</f>
        <v>0</v>
      </c>
      <c r="V205">
        <f>data!AB205</f>
        <v>0</v>
      </c>
      <c r="W205">
        <f>IF(data!AC205=0,0,IF(data!AC205=1,1,IF(data!AC205=2,2,"womp womp")))</f>
        <v>0</v>
      </c>
    </row>
    <row r="206" spans="1:23">
      <c r="A206">
        <f>data!A206</f>
        <v>0</v>
      </c>
      <c r="B206">
        <f>data!B206</f>
        <v>0</v>
      </c>
      <c r="C206">
        <f>IF(data!C206=0,0,1)</f>
        <v>0</v>
      </c>
      <c r="D206">
        <f>data!D206</f>
        <v>0</v>
      </c>
      <c r="E206">
        <f>data!E206</f>
        <v>0</v>
      </c>
      <c r="F206">
        <f>data!F206</f>
        <v>0</v>
      </c>
      <c r="G206">
        <f>data!G206</f>
        <v>0</v>
      </c>
      <c r="H206">
        <f>data!H206</f>
        <v>0</v>
      </c>
      <c r="I206">
        <f>data!I206</f>
        <v>0</v>
      </c>
      <c r="J206">
        <f>data!J206</f>
        <v>0</v>
      </c>
      <c r="K206">
        <f>data!K206</f>
        <v>0</v>
      </c>
      <c r="L206">
        <f>data!L206</f>
        <v>0</v>
      </c>
      <c r="M206">
        <f>data!M206</f>
        <v>0</v>
      </c>
      <c r="N206">
        <f>data!N206</f>
        <v>0</v>
      </c>
      <c r="O206">
        <f>data!O206</f>
        <v>0</v>
      </c>
      <c r="P206">
        <f>data!P206</f>
        <v>0</v>
      </c>
      <c r="Q206">
        <f>data!W206</f>
        <v>0</v>
      </c>
      <c r="R206">
        <f>data!X206</f>
        <v>0</v>
      </c>
      <c r="S206">
        <f>data!Y206</f>
        <v>0</v>
      </c>
      <c r="T206">
        <f>data!Z206</f>
        <v>0</v>
      </c>
      <c r="U206">
        <f>data!AA206</f>
        <v>0</v>
      </c>
      <c r="V206">
        <f>data!AB206</f>
        <v>0</v>
      </c>
      <c r="W206">
        <f>IF(data!AC206=0,0,IF(data!AC206=1,1,IF(data!AC206=2,2,"womp womp")))</f>
        <v>0</v>
      </c>
    </row>
    <row r="207" spans="1:23">
      <c r="A207">
        <f>data!A207</f>
        <v>0</v>
      </c>
      <c r="B207">
        <f>data!B207</f>
        <v>0</v>
      </c>
      <c r="C207">
        <f>IF(data!C207=0,0,1)</f>
        <v>0</v>
      </c>
      <c r="D207">
        <f>data!D207</f>
        <v>0</v>
      </c>
      <c r="E207">
        <f>data!E207</f>
        <v>0</v>
      </c>
      <c r="F207">
        <f>data!F207</f>
        <v>0</v>
      </c>
      <c r="G207">
        <f>data!G207</f>
        <v>0</v>
      </c>
      <c r="H207">
        <f>data!H207</f>
        <v>0</v>
      </c>
      <c r="I207">
        <f>data!I207</f>
        <v>0</v>
      </c>
      <c r="J207">
        <f>data!J207</f>
        <v>0</v>
      </c>
      <c r="K207">
        <f>data!K207</f>
        <v>0</v>
      </c>
      <c r="L207">
        <f>data!L207</f>
        <v>0</v>
      </c>
      <c r="M207">
        <f>data!M207</f>
        <v>0</v>
      </c>
      <c r="N207">
        <f>data!N207</f>
        <v>0</v>
      </c>
      <c r="O207">
        <f>data!O207</f>
        <v>0</v>
      </c>
      <c r="P207">
        <f>data!P207</f>
        <v>0</v>
      </c>
      <c r="Q207">
        <f>data!W207</f>
        <v>0</v>
      </c>
      <c r="R207">
        <f>data!X207</f>
        <v>0</v>
      </c>
      <c r="S207">
        <f>data!Y207</f>
        <v>0</v>
      </c>
      <c r="T207">
        <f>data!Z207</f>
        <v>0</v>
      </c>
      <c r="U207">
        <f>data!AA207</f>
        <v>0</v>
      </c>
      <c r="V207">
        <f>data!AB207</f>
        <v>0</v>
      </c>
      <c r="W207">
        <f>IF(data!AC207=0,0,IF(data!AC207=1,1,IF(data!AC207=2,2,"womp womp")))</f>
        <v>0</v>
      </c>
    </row>
    <row r="208" spans="1:23">
      <c r="A208">
        <f>data!A208</f>
        <v>0</v>
      </c>
      <c r="B208">
        <f>data!B208</f>
        <v>0</v>
      </c>
      <c r="C208">
        <f>IF(data!C208=0,0,1)</f>
        <v>0</v>
      </c>
      <c r="D208">
        <f>data!D208</f>
        <v>0</v>
      </c>
      <c r="E208">
        <f>data!E208</f>
        <v>0</v>
      </c>
      <c r="F208">
        <f>data!F208</f>
        <v>0</v>
      </c>
      <c r="G208">
        <f>data!G208</f>
        <v>0</v>
      </c>
      <c r="H208">
        <f>data!H208</f>
        <v>0</v>
      </c>
      <c r="I208">
        <f>data!I208</f>
        <v>0</v>
      </c>
      <c r="J208">
        <f>data!J208</f>
        <v>0</v>
      </c>
      <c r="K208">
        <f>data!K208</f>
        <v>0</v>
      </c>
      <c r="L208">
        <f>data!L208</f>
        <v>0</v>
      </c>
      <c r="M208">
        <f>data!M208</f>
        <v>0</v>
      </c>
      <c r="N208">
        <f>data!N208</f>
        <v>0</v>
      </c>
      <c r="O208">
        <f>data!O208</f>
        <v>0</v>
      </c>
      <c r="P208">
        <f>data!P208</f>
        <v>0</v>
      </c>
      <c r="Q208">
        <f>data!W208</f>
        <v>0</v>
      </c>
      <c r="R208">
        <f>data!X208</f>
        <v>0</v>
      </c>
      <c r="S208">
        <f>data!Y208</f>
        <v>0</v>
      </c>
      <c r="T208">
        <f>data!Z208</f>
        <v>0</v>
      </c>
      <c r="U208">
        <f>data!AA208</f>
        <v>0</v>
      </c>
      <c r="V208">
        <f>data!AB208</f>
        <v>0</v>
      </c>
      <c r="W208">
        <f>IF(data!AC208=0,0,IF(data!AC208=1,1,IF(data!AC208=2,2,"womp womp")))</f>
        <v>0</v>
      </c>
    </row>
    <row r="209" spans="1:23">
      <c r="A209">
        <f>data!A209</f>
        <v>0</v>
      </c>
      <c r="B209">
        <f>data!B209</f>
        <v>0</v>
      </c>
      <c r="C209">
        <f>IF(data!C209=0,0,1)</f>
        <v>0</v>
      </c>
      <c r="D209">
        <f>data!D209</f>
        <v>0</v>
      </c>
      <c r="E209">
        <f>data!E209</f>
        <v>0</v>
      </c>
      <c r="F209">
        <f>data!F209</f>
        <v>0</v>
      </c>
      <c r="G209">
        <f>data!G209</f>
        <v>0</v>
      </c>
      <c r="H209">
        <f>data!H209</f>
        <v>0</v>
      </c>
      <c r="I209">
        <f>data!I209</f>
        <v>0</v>
      </c>
      <c r="J209">
        <f>data!J209</f>
        <v>0</v>
      </c>
      <c r="K209">
        <f>data!K209</f>
        <v>0</v>
      </c>
      <c r="L209">
        <f>data!L209</f>
        <v>0</v>
      </c>
      <c r="M209">
        <f>data!M209</f>
        <v>0</v>
      </c>
      <c r="N209">
        <f>data!N209</f>
        <v>0</v>
      </c>
      <c r="O209">
        <f>data!O209</f>
        <v>0</v>
      </c>
      <c r="P209">
        <f>data!P209</f>
        <v>0</v>
      </c>
      <c r="Q209">
        <f>data!W209</f>
        <v>0</v>
      </c>
      <c r="R209">
        <f>data!X209</f>
        <v>0</v>
      </c>
      <c r="S209">
        <f>data!Y209</f>
        <v>0</v>
      </c>
      <c r="T209">
        <f>data!Z209</f>
        <v>0</v>
      </c>
      <c r="U209">
        <f>data!AA209</f>
        <v>0</v>
      </c>
      <c r="V209">
        <f>data!AB209</f>
        <v>0</v>
      </c>
      <c r="W209">
        <f>IF(data!AC209=0,0,IF(data!AC209=1,1,IF(data!AC209=2,2,"womp womp")))</f>
        <v>0</v>
      </c>
    </row>
    <row r="210" spans="1:23">
      <c r="A210">
        <f>data!A210</f>
        <v>0</v>
      </c>
      <c r="B210">
        <f>data!B210</f>
        <v>0</v>
      </c>
      <c r="C210">
        <f>IF(data!C210=0,0,1)</f>
        <v>0</v>
      </c>
      <c r="D210">
        <f>data!D210</f>
        <v>0</v>
      </c>
      <c r="E210">
        <f>data!E210</f>
        <v>0</v>
      </c>
      <c r="F210">
        <f>data!F210</f>
        <v>0</v>
      </c>
      <c r="G210">
        <f>data!G210</f>
        <v>0</v>
      </c>
      <c r="H210">
        <f>data!H210</f>
        <v>0</v>
      </c>
      <c r="I210">
        <f>data!I210</f>
        <v>0</v>
      </c>
      <c r="J210">
        <f>data!J210</f>
        <v>0</v>
      </c>
      <c r="K210">
        <f>data!K210</f>
        <v>0</v>
      </c>
      <c r="L210">
        <f>data!L210</f>
        <v>0</v>
      </c>
      <c r="M210">
        <f>data!M210</f>
        <v>0</v>
      </c>
      <c r="N210">
        <f>data!N210</f>
        <v>0</v>
      </c>
      <c r="O210">
        <f>data!O210</f>
        <v>0</v>
      </c>
      <c r="P210">
        <f>data!P210</f>
        <v>0</v>
      </c>
      <c r="Q210">
        <f>data!W210</f>
        <v>0</v>
      </c>
      <c r="R210">
        <f>data!X210</f>
        <v>0</v>
      </c>
      <c r="S210">
        <f>data!Y210</f>
        <v>0</v>
      </c>
      <c r="T210">
        <f>data!Z210</f>
        <v>0</v>
      </c>
      <c r="U210">
        <f>data!AA210</f>
        <v>0</v>
      </c>
      <c r="V210">
        <f>data!AB210</f>
        <v>0</v>
      </c>
      <c r="W210">
        <f>IF(data!AC210=0,0,IF(data!AC210=1,1,IF(data!AC210=2,2,"womp womp")))</f>
        <v>0</v>
      </c>
    </row>
    <row r="211" spans="1:23">
      <c r="A211">
        <f>data!A211</f>
        <v>0</v>
      </c>
      <c r="B211">
        <f>data!B211</f>
        <v>0</v>
      </c>
      <c r="C211">
        <f>IF(data!C211=0,0,1)</f>
        <v>0</v>
      </c>
      <c r="D211">
        <f>data!D211</f>
        <v>0</v>
      </c>
      <c r="E211">
        <f>data!E211</f>
        <v>0</v>
      </c>
      <c r="F211">
        <f>data!F211</f>
        <v>0</v>
      </c>
      <c r="G211">
        <f>data!G211</f>
        <v>0</v>
      </c>
      <c r="H211">
        <f>data!H211</f>
        <v>0</v>
      </c>
      <c r="I211">
        <f>data!I211</f>
        <v>0</v>
      </c>
      <c r="J211">
        <f>data!J211</f>
        <v>0</v>
      </c>
      <c r="K211">
        <f>data!K211</f>
        <v>0</v>
      </c>
      <c r="L211">
        <f>data!L211</f>
        <v>0</v>
      </c>
      <c r="M211">
        <f>data!M211</f>
        <v>0</v>
      </c>
      <c r="N211">
        <f>data!N211</f>
        <v>0</v>
      </c>
      <c r="O211">
        <f>data!O211</f>
        <v>0</v>
      </c>
      <c r="P211">
        <f>data!P211</f>
        <v>0</v>
      </c>
      <c r="Q211">
        <f>data!W211</f>
        <v>0</v>
      </c>
      <c r="R211">
        <f>data!X211</f>
        <v>0</v>
      </c>
      <c r="S211">
        <f>data!Y211</f>
        <v>0</v>
      </c>
      <c r="T211">
        <f>data!Z211</f>
        <v>0</v>
      </c>
      <c r="U211">
        <f>data!AA211</f>
        <v>0</v>
      </c>
      <c r="V211">
        <f>data!AB211</f>
        <v>0</v>
      </c>
      <c r="W211">
        <f>IF(data!AC211=0,0,IF(data!AC211=1,1,IF(data!AC211=2,2,"womp womp")))</f>
        <v>0</v>
      </c>
    </row>
    <row r="212" spans="1:23">
      <c r="A212">
        <f>data!A212</f>
        <v>0</v>
      </c>
      <c r="B212">
        <f>data!B212</f>
        <v>0</v>
      </c>
      <c r="C212">
        <f>IF(data!C212=0,0,1)</f>
        <v>0</v>
      </c>
      <c r="D212">
        <f>data!D212</f>
        <v>0</v>
      </c>
      <c r="E212">
        <f>data!E212</f>
        <v>0</v>
      </c>
      <c r="F212">
        <f>data!F212</f>
        <v>0</v>
      </c>
      <c r="G212">
        <f>data!G212</f>
        <v>0</v>
      </c>
      <c r="H212">
        <f>data!H212</f>
        <v>0</v>
      </c>
      <c r="I212">
        <f>data!I212</f>
        <v>0</v>
      </c>
      <c r="J212">
        <f>data!J212</f>
        <v>0</v>
      </c>
      <c r="K212">
        <f>data!K212</f>
        <v>0</v>
      </c>
      <c r="L212">
        <f>data!L212</f>
        <v>0</v>
      </c>
      <c r="M212">
        <f>data!M212</f>
        <v>0</v>
      </c>
      <c r="N212">
        <f>data!N212</f>
        <v>0</v>
      </c>
      <c r="O212">
        <f>data!O212</f>
        <v>0</v>
      </c>
      <c r="P212">
        <f>data!P212</f>
        <v>0</v>
      </c>
      <c r="Q212">
        <f>data!W212</f>
        <v>0</v>
      </c>
      <c r="R212">
        <f>data!X212</f>
        <v>0</v>
      </c>
      <c r="S212">
        <f>data!Y212</f>
        <v>0</v>
      </c>
      <c r="T212">
        <f>data!Z212</f>
        <v>0</v>
      </c>
      <c r="U212">
        <f>data!AA212</f>
        <v>0</v>
      </c>
      <c r="V212">
        <f>data!AB212</f>
        <v>0</v>
      </c>
      <c r="W212">
        <f>IF(data!AC212=0,0,IF(data!AC212=1,1,IF(data!AC212=2,2,"womp womp")))</f>
        <v>0</v>
      </c>
    </row>
    <row r="213" spans="1:23">
      <c r="A213">
        <f>data!A213</f>
        <v>0</v>
      </c>
      <c r="B213">
        <f>data!B213</f>
        <v>0</v>
      </c>
      <c r="C213">
        <f>IF(data!C213=0,0,1)</f>
        <v>0</v>
      </c>
      <c r="D213">
        <f>data!D213</f>
        <v>0</v>
      </c>
      <c r="E213">
        <f>data!E213</f>
        <v>0</v>
      </c>
      <c r="F213">
        <f>data!F213</f>
        <v>0</v>
      </c>
      <c r="G213">
        <f>data!G213</f>
        <v>0</v>
      </c>
      <c r="H213">
        <f>data!H213</f>
        <v>0</v>
      </c>
      <c r="I213">
        <f>data!I213</f>
        <v>0</v>
      </c>
      <c r="J213">
        <f>data!J213</f>
        <v>0</v>
      </c>
      <c r="K213">
        <f>data!K213</f>
        <v>0</v>
      </c>
      <c r="L213">
        <f>data!L213</f>
        <v>0</v>
      </c>
      <c r="M213">
        <f>data!M213</f>
        <v>0</v>
      </c>
      <c r="N213">
        <f>data!N213</f>
        <v>0</v>
      </c>
      <c r="O213">
        <f>data!O213</f>
        <v>0</v>
      </c>
      <c r="P213">
        <f>data!P213</f>
        <v>0</v>
      </c>
      <c r="Q213">
        <f>data!W213</f>
        <v>0</v>
      </c>
      <c r="R213">
        <f>data!X213</f>
        <v>0</v>
      </c>
      <c r="S213">
        <f>data!Y213</f>
        <v>0</v>
      </c>
      <c r="T213">
        <f>data!Z213</f>
        <v>0</v>
      </c>
      <c r="U213">
        <f>data!AA213</f>
        <v>0</v>
      </c>
      <c r="V213">
        <f>data!AB213</f>
        <v>0</v>
      </c>
      <c r="W213">
        <f>IF(data!AC213=0,0,IF(data!AC213=1,1,IF(data!AC213=2,2,"womp womp")))</f>
        <v>0</v>
      </c>
    </row>
    <row r="214" spans="1:23">
      <c r="A214">
        <f>data!A214</f>
        <v>0</v>
      </c>
      <c r="B214">
        <f>data!B214</f>
        <v>0</v>
      </c>
      <c r="C214">
        <f>IF(data!C214=0,0,1)</f>
        <v>0</v>
      </c>
      <c r="D214">
        <f>data!D214</f>
        <v>0</v>
      </c>
      <c r="E214">
        <f>data!E214</f>
        <v>0</v>
      </c>
      <c r="F214">
        <f>data!F214</f>
        <v>0</v>
      </c>
      <c r="G214">
        <f>data!G214</f>
        <v>0</v>
      </c>
      <c r="H214">
        <f>data!H214</f>
        <v>0</v>
      </c>
      <c r="I214">
        <f>data!I214</f>
        <v>0</v>
      </c>
      <c r="J214">
        <f>data!J214</f>
        <v>0</v>
      </c>
      <c r="K214">
        <f>data!K214</f>
        <v>0</v>
      </c>
      <c r="L214">
        <f>data!L214</f>
        <v>0</v>
      </c>
      <c r="M214">
        <f>data!M214</f>
        <v>0</v>
      </c>
      <c r="N214">
        <f>data!N214</f>
        <v>0</v>
      </c>
      <c r="O214">
        <f>data!O214</f>
        <v>0</v>
      </c>
      <c r="P214">
        <f>data!P214</f>
        <v>0</v>
      </c>
      <c r="Q214">
        <f>data!W214</f>
        <v>0</v>
      </c>
      <c r="R214">
        <f>data!X214</f>
        <v>0</v>
      </c>
      <c r="S214">
        <f>data!Y214</f>
        <v>0</v>
      </c>
      <c r="T214">
        <f>data!Z214</f>
        <v>0</v>
      </c>
      <c r="U214">
        <f>data!AA214</f>
        <v>0</v>
      </c>
      <c r="V214">
        <f>data!AB214</f>
        <v>0</v>
      </c>
      <c r="W214">
        <f>IF(data!AC214=0,0,IF(data!AC214=1,1,IF(data!AC214=2,2,"womp womp")))</f>
        <v>0</v>
      </c>
    </row>
    <row r="215" spans="1:23">
      <c r="A215">
        <f>data!A215</f>
        <v>0</v>
      </c>
      <c r="B215">
        <f>data!B215</f>
        <v>0</v>
      </c>
      <c r="C215">
        <f>IF(data!C215=0,0,1)</f>
        <v>0</v>
      </c>
      <c r="D215">
        <f>data!D215</f>
        <v>0</v>
      </c>
      <c r="E215">
        <f>data!E215</f>
        <v>0</v>
      </c>
      <c r="F215">
        <f>data!F215</f>
        <v>0</v>
      </c>
      <c r="G215">
        <f>data!G215</f>
        <v>0</v>
      </c>
      <c r="H215">
        <f>data!H215</f>
        <v>0</v>
      </c>
      <c r="I215">
        <f>data!I215</f>
        <v>0</v>
      </c>
      <c r="J215">
        <f>data!J215</f>
        <v>0</v>
      </c>
      <c r="K215">
        <f>data!K215</f>
        <v>0</v>
      </c>
      <c r="L215">
        <f>data!L215</f>
        <v>0</v>
      </c>
      <c r="M215">
        <f>data!M215</f>
        <v>0</v>
      </c>
      <c r="N215">
        <f>data!N215</f>
        <v>0</v>
      </c>
      <c r="O215">
        <f>data!O215</f>
        <v>0</v>
      </c>
      <c r="P215">
        <f>data!P215</f>
        <v>0</v>
      </c>
      <c r="Q215">
        <f>data!W215</f>
        <v>0</v>
      </c>
      <c r="R215">
        <f>data!X215</f>
        <v>0</v>
      </c>
      <c r="S215">
        <f>data!Y215</f>
        <v>0</v>
      </c>
      <c r="T215">
        <f>data!Z215</f>
        <v>0</v>
      </c>
      <c r="U215">
        <f>data!AA215</f>
        <v>0</v>
      </c>
      <c r="V215">
        <f>data!AB215</f>
        <v>0</v>
      </c>
      <c r="W215">
        <f>IF(data!AC215=0,0,IF(data!AC215=1,1,IF(data!AC215=2,2,"womp womp")))</f>
        <v>0</v>
      </c>
    </row>
    <row r="216" spans="1:23">
      <c r="A216">
        <f>data!A216</f>
        <v>0</v>
      </c>
      <c r="B216">
        <f>data!B216</f>
        <v>0</v>
      </c>
      <c r="C216">
        <f>IF(data!C216=0,0,1)</f>
        <v>0</v>
      </c>
      <c r="D216">
        <f>data!D216</f>
        <v>0</v>
      </c>
      <c r="E216">
        <f>data!E216</f>
        <v>0</v>
      </c>
      <c r="F216">
        <f>data!F216</f>
        <v>0</v>
      </c>
      <c r="G216">
        <f>data!G216</f>
        <v>0</v>
      </c>
      <c r="H216">
        <f>data!H216</f>
        <v>0</v>
      </c>
      <c r="I216">
        <f>data!I216</f>
        <v>0</v>
      </c>
      <c r="J216">
        <f>data!J216</f>
        <v>0</v>
      </c>
      <c r="K216">
        <f>data!K216</f>
        <v>0</v>
      </c>
      <c r="L216">
        <f>data!L216</f>
        <v>0</v>
      </c>
      <c r="M216">
        <f>data!M216</f>
        <v>0</v>
      </c>
      <c r="N216">
        <f>data!N216</f>
        <v>0</v>
      </c>
      <c r="O216">
        <f>data!O216</f>
        <v>0</v>
      </c>
      <c r="P216">
        <f>data!P216</f>
        <v>0</v>
      </c>
      <c r="Q216">
        <f>data!W216</f>
        <v>0</v>
      </c>
      <c r="R216">
        <f>data!X216</f>
        <v>0</v>
      </c>
      <c r="S216">
        <f>data!Y216</f>
        <v>0</v>
      </c>
      <c r="T216">
        <f>data!Z216</f>
        <v>0</v>
      </c>
      <c r="U216">
        <f>data!AA216</f>
        <v>0</v>
      </c>
      <c r="V216">
        <f>data!AB216</f>
        <v>0</v>
      </c>
      <c r="W216">
        <f>IF(data!AC216=0,0,IF(data!AC216=1,1,IF(data!AC216=2,2,"womp womp")))</f>
        <v>0</v>
      </c>
    </row>
    <row r="217" spans="1:23">
      <c r="A217">
        <f>data!A217</f>
        <v>0</v>
      </c>
      <c r="B217">
        <f>data!B217</f>
        <v>0</v>
      </c>
      <c r="C217">
        <f>IF(data!C217=0,0,1)</f>
        <v>0</v>
      </c>
      <c r="D217">
        <f>data!D217</f>
        <v>0</v>
      </c>
      <c r="E217">
        <f>data!E217</f>
        <v>0</v>
      </c>
      <c r="F217">
        <f>data!F217</f>
        <v>0</v>
      </c>
      <c r="G217">
        <f>data!G217</f>
        <v>0</v>
      </c>
      <c r="H217">
        <f>data!H217</f>
        <v>0</v>
      </c>
      <c r="I217">
        <f>data!I217</f>
        <v>0</v>
      </c>
      <c r="J217">
        <f>data!J217</f>
        <v>0</v>
      </c>
      <c r="K217">
        <f>data!K217</f>
        <v>0</v>
      </c>
      <c r="L217">
        <f>data!L217</f>
        <v>0</v>
      </c>
      <c r="M217">
        <f>data!M217</f>
        <v>0</v>
      </c>
      <c r="N217">
        <f>data!N217</f>
        <v>0</v>
      </c>
      <c r="O217">
        <f>data!O217</f>
        <v>0</v>
      </c>
      <c r="P217">
        <f>data!P217</f>
        <v>0</v>
      </c>
      <c r="Q217">
        <f>data!W217</f>
        <v>0</v>
      </c>
      <c r="R217">
        <f>data!X217</f>
        <v>0</v>
      </c>
      <c r="S217">
        <f>data!Y217</f>
        <v>0</v>
      </c>
      <c r="T217">
        <f>data!Z217</f>
        <v>0</v>
      </c>
      <c r="U217">
        <f>data!AA217</f>
        <v>0</v>
      </c>
      <c r="V217">
        <f>data!AB217</f>
        <v>0</v>
      </c>
      <c r="W217">
        <f>IF(data!AC217=0,0,IF(data!AC217=1,1,IF(data!AC217=2,2,"womp womp")))</f>
        <v>0</v>
      </c>
    </row>
    <row r="218" spans="1:23">
      <c r="A218">
        <f>data!A218</f>
        <v>0</v>
      </c>
      <c r="B218">
        <f>data!B218</f>
        <v>0</v>
      </c>
      <c r="C218">
        <f>IF(data!C218=0,0,1)</f>
        <v>0</v>
      </c>
      <c r="D218">
        <f>data!D218</f>
        <v>0</v>
      </c>
      <c r="E218">
        <f>data!E218</f>
        <v>0</v>
      </c>
      <c r="F218">
        <f>data!F218</f>
        <v>0</v>
      </c>
      <c r="G218">
        <f>data!G218</f>
        <v>0</v>
      </c>
      <c r="H218">
        <f>data!H218</f>
        <v>0</v>
      </c>
      <c r="I218">
        <f>data!I218</f>
        <v>0</v>
      </c>
      <c r="J218">
        <f>data!J218</f>
        <v>0</v>
      </c>
      <c r="K218">
        <f>data!K218</f>
        <v>0</v>
      </c>
      <c r="L218">
        <f>data!L218</f>
        <v>0</v>
      </c>
      <c r="M218">
        <f>data!M218</f>
        <v>0</v>
      </c>
      <c r="N218">
        <f>data!N218</f>
        <v>0</v>
      </c>
      <c r="O218">
        <f>data!O218</f>
        <v>0</v>
      </c>
      <c r="P218">
        <f>data!P218</f>
        <v>0</v>
      </c>
      <c r="Q218">
        <f>data!W218</f>
        <v>0</v>
      </c>
      <c r="R218">
        <f>data!X218</f>
        <v>0</v>
      </c>
      <c r="S218">
        <f>data!Y218</f>
        <v>0</v>
      </c>
      <c r="T218">
        <f>data!Z218</f>
        <v>0</v>
      </c>
      <c r="U218">
        <f>data!AA218</f>
        <v>0</v>
      </c>
      <c r="V218">
        <f>data!AB218</f>
        <v>0</v>
      </c>
      <c r="W218">
        <f>IF(data!AC218=0,0,IF(data!AC218=1,1,IF(data!AC218=2,2,"womp womp")))</f>
        <v>0</v>
      </c>
    </row>
    <row r="219" spans="1:23">
      <c r="A219">
        <f>data!A219</f>
        <v>0</v>
      </c>
      <c r="B219">
        <f>data!B219</f>
        <v>0</v>
      </c>
      <c r="C219">
        <f>IF(data!C219=0,0,1)</f>
        <v>0</v>
      </c>
      <c r="D219">
        <f>data!D219</f>
        <v>0</v>
      </c>
      <c r="E219">
        <f>data!E219</f>
        <v>0</v>
      </c>
      <c r="F219">
        <f>data!F219</f>
        <v>0</v>
      </c>
      <c r="G219">
        <f>data!G219</f>
        <v>0</v>
      </c>
      <c r="H219">
        <f>data!H219</f>
        <v>0</v>
      </c>
      <c r="I219">
        <f>data!I219</f>
        <v>0</v>
      </c>
      <c r="J219">
        <f>data!J219</f>
        <v>0</v>
      </c>
      <c r="K219">
        <f>data!K219</f>
        <v>0</v>
      </c>
      <c r="L219">
        <f>data!L219</f>
        <v>0</v>
      </c>
      <c r="M219">
        <f>data!M219</f>
        <v>0</v>
      </c>
      <c r="N219">
        <f>data!N219</f>
        <v>0</v>
      </c>
      <c r="O219">
        <f>data!O219</f>
        <v>0</v>
      </c>
      <c r="P219">
        <f>data!P219</f>
        <v>0</v>
      </c>
      <c r="Q219">
        <f>data!W219</f>
        <v>0</v>
      </c>
      <c r="R219">
        <f>data!X219</f>
        <v>0</v>
      </c>
      <c r="S219">
        <f>data!Y219</f>
        <v>0</v>
      </c>
      <c r="T219">
        <f>data!Z219</f>
        <v>0</v>
      </c>
      <c r="U219">
        <f>data!AA219</f>
        <v>0</v>
      </c>
      <c r="V219">
        <f>data!AB219</f>
        <v>0</v>
      </c>
      <c r="W219">
        <f>IF(data!AC219=0,0,IF(data!AC219=1,1,IF(data!AC219=2,2,"womp womp")))</f>
        <v>0</v>
      </c>
    </row>
    <row r="220" spans="1:23">
      <c r="A220">
        <f>data!A220</f>
        <v>0</v>
      </c>
      <c r="B220">
        <f>data!B220</f>
        <v>0</v>
      </c>
      <c r="C220">
        <f>IF(data!C220=0,0,1)</f>
        <v>0</v>
      </c>
      <c r="D220">
        <f>data!D220</f>
        <v>0</v>
      </c>
      <c r="E220">
        <f>data!E220</f>
        <v>0</v>
      </c>
      <c r="F220">
        <f>data!F220</f>
        <v>0</v>
      </c>
      <c r="G220">
        <f>data!G220</f>
        <v>0</v>
      </c>
      <c r="H220">
        <f>data!H220</f>
        <v>0</v>
      </c>
      <c r="I220">
        <f>data!I220</f>
        <v>0</v>
      </c>
      <c r="J220">
        <f>data!J220</f>
        <v>0</v>
      </c>
      <c r="K220">
        <f>data!K220</f>
        <v>0</v>
      </c>
      <c r="L220">
        <f>data!L220</f>
        <v>0</v>
      </c>
      <c r="M220">
        <f>data!M220</f>
        <v>0</v>
      </c>
      <c r="N220">
        <f>data!N220</f>
        <v>0</v>
      </c>
      <c r="O220">
        <f>data!O220</f>
        <v>0</v>
      </c>
      <c r="P220">
        <f>data!P220</f>
        <v>0</v>
      </c>
      <c r="Q220">
        <f>data!W220</f>
        <v>0</v>
      </c>
      <c r="R220">
        <f>data!X220</f>
        <v>0</v>
      </c>
      <c r="S220">
        <f>data!Y220</f>
        <v>0</v>
      </c>
      <c r="T220">
        <f>data!Z220</f>
        <v>0</v>
      </c>
      <c r="U220">
        <f>data!AA220</f>
        <v>0</v>
      </c>
      <c r="V220">
        <f>data!AB220</f>
        <v>0</v>
      </c>
      <c r="W220">
        <f>IF(data!AC220=0,0,IF(data!AC220=1,1,IF(data!AC220=2,2,"womp womp")))</f>
        <v>0</v>
      </c>
    </row>
    <row r="221" spans="1:23">
      <c r="A221">
        <f>data!A221</f>
        <v>0</v>
      </c>
      <c r="B221">
        <f>data!B221</f>
        <v>0</v>
      </c>
      <c r="C221">
        <f>IF(data!C221=0,0,1)</f>
        <v>0</v>
      </c>
      <c r="D221">
        <f>data!D221</f>
        <v>0</v>
      </c>
      <c r="E221">
        <f>data!E221</f>
        <v>0</v>
      </c>
      <c r="F221">
        <f>data!F221</f>
        <v>0</v>
      </c>
      <c r="G221">
        <f>data!G221</f>
        <v>0</v>
      </c>
      <c r="H221">
        <f>data!H221</f>
        <v>0</v>
      </c>
      <c r="I221">
        <f>data!I221</f>
        <v>0</v>
      </c>
      <c r="J221">
        <f>data!J221</f>
        <v>0</v>
      </c>
      <c r="K221">
        <f>data!K221</f>
        <v>0</v>
      </c>
      <c r="L221">
        <f>data!L221</f>
        <v>0</v>
      </c>
      <c r="M221">
        <f>data!M221</f>
        <v>0</v>
      </c>
      <c r="N221">
        <f>data!N221</f>
        <v>0</v>
      </c>
      <c r="O221">
        <f>data!O221</f>
        <v>0</v>
      </c>
      <c r="P221">
        <f>data!P221</f>
        <v>0</v>
      </c>
      <c r="Q221">
        <f>data!W221</f>
        <v>0</v>
      </c>
      <c r="R221">
        <f>data!X221</f>
        <v>0</v>
      </c>
      <c r="S221">
        <f>data!Y221</f>
        <v>0</v>
      </c>
      <c r="T221">
        <f>data!Z221</f>
        <v>0</v>
      </c>
      <c r="U221">
        <f>data!AA221</f>
        <v>0</v>
      </c>
      <c r="V221">
        <f>data!AB221</f>
        <v>0</v>
      </c>
      <c r="W221">
        <f>IF(data!AC221=0,0,IF(data!AC221=1,1,IF(data!AC221=2,2,"womp womp")))</f>
        <v>0</v>
      </c>
    </row>
    <row r="222" spans="1:23">
      <c r="A222">
        <f>data!A222</f>
        <v>0</v>
      </c>
      <c r="B222">
        <f>data!B222</f>
        <v>0</v>
      </c>
      <c r="C222">
        <f>IF(data!C222=0,0,1)</f>
        <v>0</v>
      </c>
      <c r="D222">
        <f>data!D222</f>
        <v>0</v>
      </c>
      <c r="E222">
        <f>data!E222</f>
        <v>0</v>
      </c>
      <c r="F222">
        <f>data!F222</f>
        <v>0</v>
      </c>
      <c r="G222">
        <f>data!G222</f>
        <v>0</v>
      </c>
      <c r="H222">
        <f>data!H222</f>
        <v>0</v>
      </c>
      <c r="I222">
        <f>data!I222</f>
        <v>0</v>
      </c>
      <c r="J222">
        <f>data!J222</f>
        <v>0</v>
      </c>
      <c r="K222">
        <f>data!K222</f>
        <v>0</v>
      </c>
      <c r="L222">
        <f>data!L222</f>
        <v>0</v>
      </c>
      <c r="M222">
        <f>data!M222</f>
        <v>0</v>
      </c>
      <c r="N222">
        <f>data!N222</f>
        <v>0</v>
      </c>
      <c r="O222">
        <f>data!O222</f>
        <v>0</v>
      </c>
      <c r="P222">
        <f>data!P222</f>
        <v>0</v>
      </c>
      <c r="Q222">
        <f>data!W222</f>
        <v>0</v>
      </c>
      <c r="R222">
        <f>data!X222</f>
        <v>0</v>
      </c>
      <c r="S222">
        <f>data!Y222</f>
        <v>0</v>
      </c>
      <c r="T222">
        <f>data!Z222</f>
        <v>0</v>
      </c>
      <c r="U222">
        <f>data!AA222</f>
        <v>0</v>
      </c>
      <c r="V222">
        <f>data!AB222</f>
        <v>0</v>
      </c>
      <c r="W222">
        <f>IF(data!AC222=0,0,IF(data!AC222=1,1,IF(data!AC222=2,2,"womp womp")))</f>
        <v>0</v>
      </c>
    </row>
    <row r="223" spans="1:23">
      <c r="A223">
        <f>data!A223</f>
        <v>0</v>
      </c>
      <c r="B223">
        <f>data!B223</f>
        <v>0</v>
      </c>
      <c r="C223">
        <f>IF(data!C223=0,0,1)</f>
        <v>0</v>
      </c>
      <c r="D223">
        <f>data!D223</f>
        <v>0</v>
      </c>
      <c r="E223">
        <f>data!E223</f>
        <v>0</v>
      </c>
      <c r="F223">
        <f>data!F223</f>
        <v>0</v>
      </c>
      <c r="G223">
        <f>data!G223</f>
        <v>0</v>
      </c>
      <c r="H223">
        <f>data!H223</f>
        <v>0</v>
      </c>
      <c r="I223">
        <f>data!I223</f>
        <v>0</v>
      </c>
      <c r="J223">
        <f>data!J223</f>
        <v>0</v>
      </c>
      <c r="K223">
        <f>data!K223</f>
        <v>0</v>
      </c>
      <c r="L223">
        <f>data!L223</f>
        <v>0</v>
      </c>
      <c r="M223">
        <f>data!M223</f>
        <v>0</v>
      </c>
      <c r="N223">
        <f>data!N223</f>
        <v>0</v>
      </c>
      <c r="O223">
        <f>data!O223</f>
        <v>0</v>
      </c>
      <c r="P223">
        <f>data!P223</f>
        <v>0</v>
      </c>
      <c r="Q223">
        <f>data!W223</f>
        <v>0</v>
      </c>
      <c r="R223">
        <f>data!X223</f>
        <v>0</v>
      </c>
      <c r="S223">
        <f>data!Y223</f>
        <v>0</v>
      </c>
      <c r="T223">
        <f>data!Z223</f>
        <v>0</v>
      </c>
      <c r="U223">
        <f>data!AA223</f>
        <v>0</v>
      </c>
      <c r="V223">
        <f>data!AB223</f>
        <v>0</v>
      </c>
      <c r="W223">
        <f>IF(data!AC223=0,0,IF(data!AC223=1,1,IF(data!AC223=2,2,"womp womp")))</f>
        <v>0</v>
      </c>
    </row>
    <row r="224" spans="1:23">
      <c r="A224">
        <f>data!A224</f>
        <v>0</v>
      </c>
      <c r="B224">
        <f>data!B224</f>
        <v>0</v>
      </c>
      <c r="C224">
        <f>IF(data!C224=0,0,1)</f>
        <v>0</v>
      </c>
      <c r="D224">
        <f>data!D224</f>
        <v>0</v>
      </c>
      <c r="E224">
        <f>data!E224</f>
        <v>0</v>
      </c>
      <c r="F224">
        <f>data!F224</f>
        <v>0</v>
      </c>
      <c r="G224">
        <f>data!G224</f>
        <v>0</v>
      </c>
      <c r="H224">
        <f>data!H224</f>
        <v>0</v>
      </c>
      <c r="I224">
        <f>data!I224</f>
        <v>0</v>
      </c>
      <c r="J224">
        <f>data!J224</f>
        <v>0</v>
      </c>
      <c r="K224">
        <f>data!K224</f>
        <v>0</v>
      </c>
      <c r="L224">
        <f>data!L224</f>
        <v>0</v>
      </c>
      <c r="M224">
        <f>data!M224</f>
        <v>0</v>
      </c>
      <c r="N224">
        <f>data!N224</f>
        <v>0</v>
      </c>
      <c r="O224">
        <f>data!O224</f>
        <v>0</v>
      </c>
      <c r="P224">
        <f>data!P224</f>
        <v>0</v>
      </c>
      <c r="Q224">
        <f>data!W224</f>
        <v>0</v>
      </c>
      <c r="R224">
        <f>data!X224</f>
        <v>0</v>
      </c>
      <c r="S224">
        <f>data!Y224</f>
        <v>0</v>
      </c>
      <c r="T224">
        <f>data!Z224</f>
        <v>0</v>
      </c>
      <c r="U224">
        <f>data!AA224</f>
        <v>0</v>
      </c>
      <c r="V224">
        <f>data!AB224</f>
        <v>0</v>
      </c>
      <c r="W224">
        <f>IF(data!AC224=0,0,IF(data!AC224=1,1,IF(data!AC224=2,2,"womp womp")))</f>
        <v>0</v>
      </c>
    </row>
    <row r="225" spans="1:23">
      <c r="A225">
        <f>data!A225</f>
        <v>0</v>
      </c>
      <c r="B225">
        <f>data!B225</f>
        <v>0</v>
      </c>
      <c r="C225">
        <f>IF(data!C225=0,0,1)</f>
        <v>0</v>
      </c>
      <c r="D225">
        <f>data!D225</f>
        <v>0</v>
      </c>
      <c r="E225">
        <f>data!E225</f>
        <v>0</v>
      </c>
      <c r="F225">
        <f>data!F225</f>
        <v>0</v>
      </c>
      <c r="G225">
        <f>data!G225</f>
        <v>0</v>
      </c>
      <c r="H225">
        <f>data!H225</f>
        <v>0</v>
      </c>
      <c r="I225">
        <f>data!I225</f>
        <v>0</v>
      </c>
      <c r="J225">
        <f>data!J225</f>
        <v>0</v>
      </c>
      <c r="K225">
        <f>data!K225</f>
        <v>0</v>
      </c>
      <c r="L225">
        <f>data!L225</f>
        <v>0</v>
      </c>
      <c r="M225">
        <f>data!M225</f>
        <v>0</v>
      </c>
      <c r="N225">
        <f>data!N225</f>
        <v>0</v>
      </c>
      <c r="O225">
        <f>data!O225</f>
        <v>0</v>
      </c>
      <c r="P225">
        <f>data!P225</f>
        <v>0</v>
      </c>
      <c r="Q225">
        <f>data!W225</f>
        <v>0</v>
      </c>
      <c r="R225">
        <f>data!X225</f>
        <v>0</v>
      </c>
      <c r="S225">
        <f>data!Y225</f>
        <v>0</v>
      </c>
      <c r="T225">
        <f>data!Z225</f>
        <v>0</v>
      </c>
      <c r="U225">
        <f>data!AA225</f>
        <v>0</v>
      </c>
      <c r="V225">
        <f>data!AB225</f>
        <v>0</v>
      </c>
      <c r="W225">
        <f>IF(data!AC225=0,0,IF(data!AC225=1,1,IF(data!AC225=2,2,"womp womp")))</f>
        <v>0</v>
      </c>
    </row>
    <row r="226" spans="1:23">
      <c r="A226">
        <f>data!A226</f>
        <v>0</v>
      </c>
      <c r="B226">
        <f>data!B226</f>
        <v>0</v>
      </c>
      <c r="C226">
        <f>IF(data!C226=0,0,1)</f>
        <v>0</v>
      </c>
      <c r="D226">
        <f>data!D226</f>
        <v>0</v>
      </c>
      <c r="E226">
        <f>data!E226</f>
        <v>0</v>
      </c>
      <c r="F226">
        <f>data!F226</f>
        <v>0</v>
      </c>
      <c r="G226">
        <f>data!G226</f>
        <v>0</v>
      </c>
      <c r="H226">
        <f>data!H226</f>
        <v>0</v>
      </c>
      <c r="I226">
        <f>data!I226</f>
        <v>0</v>
      </c>
      <c r="J226">
        <f>data!J226</f>
        <v>0</v>
      </c>
      <c r="K226">
        <f>data!K226</f>
        <v>0</v>
      </c>
      <c r="L226">
        <f>data!L226</f>
        <v>0</v>
      </c>
      <c r="M226">
        <f>data!M226</f>
        <v>0</v>
      </c>
      <c r="N226">
        <f>data!N226</f>
        <v>0</v>
      </c>
      <c r="O226">
        <f>data!O226</f>
        <v>0</v>
      </c>
      <c r="P226">
        <f>data!P226</f>
        <v>0</v>
      </c>
      <c r="Q226">
        <f>data!W226</f>
        <v>0</v>
      </c>
      <c r="R226">
        <f>data!X226</f>
        <v>0</v>
      </c>
      <c r="S226">
        <f>data!Y226</f>
        <v>0</v>
      </c>
      <c r="T226">
        <f>data!Z226</f>
        <v>0</v>
      </c>
      <c r="U226">
        <f>data!AA226</f>
        <v>0</v>
      </c>
      <c r="V226">
        <f>data!AB226</f>
        <v>0</v>
      </c>
      <c r="W226">
        <f>IF(data!AC226=0,0,IF(data!AC226=1,1,IF(data!AC226=2,2,"womp womp")))</f>
        <v>0</v>
      </c>
    </row>
    <row r="227" spans="1:23">
      <c r="A227">
        <f>data!A227</f>
        <v>0</v>
      </c>
      <c r="B227">
        <f>data!B227</f>
        <v>0</v>
      </c>
      <c r="C227">
        <f>IF(data!C227=0,0,1)</f>
        <v>0</v>
      </c>
      <c r="D227">
        <f>data!D227</f>
        <v>0</v>
      </c>
      <c r="E227">
        <f>data!E227</f>
        <v>0</v>
      </c>
      <c r="F227">
        <f>data!F227</f>
        <v>0</v>
      </c>
      <c r="G227">
        <f>data!G227</f>
        <v>0</v>
      </c>
      <c r="H227">
        <f>data!H227</f>
        <v>0</v>
      </c>
      <c r="I227">
        <f>data!I227</f>
        <v>0</v>
      </c>
      <c r="J227">
        <f>data!J227</f>
        <v>0</v>
      </c>
      <c r="K227">
        <f>data!K227</f>
        <v>0</v>
      </c>
      <c r="L227">
        <f>data!L227</f>
        <v>0</v>
      </c>
      <c r="M227">
        <f>data!M227</f>
        <v>0</v>
      </c>
      <c r="N227">
        <f>data!N227</f>
        <v>0</v>
      </c>
      <c r="O227">
        <f>data!O227</f>
        <v>0</v>
      </c>
      <c r="P227">
        <f>data!P227</f>
        <v>0</v>
      </c>
      <c r="Q227">
        <f>data!W227</f>
        <v>0</v>
      </c>
      <c r="R227">
        <f>data!X227</f>
        <v>0</v>
      </c>
      <c r="S227">
        <f>data!Y227</f>
        <v>0</v>
      </c>
      <c r="T227">
        <f>data!Z227</f>
        <v>0</v>
      </c>
      <c r="U227">
        <f>data!AA227</f>
        <v>0</v>
      </c>
      <c r="V227">
        <f>data!AB227</f>
        <v>0</v>
      </c>
      <c r="W227">
        <f>IF(data!AC227=0,0,IF(data!AC227=1,1,IF(data!AC227=2,2,"womp womp")))</f>
        <v>0</v>
      </c>
    </row>
    <row r="228" spans="1:23">
      <c r="A228">
        <f>data!A228</f>
        <v>0</v>
      </c>
      <c r="B228">
        <f>data!B228</f>
        <v>0</v>
      </c>
      <c r="C228">
        <f>IF(data!C228=0,0,1)</f>
        <v>0</v>
      </c>
      <c r="D228">
        <f>data!D228</f>
        <v>0</v>
      </c>
      <c r="E228">
        <f>data!E228</f>
        <v>0</v>
      </c>
      <c r="F228">
        <f>data!F228</f>
        <v>0</v>
      </c>
      <c r="G228">
        <f>data!G228</f>
        <v>0</v>
      </c>
      <c r="H228">
        <f>data!H228</f>
        <v>0</v>
      </c>
      <c r="I228">
        <f>data!I228</f>
        <v>0</v>
      </c>
      <c r="J228">
        <f>data!J228</f>
        <v>0</v>
      </c>
      <c r="K228">
        <f>data!K228</f>
        <v>0</v>
      </c>
      <c r="L228">
        <f>data!L228</f>
        <v>0</v>
      </c>
      <c r="M228">
        <f>data!M228</f>
        <v>0</v>
      </c>
      <c r="N228">
        <f>data!N228</f>
        <v>0</v>
      </c>
      <c r="O228">
        <f>data!O228</f>
        <v>0</v>
      </c>
      <c r="P228">
        <f>data!P228</f>
        <v>0</v>
      </c>
      <c r="Q228">
        <f>data!W228</f>
        <v>0</v>
      </c>
      <c r="R228">
        <f>data!X228</f>
        <v>0</v>
      </c>
      <c r="S228">
        <f>data!Y228</f>
        <v>0</v>
      </c>
      <c r="T228">
        <f>data!Z228</f>
        <v>0</v>
      </c>
      <c r="U228">
        <f>data!AA228</f>
        <v>0</v>
      </c>
      <c r="V228">
        <f>data!AB228</f>
        <v>0</v>
      </c>
      <c r="W228">
        <f>IF(data!AC228=0,0,IF(data!AC228=1,1,IF(data!AC228=2,2,"womp womp")))</f>
        <v>0</v>
      </c>
    </row>
    <row r="229" spans="1:23">
      <c r="A229">
        <f>data!A229</f>
        <v>0</v>
      </c>
      <c r="B229">
        <f>data!B229</f>
        <v>0</v>
      </c>
      <c r="C229">
        <f>IF(data!C229=0,0,1)</f>
        <v>0</v>
      </c>
      <c r="D229">
        <f>data!D229</f>
        <v>0</v>
      </c>
      <c r="E229">
        <f>data!E229</f>
        <v>0</v>
      </c>
      <c r="F229">
        <f>data!F229</f>
        <v>0</v>
      </c>
      <c r="G229">
        <f>data!G229</f>
        <v>0</v>
      </c>
      <c r="H229">
        <f>data!H229</f>
        <v>0</v>
      </c>
      <c r="I229">
        <f>data!I229</f>
        <v>0</v>
      </c>
      <c r="J229">
        <f>data!J229</f>
        <v>0</v>
      </c>
      <c r="K229">
        <f>data!K229</f>
        <v>0</v>
      </c>
      <c r="L229">
        <f>data!L229</f>
        <v>0</v>
      </c>
      <c r="M229">
        <f>data!M229</f>
        <v>0</v>
      </c>
      <c r="N229">
        <f>data!N229</f>
        <v>0</v>
      </c>
      <c r="O229">
        <f>data!O229</f>
        <v>0</v>
      </c>
      <c r="P229">
        <f>data!P229</f>
        <v>0</v>
      </c>
      <c r="Q229">
        <f>data!W229</f>
        <v>0</v>
      </c>
      <c r="R229">
        <f>data!X229</f>
        <v>0</v>
      </c>
      <c r="S229">
        <f>data!Y229</f>
        <v>0</v>
      </c>
      <c r="T229">
        <f>data!Z229</f>
        <v>0</v>
      </c>
      <c r="U229">
        <f>data!AA229</f>
        <v>0</v>
      </c>
      <c r="V229">
        <f>data!AB229</f>
        <v>0</v>
      </c>
      <c r="W229">
        <f>IF(data!AC229=0,0,IF(data!AC229=1,1,IF(data!AC229=2,2,"womp womp")))</f>
        <v>0</v>
      </c>
    </row>
    <row r="230" spans="1:23">
      <c r="A230">
        <f>data!A230</f>
        <v>0</v>
      </c>
      <c r="B230">
        <f>data!B230</f>
        <v>0</v>
      </c>
      <c r="C230">
        <f>IF(data!C230=0,0,1)</f>
        <v>0</v>
      </c>
      <c r="D230">
        <f>data!D230</f>
        <v>0</v>
      </c>
      <c r="E230">
        <f>data!E230</f>
        <v>0</v>
      </c>
      <c r="F230">
        <f>data!F230</f>
        <v>0</v>
      </c>
      <c r="G230">
        <f>data!G230</f>
        <v>0</v>
      </c>
      <c r="H230">
        <f>data!H230</f>
        <v>0</v>
      </c>
      <c r="I230">
        <f>data!I230</f>
        <v>0</v>
      </c>
      <c r="J230">
        <f>data!J230</f>
        <v>0</v>
      </c>
      <c r="K230">
        <f>data!K230</f>
        <v>0</v>
      </c>
      <c r="L230">
        <f>data!L230</f>
        <v>0</v>
      </c>
      <c r="M230">
        <f>data!M230</f>
        <v>0</v>
      </c>
      <c r="N230">
        <f>data!N230</f>
        <v>0</v>
      </c>
      <c r="O230">
        <f>data!O230</f>
        <v>0</v>
      </c>
      <c r="P230">
        <f>data!P230</f>
        <v>0</v>
      </c>
      <c r="Q230">
        <f>data!W230</f>
        <v>0</v>
      </c>
      <c r="R230">
        <f>data!X230</f>
        <v>0</v>
      </c>
      <c r="S230">
        <f>data!Y230</f>
        <v>0</v>
      </c>
      <c r="T230">
        <f>data!Z230</f>
        <v>0</v>
      </c>
      <c r="U230">
        <f>data!AA230</f>
        <v>0</v>
      </c>
      <c r="V230">
        <f>data!AB230</f>
        <v>0</v>
      </c>
      <c r="W230">
        <f>IF(data!AC230=0,0,IF(data!AC230=1,1,IF(data!AC230=2,2,"womp womp")))</f>
        <v>0</v>
      </c>
    </row>
    <row r="231" spans="1:23">
      <c r="A231">
        <f>data!A231</f>
        <v>0</v>
      </c>
      <c r="B231">
        <f>data!B231</f>
        <v>0</v>
      </c>
      <c r="C231">
        <f>IF(data!C231=0,0,1)</f>
        <v>0</v>
      </c>
      <c r="D231">
        <f>data!D231</f>
        <v>0</v>
      </c>
      <c r="E231">
        <f>data!E231</f>
        <v>0</v>
      </c>
      <c r="F231">
        <f>data!F231</f>
        <v>0</v>
      </c>
      <c r="G231">
        <f>data!G231</f>
        <v>0</v>
      </c>
      <c r="H231">
        <f>data!H231</f>
        <v>0</v>
      </c>
      <c r="I231">
        <f>data!I231</f>
        <v>0</v>
      </c>
      <c r="J231">
        <f>data!J231</f>
        <v>0</v>
      </c>
      <c r="K231">
        <f>data!K231</f>
        <v>0</v>
      </c>
      <c r="L231">
        <f>data!L231</f>
        <v>0</v>
      </c>
      <c r="M231">
        <f>data!M231</f>
        <v>0</v>
      </c>
      <c r="N231">
        <f>data!N231</f>
        <v>0</v>
      </c>
      <c r="O231">
        <f>data!O231</f>
        <v>0</v>
      </c>
      <c r="P231">
        <f>data!P231</f>
        <v>0</v>
      </c>
      <c r="Q231">
        <f>data!W231</f>
        <v>0</v>
      </c>
      <c r="R231">
        <f>data!X231</f>
        <v>0</v>
      </c>
      <c r="S231">
        <f>data!Y231</f>
        <v>0</v>
      </c>
      <c r="T231">
        <f>data!Z231</f>
        <v>0</v>
      </c>
      <c r="U231">
        <f>data!AA231</f>
        <v>0</v>
      </c>
      <c r="V231">
        <f>data!AB231</f>
        <v>0</v>
      </c>
      <c r="W231">
        <f>IF(data!AC231=0,0,IF(data!AC231=1,1,IF(data!AC231=2,2,"womp womp")))</f>
        <v>0</v>
      </c>
    </row>
    <row r="232" spans="1:23">
      <c r="A232">
        <f>data!A232</f>
        <v>0</v>
      </c>
      <c r="B232">
        <f>data!B232</f>
        <v>0</v>
      </c>
      <c r="C232">
        <f>IF(data!C232=0,0,1)</f>
        <v>0</v>
      </c>
      <c r="D232">
        <f>data!D232</f>
        <v>0</v>
      </c>
      <c r="E232">
        <f>data!E232</f>
        <v>0</v>
      </c>
      <c r="F232">
        <f>data!F232</f>
        <v>0</v>
      </c>
      <c r="G232">
        <f>data!G232</f>
        <v>0</v>
      </c>
      <c r="H232">
        <f>data!H232</f>
        <v>0</v>
      </c>
      <c r="I232">
        <f>data!I232</f>
        <v>0</v>
      </c>
      <c r="J232">
        <f>data!J232</f>
        <v>0</v>
      </c>
      <c r="K232">
        <f>data!K232</f>
        <v>0</v>
      </c>
      <c r="L232">
        <f>data!L232</f>
        <v>0</v>
      </c>
      <c r="M232">
        <f>data!M232</f>
        <v>0</v>
      </c>
      <c r="N232">
        <f>data!N232</f>
        <v>0</v>
      </c>
      <c r="O232">
        <f>data!O232</f>
        <v>0</v>
      </c>
      <c r="P232">
        <f>data!P232</f>
        <v>0</v>
      </c>
      <c r="Q232">
        <f>data!W232</f>
        <v>0</v>
      </c>
      <c r="R232">
        <f>data!X232</f>
        <v>0</v>
      </c>
      <c r="S232">
        <f>data!Y232</f>
        <v>0</v>
      </c>
      <c r="T232">
        <f>data!Z232</f>
        <v>0</v>
      </c>
      <c r="U232">
        <f>data!AA232</f>
        <v>0</v>
      </c>
      <c r="V232">
        <f>data!AB232</f>
        <v>0</v>
      </c>
      <c r="W232">
        <f>IF(data!AC232=0,0,IF(data!AC232=1,1,IF(data!AC232=2,2,"womp womp")))</f>
        <v>0</v>
      </c>
    </row>
    <row r="233" spans="1:23">
      <c r="A233">
        <f>data!A233</f>
        <v>0</v>
      </c>
      <c r="B233">
        <f>data!B233</f>
        <v>0</v>
      </c>
      <c r="C233">
        <f>IF(data!C233=0,0,1)</f>
        <v>0</v>
      </c>
      <c r="D233">
        <f>data!D233</f>
        <v>0</v>
      </c>
      <c r="E233">
        <f>data!E233</f>
        <v>0</v>
      </c>
      <c r="F233">
        <f>data!F233</f>
        <v>0</v>
      </c>
      <c r="G233">
        <f>data!G233</f>
        <v>0</v>
      </c>
      <c r="H233">
        <f>data!H233</f>
        <v>0</v>
      </c>
      <c r="I233">
        <f>data!I233</f>
        <v>0</v>
      </c>
      <c r="J233">
        <f>data!J233</f>
        <v>0</v>
      </c>
      <c r="K233">
        <f>data!K233</f>
        <v>0</v>
      </c>
      <c r="L233">
        <f>data!L233</f>
        <v>0</v>
      </c>
      <c r="M233">
        <f>data!M233</f>
        <v>0</v>
      </c>
      <c r="N233">
        <f>data!N233</f>
        <v>0</v>
      </c>
      <c r="O233">
        <f>data!O233</f>
        <v>0</v>
      </c>
      <c r="P233">
        <f>data!P233</f>
        <v>0</v>
      </c>
      <c r="Q233">
        <f>data!W233</f>
        <v>0</v>
      </c>
      <c r="R233">
        <f>data!X233</f>
        <v>0</v>
      </c>
      <c r="S233">
        <f>data!Y233</f>
        <v>0</v>
      </c>
      <c r="T233">
        <f>data!Z233</f>
        <v>0</v>
      </c>
      <c r="U233">
        <f>data!AA233</f>
        <v>0</v>
      </c>
      <c r="V233">
        <f>data!AB233</f>
        <v>0</v>
      </c>
      <c r="W233">
        <f>IF(data!AC233=0,0,IF(data!AC233=1,1,IF(data!AC233=2,2,"womp womp")))</f>
        <v>0</v>
      </c>
    </row>
    <row r="234" spans="1:23">
      <c r="A234">
        <f>data!A234</f>
        <v>0</v>
      </c>
      <c r="B234">
        <f>data!B234</f>
        <v>0</v>
      </c>
      <c r="C234">
        <f>IF(data!C234=0,0,1)</f>
        <v>0</v>
      </c>
      <c r="D234">
        <f>data!D234</f>
        <v>0</v>
      </c>
      <c r="E234">
        <f>data!E234</f>
        <v>0</v>
      </c>
      <c r="F234">
        <f>data!F234</f>
        <v>0</v>
      </c>
      <c r="G234">
        <f>data!G234</f>
        <v>0</v>
      </c>
      <c r="H234">
        <f>data!H234</f>
        <v>0</v>
      </c>
      <c r="I234">
        <f>data!I234</f>
        <v>0</v>
      </c>
      <c r="J234">
        <f>data!J234</f>
        <v>0</v>
      </c>
      <c r="K234">
        <f>data!K234</f>
        <v>0</v>
      </c>
      <c r="L234">
        <f>data!L234</f>
        <v>0</v>
      </c>
      <c r="M234">
        <f>data!M234</f>
        <v>0</v>
      </c>
      <c r="N234">
        <f>data!N234</f>
        <v>0</v>
      </c>
      <c r="O234">
        <f>data!O234</f>
        <v>0</v>
      </c>
      <c r="P234">
        <f>data!P234</f>
        <v>0</v>
      </c>
      <c r="Q234">
        <f>data!W234</f>
        <v>0</v>
      </c>
      <c r="R234">
        <f>data!X234</f>
        <v>0</v>
      </c>
      <c r="S234">
        <f>data!Y234</f>
        <v>0</v>
      </c>
      <c r="T234">
        <f>data!Z234</f>
        <v>0</v>
      </c>
      <c r="U234">
        <f>data!AA234</f>
        <v>0</v>
      </c>
      <c r="V234">
        <f>data!AB234</f>
        <v>0</v>
      </c>
      <c r="W234">
        <f>IF(data!AC234=0,0,IF(data!AC234=1,1,IF(data!AC234=2,2,"womp womp")))</f>
        <v>0</v>
      </c>
    </row>
    <row r="235" spans="1:23">
      <c r="A235">
        <f>data!A235</f>
        <v>0</v>
      </c>
      <c r="B235">
        <f>data!B235</f>
        <v>0</v>
      </c>
      <c r="C235">
        <f>IF(data!C235=0,0,1)</f>
        <v>0</v>
      </c>
      <c r="D235">
        <f>data!D235</f>
        <v>0</v>
      </c>
      <c r="E235">
        <f>data!E235</f>
        <v>0</v>
      </c>
      <c r="F235">
        <f>data!F235</f>
        <v>0</v>
      </c>
      <c r="G235">
        <f>data!G235</f>
        <v>0</v>
      </c>
      <c r="H235">
        <f>data!H235</f>
        <v>0</v>
      </c>
      <c r="I235">
        <f>data!I235</f>
        <v>0</v>
      </c>
      <c r="J235">
        <f>data!J235</f>
        <v>0</v>
      </c>
      <c r="K235">
        <f>data!K235</f>
        <v>0</v>
      </c>
      <c r="L235">
        <f>data!L235</f>
        <v>0</v>
      </c>
      <c r="M235">
        <f>data!M235</f>
        <v>0</v>
      </c>
      <c r="N235">
        <f>data!N235</f>
        <v>0</v>
      </c>
      <c r="O235">
        <f>data!O235</f>
        <v>0</v>
      </c>
      <c r="P235">
        <f>data!P235</f>
        <v>0</v>
      </c>
      <c r="Q235">
        <f>data!W235</f>
        <v>0</v>
      </c>
      <c r="R235">
        <f>data!X235</f>
        <v>0</v>
      </c>
      <c r="S235">
        <f>data!Y235</f>
        <v>0</v>
      </c>
      <c r="T235">
        <f>data!Z235</f>
        <v>0</v>
      </c>
      <c r="U235">
        <f>data!AA235</f>
        <v>0</v>
      </c>
      <c r="V235">
        <f>data!AB235</f>
        <v>0</v>
      </c>
      <c r="W235">
        <f>IF(data!AC235=0,0,IF(data!AC235=1,1,IF(data!AC235=2,2,"womp womp")))</f>
        <v>0</v>
      </c>
    </row>
    <row r="236" spans="1:23">
      <c r="A236">
        <f>data!A236</f>
        <v>0</v>
      </c>
      <c r="B236">
        <f>data!B236</f>
        <v>0</v>
      </c>
      <c r="C236">
        <f>IF(data!C236=0,0,1)</f>
        <v>0</v>
      </c>
      <c r="D236">
        <f>data!D236</f>
        <v>0</v>
      </c>
      <c r="E236">
        <f>data!E236</f>
        <v>0</v>
      </c>
      <c r="F236">
        <f>data!F236</f>
        <v>0</v>
      </c>
      <c r="G236">
        <f>data!G236</f>
        <v>0</v>
      </c>
      <c r="H236">
        <f>data!H236</f>
        <v>0</v>
      </c>
      <c r="I236">
        <f>data!I236</f>
        <v>0</v>
      </c>
      <c r="J236">
        <f>data!J236</f>
        <v>0</v>
      </c>
      <c r="K236">
        <f>data!K236</f>
        <v>0</v>
      </c>
      <c r="L236">
        <f>data!L236</f>
        <v>0</v>
      </c>
      <c r="M236">
        <f>data!M236</f>
        <v>0</v>
      </c>
      <c r="N236">
        <f>data!N236</f>
        <v>0</v>
      </c>
      <c r="O236">
        <f>data!O236</f>
        <v>0</v>
      </c>
      <c r="P236">
        <f>data!P236</f>
        <v>0</v>
      </c>
      <c r="Q236">
        <f>data!W236</f>
        <v>0</v>
      </c>
      <c r="R236">
        <f>data!X236</f>
        <v>0</v>
      </c>
      <c r="S236">
        <f>data!Y236</f>
        <v>0</v>
      </c>
      <c r="T236">
        <f>data!Z236</f>
        <v>0</v>
      </c>
      <c r="U236">
        <f>data!AA236</f>
        <v>0</v>
      </c>
      <c r="V236">
        <f>data!AB236</f>
        <v>0</v>
      </c>
      <c r="W236">
        <f>IF(data!AC236=0,0,IF(data!AC236=1,1,IF(data!AC236=2,2,"womp womp")))</f>
        <v>0</v>
      </c>
    </row>
    <row r="237" spans="1:23">
      <c r="A237">
        <f>data!A237</f>
        <v>0</v>
      </c>
      <c r="B237">
        <f>data!B237</f>
        <v>0</v>
      </c>
      <c r="C237">
        <f>IF(data!C237=0,0,1)</f>
        <v>0</v>
      </c>
      <c r="D237">
        <f>data!D237</f>
        <v>0</v>
      </c>
      <c r="E237">
        <f>data!E237</f>
        <v>0</v>
      </c>
      <c r="F237">
        <f>data!F237</f>
        <v>0</v>
      </c>
      <c r="G237">
        <f>data!G237</f>
        <v>0</v>
      </c>
      <c r="H237">
        <f>data!H237</f>
        <v>0</v>
      </c>
      <c r="I237">
        <f>data!I237</f>
        <v>0</v>
      </c>
      <c r="J237">
        <f>data!J237</f>
        <v>0</v>
      </c>
      <c r="K237">
        <f>data!K237</f>
        <v>0</v>
      </c>
      <c r="L237">
        <f>data!L237</f>
        <v>0</v>
      </c>
      <c r="M237">
        <f>data!M237</f>
        <v>0</v>
      </c>
      <c r="N237">
        <f>data!N237</f>
        <v>0</v>
      </c>
      <c r="O237">
        <f>data!O237</f>
        <v>0</v>
      </c>
      <c r="P237">
        <f>data!P237</f>
        <v>0</v>
      </c>
      <c r="Q237">
        <f>data!W237</f>
        <v>0</v>
      </c>
      <c r="R237">
        <f>data!X237</f>
        <v>0</v>
      </c>
      <c r="S237">
        <f>data!Y237</f>
        <v>0</v>
      </c>
      <c r="T237">
        <f>data!Z237</f>
        <v>0</v>
      </c>
      <c r="U237">
        <f>data!AA237</f>
        <v>0</v>
      </c>
      <c r="V237">
        <f>data!AB237</f>
        <v>0</v>
      </c>
      <c r="W237">
        <f>IF(data!AC237=0,0,IF(data!AC237=1,1,IF(data!AC237=2,2,"womp womp")))</f>
        <v>0</v>
      </c>
    </row>
    <row r="238" spans="1:23">
      <c r="A238">
        <f>data!A238</f>
        <v>0</v>
      </c>
      <c r="B238">
        <f>data!B238</f>
        <v>0</v>
      </c>
      <c r="C238">
        <f>IF(data!C238=0,0,1)</f>
        <v>0</v>
      </c>
      <c r="D238">
        <f>data!D238</f>
        <v>0</v>
      </c>
      <c r="E238">
        <f>data!E238</f>
        <v>0</v>
      </c>
      <c r="F238">
        <f>data!F238</f>
        <v>0</v>
      </c>
      <c r="G238">
        <f>data!G238</f>
        <v>0</v>
      </c>
      <c r="H238">
        <f>data!H238</f>
        <v>0</v>
      </c>
      <c r="I238">
        <f>data!I238</f>
        <v>0</v>
      </c>
      <c r="J238">
        <f>data!J238</f>
        <v>0</v>
      </c>
      <c r="K238">
        <f>data!K238</f>
        <v>0</v>
      </c>
      <c r="L238">
        <f>data!L238</f>
        <v>0</v>
      </c>
      <c r="M238">
        <f>data!M238</f>
        <v>0</v>
      </c>
      <c r="N238">
        <f>data!N238</f>
        <v>0</v>
      </c>
      <c r="O238">
        <f>data!O238</f>
        <v>0</v>
      </c>
      <c r="P238">
        <f>data!P238</f>
        <v>0</v>
      </c>
      <c r="Q238">
        <f>data!W238</f>
        <v>0</v>
      </c>
      <c r="R238">
        <f>data!X238</f>
        <v>0</v>
      </c>
      <c r="S238">
        <f>data!Y238</f>
        <v>0</v>
      </c>
      <c r="T238">
        <f>data!Z238</f>
        <v>0</v>
      </c>
      <c r="U238">
        <f>data!AA238</f>
        <v>0</v>
      </c>
      <c r="V238">
        <f>data!AB238</f>
        <v>0</v>
      </c>
      <c r="W238">
        <f>IF(data!AC238=0,0,IF(data!AC238=1,1,IF(data!AC238=2,2,"womp womp")))</f>
        <v>0</v>
      </c>
    </row>
    <row r="239" spans="1:23">
      <c r="A239">
        <f>data!A239</f>
        <v>0</v>
      </c>
      <c r="B239">
        <f>data!B239</f>
        <v>0</v>
      </c>
      <c r="C239">
        <f>IF(data!C239=0,0,1)</f>
        <v>0</v>
      </c>
      <c r="D239">
        <f>data!D239</f>
        <v>0</v>
      </c>
      <c r="E239">
        <f>data!E239</f>
        <v>0</v>
      </c>
      <c r="F239">
        <f>data!F239</f>
        <v>0</v>
      </c>
      <c r="G239">
        <f>data!G239</f>
        <v>0</v>
      </c>
      <c r="H239">
        <f>data!H239</f>
        <v>0</v>
      </c>
      <c r="I239">
        <f>data!I239</f>
        <v>0</v>
      </c>
      <c r="J239">
        <f>data!J239</f>
        <v>0</v>
      </c>
      <c r="K239">
        <f>data!K239</f>
        <v>0</v>
      </c>
      <c r="L239">
        <f>data!L239</f>
        <v>0</v>
      </c>
      <c r="M239">
        <f>data!M239</f>
        <v>0</v>
      </c>
      <c r="N239">
        <f>data!N239</f>
        <v>0</v>
      </c>
      <c r="O239">
        <f>data!O239</f>
        <v>0</v>
      </c>
      <c r="P239">
        <f>data!P239</f>
        <v>0</v>
      </c>
      <c r="Q239">
        <f>data!W239</f>
        <v>0</v>
      </c>
      <c r="R239">
        <f>data!X239</f>
        <v>0</v>
      </c>
      <c r="S239">
        <f>data!Y239</f>
        <v>0</v>
      </c>
      <c r="T239">
        <f>data!Z239</f>
        <v>0</v>
      </c>
      <c r="U239">
        <f>data!AA239</f>
        <v>0</v>
      </c>
      <c r="V239">
        <f>data!AB239</f>
        <v>0</v>
      </c>
      <c r="W239">
        <f>IF(data!AC239=0,0,IF(data!AC239=1,1,IF(data!AC239=2,2,"womp womp")))</f>
        <v>0</v>
      </c>
    </row>
    <row r="240" spans="1:23">
      <c r="A240">
        <f>data!A240</f>
        <v>0</v>
      </c>
      <c r="B240">
        <f>data!B240</f>
        <v>0</v>
      </c>
      <c r="C240">
        <f>IF(data!C240=0,0,1)</f>
        <v>0</v>
      </c>
      <c r="D240">
        <f>data!D240</f>
        <v>0</v>
      </c>
      <c r="E240">
        <f>data!E240</f>
        <v>0</v>
      </c>
      <c r="F240">
        <f>data!F240</f>
        <v>0</v>
      </c>
      <c r="G240">
        <f>data!G240</f>
        <v>0</v>
      </c>
      <c r="H240">
        <f>data!H240</f>
        <v>0</v>
      </c>
      <c r="I240">
        <f>data!I240</f>
        <v>0</v>
      </c>
      <c r="J240">
        <f>data!J240</f>
        <v>0</v>
      </c>
      <c r="K240">
        <f>data!K240</f>
        <v>0</v>
      </c>
      <c r="L240">
        <f>data!L240</f>
        <v>0</v>
      </c>
      <c r="M240">
        <f>data!M240</f>
        <v>0</v>
      </c>
      <c r="N240">
        <f>data!N240</f>
        <v>0</v>
      </c>
      <c r="O240">
        <f>data!O240</f>
        <v>0</v>
      </c>
      <c r="P240">
        <f>data!P240</f>
        <v>0</v>
      </c>
      <c r="Q240">
        <f>data!W240</f>
        <v>0</v>
      </c>
      <c r="R240">
        <f>data!X240</f>
        <v>0</v>
      </c>
      <c r="S240">
        <f>data!Y240</f>
        <v>0</v>
      </c>
      <c r="T240">
        <f>data!Z240</f>
        <v>0</v>
      </c>
      <c r="U240">
        <f>data!AA240</f>
        <v>0</v>
      </c>
      <c r="V240">
        <f>data!AB240</f>
        <v>0</v>
      </c>
      <c r="W240">
        <f>IF(data!AC240=0,0,IF(data!AC240=1,1,IF(data!AC240=2,2,"womp womp")))</f>
        <v>0</v>
      </c>
    </row>
    <row r="241" spans="1:23">
      <c r="A241">
        <f>data!A241</f>
        <v>0</v>
      </c>
      <c r="B241">
        <f>data!B241</f>
        <v>0</v>
      </c>
      <c r="C241">
        <f>IF(data!C241=0,0,1)</f>
        <v>0</v>
      </c>
      <c r="D241">
        <f>data!D241</f>
        <v>0</v>
      </c>
      <c r="E241">
        <f>data!E241</f>
        <v>0</v>
      </c>
      <c r="F241">
        <f>data!F241</f>
        <v>0</v>
      </c>
      <c r="G241">
        <f>data!G241</f>
        <v>0</v>
      </c>
      <c r="H241">
        <f>data!H241</f>
        <v>0</v>
      </c>
      <c r="I241">
        <f>data!I241</f>
        <v>0</v>
      </c>
      <c r="J241">
        <f>data!J241</f>
        <v>0</v>
      </c>
      <c r="K241">
        <f>data!K241</f>
        <v>0</v>
      </c>
      <c r="L241">
        <f>data!L241</f>
        <v>0</v>
      </c>
      <c r="M241">
        <f>data!M241</f>
        <v>0</v>
      </c>
      <c r="N241">
        <f>data!N241</f>
        <v>0</v>
      </c>
      <c r="O241">
        <f>data!O241</f>
        <v>0</v>
      </c>
      <c r="P241">
        <f>data!P241</f>
        <v>0</v>
      </c>
      <c r="Q241">
        <f>data!W241</f>
        <v>0</v>
      </c>
      <c r="R241">
        <f>data!X241</f>
        <v>0</v>
      </c>
      <c r="S241">
        <f>data!Y241</f>
        <v>0</v>
      </c>
      <c r="T241">
        <f>data!Z241</f>
        <v>0</v>
      </c>
      <c r="U241">
        <f>data!AA241</f>
        <v>0</v>
      </c>
      <c r="V241">
        <f>data!AB241</f>
        <v>0</v>
      </c>
      <c r="W241">
        <f>IF(data!AC241=0,0,IF(data!AC241=1,1,IF(data!AC241=2,2,"womp womp")))</f>
        <v>0</v>
      </c>
    </row>
    <row r="242" spans="1:23">
      <c r="A242">
        <f>data!A242</f>
        <v>0</v>
      </c>
      <c r="B242">
        <f>data!B242</f>
        <v>0</v>
      </c>
      <c r="C242">
        <f>IF(data!C242=0,0,1)</f>
        <v>0</v>
      </c>
      <c r="D242">
        <f>data!D242</f>
        <v>0</v>
      </c>
      <c r="E242">
        <f>data!E242</f>
        <v>0</v>
      </c>
      <c r="F242">
        <f>data!F242</f>
        <v>0</v>
      </c>
      <c r="G242">
        <f>data!G242</f>
        <v>0</v>
      </c>
      <c r="H242">
        <f>data!H242</f>
        <v>0</v>
      </c>
      <c r="I242">
        <f>data!I242</f>
        <v>0</v>
      </c>
      <c r="J242">
        <f>data!J242</f>
        <v>0</v>
      </c>
      <c r="K242">
        <f>data!K242</f>
        <v>0</v>
      </c>
      <c r="L242">
        <f>data!L242</f>
        <v>0</v>
      </c>
      <c r="M242">
        <f>data!M242</f>
        <v>0</v>
      </c>
      <c r="N242">
        <f>data!N242</f>
        <v>0</v>
      </c>
      <c r="O242">
        <f>data!O242</f>
        <v>0</v>
      </c>
      <c r="P242">
        <f>data!P242</f>
        <v>0</v>
      </c>
      <c r="Q242">
        <f>data!W242</f>
        <v>0</v>
      </c>
      <c r="R242">
        <f>data!X242</f>
        <v>0</v>
      </c>
      <c r="S242">
        <f>data!Y242</f>
        <v>0</v>
      </c>
      <c r="T242">
        <f>data!Z242</f>
        <v>0</v>
      </c>
      <c r="U242">
        <f>data!AA242</f>
        <v>0</v>
      </c>
      <c r="V242">
        <f>data!AB242</f>
        <v>0</v>
      </c>
      <c r="W242">
        <f>IF(data!AC242=0,0,IF(data!AC242=1,1,IF(data!AC242=2,2,"womp womp")))</f>
        <v>0</v>
      </c>
    </row>
    <row r="243" spans="1:23">
      <c r="A243">
        <f>data!A243</f>
        <v>0</v>
      </c>
      <c r="B243">
        <f>data!B243</f>
        <v>0</v>
      </c>
      <c r="C243">
        <f>IF(data!C243=0,0,1)</f>
        <v>0</v>
      </c>
      <c r="D243">
        <f>data!D243</f>
        <v>0</v>
      </c>
      <c r="E243">
        <f>data!E243</f>
        <v>0</v>
      </c>
      <c r="F243">
        <f>data!F243</f>
        <v>0</v>
      </c>
      <c r="G243">
        <f>data!G243</f>
        <v>0</v>
      </c>
      <c r="H243">
        <f>data!H243</f>
        <v>0</v>
      </c>
      <c r="I243">
        <f>data!I243</f>
        <v>0</v>
      </c>
      <c r="J243">
        <f>data!J243</f>
        <v>0</v>
      </c>
      <c r="K243">
        <f>data!K243</f>
        <v>0</v>
      </c>
      <c r="L243">
        <f>data!L243</f>
        <v>0</v>
      </c>
      <c r="M243">
        <f>data!M243</f>
        <v>0</v>
      </c>
      <c r="N243">
        <f>data!N243</f>
        <v>0</v>
      </c>
      <c r="O243">
        <f>data!O243</f>
        <v>0</v>
      </c>
      <c r="P243">
        <f>data!P243</f>
        <v>0</v>
      </c>
      <c r="Q243">
        <f>data!W243</f>
        <v>0</v>
      </c>
      <c r="R243">
        <f>data!X243</f>
        <v>0</v>
      </c>
      <c r="S243">
        <f>data!Y243</f>
        <v>0</v>
      </c>
      <c r="T243">
        <f>data!Z243</f>
        <v>0</v>
      </c>
      <c r="U243">
        <f>data!AA243</f>
        <v>0</v>
      </c>
      <c r="V243">
        <f>data!AB243</f>
        <v>0</v>
      </c>
      <c r="W243">
        <f>IF(data!AC243=0,0,IF(data!AC243=1,1,IF(data!AC243=2,2,"womp womp")))</f>
        <v>0</v>
      </c>
    </row>
    <row r="244" spans="1:23">
      <c r="A244">
        <f>data!A244</f>
        <v>0</v>
      </c>
      <c r="B244">
        <f>data!B244</f>
        <v>0</v>
      </c>
      <c r="C244">
        <f>IF(data!C244=0,0,1)</f>
        <v>0</v>
      </c>
      <c r="D244">
        <f>data!D244</f>
        <v>0</v>
      </c>
      <c r="E244">
        <f>data!E244</f>
        <v>0</v>
      </c>
      <c r="F244">
        <f>data!F244</f>
        <v>0</v>
      </c>
      <c r="G244">
        <f>data!G244</f>
        <v>0</v>
      </c>
      <c r="H244">
        <f>data!H244</f>
        <v>0</v>
      </c>
      <c r="I244">
        <f>data!I244</f>
        <v>0</v>
      </c>
      <c r="J244">
        <f>data!J244</f>
        <v>0</v>
      </c>
      <c r="K244">
        <f>data!K244</f>
        <v>0</v>
      </c>
      <c r="L244">
        <f>data!L244</f>
        <v>0</v>
      </c>
      <c r="M244">
        <f>data!M244</f>
        <v>0</v>
      </c>
      <c r="N244">
        <f>data!N244</f>
        <v>0</v>
      </c>
      <c r="O244">
        <f>data!O244</f>
        <v>0</v>
      </c>
      <c r="P244">
        <f>data!P244</f>
        <v>0</v>
      </c>
      <c r="Q244">
        <f>data!W244</f>
        <v>0</v>
      </c>
      <c r="R244">
        <f>data!X244</f>
        <v>0</v>
      </c>
      <c r="S244">
        <f>data!Y244</f>
        <v>0</v>
      </c>
      <c r="T244">
        <f>data!Z244</f>
        <v>0</v>
      </c>
      <c r="U244">
        <f>data!AA244</f>
        <v>0</v>
      </c>
      <c r="V244">
        <f>data!AB244</f>
        <v>0</v>
      </c>
      <c r="W244">
        <f>IF(data!AC244=0,0,IF(data!AC244=1,1,IF(data!AC244=2,2,"womp womp")))</f>
        <v>0</v>
      </c>
    </row>
    <row r="245" spans="1:23">
      <c r="A245">
        <f>data!A245</f>
        <v>0</v>
      </c>
      <c r="B245">
        <f>data!B245</f>
        <v>0</v>
      </c>
      <c r="C245">
        <f>IF(data!C245=0,0,1)</f>
        <v>0</v>
      </c>
      <c r="D245">
        <f>data!D245</f>
        <v>0</v>
      </c>
      <c r="E245">
        <f>data!E245</f>
        <v>0</v>
      </c>
      <c r="F245">
        <f>data!F245</f>
        <v>0</v>
      </c>
      <c r="G245">
        <f>data!G245</f>
        <v>0</v>
      </c>
      <c r="H245">
        <f>data!H245</f>
        <v>0</v>
      </c>
      <c r="I245">
        <f>data!I245</f>
        <v>0</v>
      </c>
      <c r="J245">
        <f>data!J245</f>
        <v>0</v>
      </c>
      <c r="K245">
        <f>data!K245</f>
        <v>0</v>
      </c>
      <c r="L245">
        <f>data!L245</f>
        <v>0</v>
      </c>
      <c r="M245">
        <f>data!M245</f>
        <v>0</v>
      </c>
      <c r="N245">
        <f>data!N245</f>
        <v>0</v>
      </c>
      <c r="O245">
        <f>data!O245</f>
        <v>0</v>
      </c>
      <c r="P245">
        <f>data!P245</f>
        <v>0</v>
      </c>
      <c r="Q245">
        <f>data!W245</f>
        <v>0</v>
      </c>
      <c r="R245">
        <f>data!X245</f>
        <v>0</v>
      </c>
      <c r="S245">
        <f>data!Y245</f>
        <v>0</v>
      </c>
      <c r="T245">
        <f>data!Z245</f>
        <v>0</v>
      </c>
      <c r="U245">
        <f>data!AA245</f>
        <v>0</v>
      </c>
      <c r="V245">
        <f>data!AB245</f>
        <v>0</v>
      </c>
      <c r="W245">
        <f>IF(data!AC245=0,0,IF(data!AC245=1,1,IF(data!AC245=2,2,"womp womp")))</f>
        <v>0</v>
      </c>
    </row>
    <row r="246" spans="1:23">
      <c r="A246">
        <f>data!A246</f>
        <v>0</v>
      </c>
      <c r="B246">
        <f>data!B246</f>
        <v>0</v>
      </c>
      <c r="C246">
        <f>IF(data!C246=0,0,1)</f>
        <v>0</v>
      </c>
      <c r="D246">
        <f>data!D246</f>
        <v>0</v>
      </c>
      <c r="E246">
        <f>data!E246</f>
        <v>0</v>
      </c>
      <c r="F246">
        <f>data!F246</f>
        <v>0</v>
      </c>
      <c r="G246">
        <f>data!G246</f>
        <v>0</v>
      </c>
      <c r="H246">
        <f>data!H246</f>
        <v>0</v>
      </c>
      <c r="I246">
        <f>data!I246</f>
        <v>0</v>
      </c>
      <c r="J246">
        <f>data!J246</f>
        <v>0</v>
      </c>
      <c r="K246">
        <f>data!K246</f>
        <v>0</v>
      </c>
      <c r="L246">
        <f>data!L246</f>
        <v>0</v>
      </c>
      <c r="M246">
        <f>data!M246</f>
        <v>0</v>
      </c>
      <c r="N246">
        <f>data!N246</f>
        <v>0</v>
      </c>
      <c r="O246">
        <f>data!O246</f>
        <v>0</v>
      </c>
      <c r="P246">
        <f>data!P246</f>
        <v>0</v>
      </c>
      <c r="Q246">
        <f>data!W246</f>
        <v>0</v>
      </c>
      <c r="R246">
        <f>data!X246</f>
        <v>0</v>
      </c>
      <c r="S246">
        <f>data!Y246</f>
        <v>0</v>
      </c>
      <c r="T246">
        <f>data!Z246</f>
        <v>0</v>
      </c>
      <c r="U246">
        <f>data!AA246</f>
        <v>0</v>
      </c>
      <c r="V246">
        <f>data!AB246</f>
        <v>0</v>
      </c>
      <c r="W246">
        <f>IF(data!AC246=0,0,IF(data!AC246=1,1,IF(data!AC246=2,2,"womp womp")))</f>
        <v>0</v>
      </c>
    </row>
    <row r="247" spans="1:23">
      <c r="A247">
        <f>data!A247</f>
        <v>0</v>
      </c>
      <c r="B247">
        <f>data!B247</f>
        <v>0</v>
      </c>
      <c r="C247">
        <f>IF(data!C247=0,0,1)</f>
        <v>0</v>
      </c>
      <c r="D247">
        <f>data!D247</f>
        <v>0</v>
      </c>
      <c r="E247">
        <f>data!E247</f>
        <v>0</v>
      </c>
      <c r="F247">
        <f>data!F247</f>
        <v>0</v>
      </c>
      <c r="G247">
        <f>data!G247</f>
        <v>0</v>
      </c>
      <c r="H247">
        <f>data!H247</f>
        <v>0</v>
      </c>
      <c r="I247">
        <f>data!I247</f>
        <v>0</v>
      </c>
      <c r="J247">
        <f>data!J247</f>
        <v>0</v>
      </c>
      <c r="K247">
        <f>data!K247</f>
        <v>0</v>
      </c>
      <c r="L247">
        <f>data!L247</f>
        <v>0</v>
      </c>
      <c r="M247">
        <f>data!M247</f>
        <v>0</v>
      </c>
      <c r="N247">
        <f>data!N247</f>
        <v>0</v>
      </c>
      <c r="O247">
        <f>data!O247</f>
        <v>0</v>
      </c>
      <c r="P247">
        <f>data!P247</f>
        <v>0</v>
      </c>
      <c r="Q247">
        <f>data!W247</f>
        <v>0</v>
      </c>
      <c r="R247">
        <f>data!X247</f>
        <v>0</v>
      </c>
      <c r="S247">
        <f>data!Y247</f>
        <v>0</v>
      </c>
      <c r="T247">
        <f>data!Z247</f>
        <v>0</v>
      </c>
      <c r="U247">
        <f>data!AA247</f>
        <v>0</v>
      </c>
      <c r="V247">
        <f>data!AB247</f>
        <v>0</v>
      </c>
      <c r="W247">
        <f>IF(data!AC247=0,0,IF(data!AC247=1,1,IF(data!AC247=2,2,"womp womp")))</f>
        <v>0</v>
      </c>
    </row>
    <row r="248" spans="1:23">
      <c r="A248">
        <f>data!A248</f>
        <v>0</v>
      </c>
      <c r="B248">
        <f>data!B248</f>
        <v>0</v>
      </c>
      <c r="C248">
        <f>IF(data!C248=0,0,1)</f>
        <v>0</v>
      </c>
      <c r="D248">
        <f>data!D248</f>
        <v>0</v>
      </c>
      <c r="E248">
        <f>data!E248</f>
        <v>0</v>
      </c>
      <c r="F248">
        <f>data!F248</f>
        <v>0</v>
      </c>
      <c r="G248">
        <f>data!G248</f>
        <v>0</v>
      </c>
      <c r="H248">
        <f>data!H248</f>
        <v>0</v>
      </c>
      <c r="I248">
        <f>data!I248</f>
        <v>0</v>
      </c>
      <c r="J248">
        <f>data!J248</f>
        <v>0</v>
      </c>
      <c r="K248">
        <f>data!K248</f>
        <v>0</v>
      </c>
      <c r="L248">
        <f>data!L248</f>
        <v>0</v>
      </c>
      <c r="M248">
        <f>data!M248</f>
        <v>0</v>
      </c>
      <c r="N248">
        <f>data!N248</f>
        <v>0</v>
      </c>
      <c r="O248">
        <f>data!O248</f>
        <v>0</v>
      </c>
      <c r="P248">
        <f>data!P248</f>
        <v>0</v>
      </c>
      <c r="Q248">
        <f>data!W248</f>
        <v>0</v>
      </c>
      <c r="R248">
        <f>data!X248</f>
        <v>0</v>
      </c>
      <c r="S248">
        <f>data!Y248</f>
        <v>0</v>
      </c>
      <c r="T248">
        <f>data!Z248</f>
        <v>0</v>
      </c>
      <c r="U248">
        <f>data!AA248</f>
        <v>0</v>
      </c>
      <c r="V248">
        <f>data!AB248</f>
        <v>0</v>
      </c>
      <c r="W248">
        <f>IF(data!AC248=0,0,IF(data!AC248=1,1,IF(data!AC248=2,2,"womp womp")))</f>
        <v>0</v>
      </c>
    </row>
    <row r="249" spans="1:23">
      <c r="A249">
        <f>data!A249</f>
        <v>0</v>
      </c>
      <c r="B249">
        <f>data!B249</f>
        <v>0</v>
      </c>
      <c r="C249">
        <f>IF(data!C249=0,0,1)</f>
        <v>0</v>
      </c>
      <c r="D249">
        <f>data!D249</f>
        <v>0</v>
      </c>
      <c r="E249">
        <f>data!E249</f>
        <v>0</v>
      </c>
      <c r="F249">
        <f>data!F249</f>
        <v>0</v>
      </c>
      <c r="G249">
        <f>data!G249</f>
        <v>0</v>
      </c>
      <c r="H249">
        <f>data!H249</f>
        <v>0</v>
      </c>
      <c r="I249">
        <f>data!I249</f>
        <v>0</v>
      </c>
      <c r="J249">
        <f>data!J249</f>
        <v>0</v>
      </c>
      <c r="K249">
        <f>data!K249</f>
        <v>0</v>
      </c>
      <c r="L249">
        <f>data!L249</f>
        <v>0</v>
      </c>
      <c r="M249">
        <f>data!M249</f>
        <v>0</v>
      </c>
      <c r="N249">
        <f>data!N249</f>
        <v>0</v>
      </c>
      <c r="O249">
        <f>data!O249</f>
        <v>0</v>
      </c>
      <c r="P249">
        <f>data!P249</f>
        <v>0</v>
      </c>
      <c r="Q249">
        <f>data!W249</f>
        <v>0</v>
      </c>
      <c r="R249">
        <f>data!X249</f>
        <v>0</v>
      </c>
      <c r="S249">
        <f>data!Y249</f>
        <v>0</v>
      </c>
      <c r="T249">
        <f>data!Z249</f>
        <v>0</v>
      </c>
      <c r="U249">
        <f>data!AA249</f>
        <v>0</v>
      </c>
      <c r="V249">
        <f>data!AB249</f>
        <v>0</v>
      </c>
      <c r="W249">
        <f>IF(data!AC249=0,0,IF(data!AC249=1,1,IF(data!AC249=2,2,"womp womp")))</f>
        <v>0</v>
      </c>
    </row>
    <row r="250" spans="1:23">
      <c r="A250">
        <f>data!A250</f>
        <v>0</v>
      </c>
      <c r="B250">
        <f>data!B250</f>
        <v>0</v>
      </c>
      <c r="C250">
        <f>IF(data!C250=0,0,1)</f>
        <v>0</v>
      </c>
      <c r="D250">
        <f>data!D250</f>
        <v>0</v>
      </c>
      <c r="E250">
        <f>data!E250</f>
        <v>0</v>
      </c>
      <c r="F250">
        <f>data!F250</f>
        <v>0</v>
      </c>
      <c r="G250">
        <f>data!G250</f>
        <v>0</v>
      </c>
      <c r="H250">
        <f>data!H250</f>
        <v>0</v>
      </c>
      <c r="I250">
        <f>data!I250</f>
        <v>0</v>
      </c>
      <c r="J250">
        <f>data!J250</f>
        <v>0</v>
      </c>
      <c r="K250">
        <f>data!K250</f>
        <v>0</v>
      </c>
      <c r="L250">
        <f>data!L250</f>
        <v>0</v>
      </c>
      <c r="M250">
        <f>data!M250</f>
        <v>0</v>
      </c>
      <c r="N250">
        <f>data!N250</f>
        <v>0</v>
      </c>
      <c r="O250">
        <f>data!O250</f>
        <v>0</v>
      </c>
      <c r="P250">
        <f>data!P250</f>
        <v>0</v>
      </c>
      <c r="Q250">
        <f>data!W250</f>
        <v>0</v>
      </c>
      <c r="R250">
        <f>data!X250</f>
        <v>0</v>
      </c>
      <c r="S250">
        <f>data!Y250</f>
        <v>0</v>
      </c>
      <c r="T250">
        <f>data!Z250</f>
        <v>0</v>
      </c>
      <c r="U250">
        <f>data!AA250</f>
        <v>0</v>
      </c>
      <c r="V250">
        <f>data!AB250</f>
        <v>0</v>
      </c>
      <c r="W250">
        <f>IF(data!AC250=0,0,IF(data!AC250=1,1,IF(data!AC250=2,2,"womp womp")))</f>
        <v>0</v>
      </c>
    </row>
    <row r="251" spans="1:23">
      <c r="A251">
        <f>data!A251</f>
        <v>0</v>
      </c>
      <c r="B251">
        <f>data!B251</f>
        <v>0</v>
      </c>
      <c r="C251">
        <f>IF(data!C251=0,0,1)</f>
        <v>0</v>
      </c>
      <c r="D251">
        <f>data!D251</f>
        <v>0</v>
      </c>
      <c r="E251">
        <f>data!E251</f>
        <v>0</v>
      </c>
      <c r="F251">
        <f>data!F251</f>
        <v>0</v>
      </c>
      <c r="G251">
        <f>data!G251</f>
        <v>0</v>
      </c>
      <c r="H251">
        <f>data!H251</f>
        <v>0</v>
      </c>
      <c r="I251">
        <f>data!I251</f>
        <v>0</v>
      </c>
      <c r="J251">
        <f>data!J251</f>
        <v>0</v>
      </c>
      <c r="K251">
        <f>data!K251</f>
        <v>0</v>
      </c>
      <c r="L251">
        <f>data!L251</f>
        <v>0</v>
      </c>
      <c r="M251">
        <f>data!M251</f>
        <v>0</v>
      </c>
      <c r="N251">
        <f>data!N251</f>
        <v>0</v>
      </c>
      <c r="O251">
        <f>data!O251</f>
        <v>0</v>
      </c>
      <c r="P251">
        <f>data!P251</f>
        <v>0</v>
      </c>
      <c r="Q251">
        <f>data!W251</f>
        <v>0</v>
      </c>
      <c r="R251">
        <f>data!X251</f>
        <v>0</v>
      </c>
      <c r="S251">
        <f>data!Y251</f>
        <v>0</v>
      </c>
      <c r="T251">
        <f>data!Z251</f>
        <v>0</v>
      </c>
      <c r="U251">
        <f>data!AA251</f>
        <v>0</v>
      </c>
      <c r="V251">
        <f>data!AB251</f>
        <v>0</v>
      </c>
      <c r="W251">
        <f>IF(data!AC251=0,0,IF(data!AC251=1,1,IF(data!AC251=2,2,"womp womp")))</f>
        <v>0</v>
      </c>
    </row>
    <row r="252" spans="1:23">
      <c r="A252">
        <f>data!A252</f>
        <v>0</v>
      </c>
      <c r="B252">
        <f>data!B252</f>
        <v>0</v>
      </c>
      <c r="C252">
        <f>IF(data!C252=0,0,1)</f>
        <v>0</v>
      </c>
      <c r="D252">
        <f>data!D252</f>
        <v>0</v>
      </c>
      <c r="E252">
        <f>data!E252</f>
        <v>0</v>
      </c>
      <c r="F252">
        <f>data!F252</f>
        <v>0</v>
      </c>
      <c r="G252">
        <f>data!G252</f>
        <v>0</v>
      </c>
      <c r="H252">
        <f>data!H252</f>
        <v>0</v>
      </c>
      <c r="I252">
        <f>data!I252</f>
        <v>0</v>
      </c>
      <c r="J252">
        <f>data!J252</f>
        <v>0</v>
      </c>
      <c r="K252">
        <f>data!K252</f>
        <v>0</v>
      </c>
      <c r="L252">
        <f>data!L252</f>
        <v>0</v>
      </c>
      <c r="M252">
        <f>data!M252</f>
        <v>0</v>
      </c>
      <c r="N252">
        <f>data!N252</f>
        <v>0</v>
      </c>
      <c r="O252">
        <f>data!O252</f>
        <v>0</v>
      </c>
      <c r="P252">
        <f>data!P252</f>
        <v>0</v>
      </c>
      <c r="Q252">
        <f>data!W252</f>
        <v>0</v>
      </c>
      <c r="R252">
        <f>data!X252</f>
        <v>0</v>
      </c>
      <c r="S252">
        <f>data!Y252</f>
        <v>0</v>
      </c>
      <c r="T252">
        <f>data!Z252</f>
        <v>0</v>
      </c>
      <c r="U252">
        <f>data!AA252</f>
        <v>0</v>
      </c>
      <c r="V252">
        <f>data!AB252</f>
        <v>0</v>
      </c>
      <c r="W252">
        <f>IF(data!AC252=0,0,IF(data!AC252=1,1,IF(data!AC252=2,2,"womp womp")))</f>
        <v>0</v>
      </c>
    </row>
    <row r="253" spans="1:23">
      <c r="A253">
        <f>data!A253</f>
        <v>0</v>
      </c>
      <c r="B253">
        <f>data!B253</f>
        <v>0</v>
      </c>
      <c r="C253">
        <f>IF(data!C253=0,0,1)</f>
        <v>0</v>
      </c>
      <c r="D253">
        <f>data!D253</f>
        <v>0</v>
      </c>
      <c r="E253">
        <f>data!E253</f>
        <v>0</v>
      </c>
      <c r="F253">
        <f>data!F253</f>
        <v>0</v>
      </c>
      <c r="G253">
        <f>data!G253</f>
        <v>0</v>
      </c>
      <c r="H253">
        <f>data!H253</f>
        <v>0</v>
      </c>
      <c r="I253">
        <f>data!I253</f>
        <v>0</v>
      </c>
      <c r="J253">
        <f>data!J253</f>
        <v>0</v>
      </c>
      <c r="K253">
        <f>data!K253</f>
        <v>0</v>
      </c>
      <c r="L253">
        <f>data!L253</f>
        <v>0</v>
      </c>
      <c r="M253">
        <f>data!M253</f>
        <v>0</v>
      </c>
      <c r="N253">
        <f>data!N253</f>
        <v>0</v>
      </c>
      <c r="O253">
        <f>data!O253</f>
        <v>0</v>
      </c>
      <c r="P253">
        <f>data!P253</f>
        <v>0</v>
      </c>
      <c r="Q253">
        <f>data!W253</f>
        <v>0</v>
      </c>
      <c r="R253">
        <f>data!X253</f>
        <v>0</v>
      </c>
      <c r="S253">
        <f>data!Y253</f>
        <v>0</v>
      </c>
      <c r="T253">
        <f>data!Z253</f>
        <v>0</v>
      </c>
      <c r="U253">
        <f>data!AA253</f>
        <v>0</v>
      </c>
      <c r="V253">
        <f>data!AB253</f>
        <v>0</v>
      </c>
      <c r="W253">
        <f>IF(data!AC253=0,0,IF(data!AC253=1,1,IF(data!AC253=2,2,"womp womp")))</f>
        <v>0</v>
      </c>
    </row>
    <row r="254" spans="1:23">
      <c r="A254">
        <f>data!A254</f>
        <v>0</v>
      </c>
      <c r="B254">
        <f>data!B254</f>
        <v>0</v>
      </c>
      <c r="C254">
        <f>IF(data!C254=0,0,1)</f>
        <v>0</v>
      </c>
      <c r="D254">
        <f>data!D254</f>
        <v>0</v>
      </c>
      <c r="E254">
        <f>data!E254</f>
        <v>0</v>
      </c>
      <c r="F254">
        <f>data!F254</f>
        <v>0</v>
      </c>
      <c r="G254">
        <f>data!G254</f>
        <v>0</v>
      </c>
      <c r="H254">
        <f>data!H254</f>
        <v>0</v>
      </c>
      <c r="I254">
        <f>data!I254</f>
        <v>0</v>
      </c>
      <c r="J254">
        <f>data!J254</f>
        <v>0</v>
      </c>
      <c r="K254">
        <f>data!K254</f>
        <v>0</v>
      </c>
      <c r="L254">
        <f>data!L254</f>
        <v>0</v>
      </c>
      <c r="M254">
        <f>data!M254</f>
        <v>0</v>
      </c>
      <c r="N254">
        <f>data!N254</f>
        <v>0</v>
      </c>
      <c r="O254">
        <f>data!O254</f>
        <v>0</v>
      </c>
      <c r="P254">
        <f>data!P254</f>
        <v>0</v>
      </c>
      <c r="Q254">
        <f>data!W254</f>
        <v>0</v>
      </c>
      <c r="R254">
        <f>data!X254</f>
        <v>0</v>
      </c>
      <c r="S254">
        <f>data!Y254</f>
        <v>0</v>
      </c>
      <c r="T254">
        <f>data!Z254</f>
        <v>0</v>
      </c>
      <c r="U254">
        <f>data!AA254</f>
        <v>0</v>
      </c>
      <c r="V254">
        <f>data!AB254</f>
        <v>0</v>
      </c>
      <c r="W254">
        <f>IF(data!AC254=0,0,IF(data!AC254=1,1,IF(data!AC254=2,2,"womp womp")))</f>
        <v>0</v>
      </c>
    </row>
    <row r="255" spans="1:23">
      <c r="A255">
        <f>data!A255</f>
        <v>0</v>
      </c>
      <c r="B255">
        <f>data!B255</f>
        <v>0</v>
      </c>
      <c r="C255">
        <f>IF(data!C255=0,0,1)</f>
        <v>0</v>
      </c>
      <c r="D255">
        <f>data!D255</f>
        <v>0</v>
      </c>
      <c r="E255">
        <f>data!E255</f>
        <v>0</v>
      </c>
      <c r="F255">
        <f>data!F255</f>
        <v>0</v>
      </c>
      <c r="G255">
        <f>data!G255</f>
        <v>0</v>
      </c>
      <c r="H255">
        <f>data!H255</f>
        <v>0</v>
      </c>
      <c r="I255">
        <f>data!I255</f>
        <v>0</v>
      </c>
      <c r="J255">
        <f>data!J255</f>
        <v>0</v>
      </c>
      <c r="K255">
        <f>data!K255</f>
        <v>0</v>
      </c>
      <c r="L255">
        <f>data!L255</f>
        <v>0</v>
      </c>
      <c r="M255">
        <f>data!M255</f>
        <v>0</v>
      </c>
      <c r="N255">
        <f>data!N255</f>
        <v>0</v>
      </c>
      <c r="O255">
        <f>data!O255</f>
        <v>0</v>
      </c>
      <c r="P255">
        <f>data!P255</f>
        <v>0</v>
      </c>
      <c r="Q255">
        <f>data!W255</f>
        <v>0</v>
      </c>
      <c r="R255">
        <f>data!X255</f>
        <v>0</v>
      </c>
      <c r="S255">
        <f>data!Y255</f>
        <v>0</v>
      </c>
      <c r="T255">
        <f>data!Z255</f>
        <v>0</v>
      </c>
      <c r="U255">
        <f>data!AA255</f>
        <v>0</v>
      </c>
      <c r="V255">
        <f>data!AB255</f>
        <v>0</v>
      </c>
      <c r="W255">
        <f>IF(data!AC255=0,0,IF(data!AC255=1,1,IF(data!AC255=2,2,"womp womp")))</f>
        <v>0</v>
      </c>
    </row>
    <row r="256" spans="1:23">
      <c r="A256">
        <f>data!A256</f>
        <v>0</v>
      </c>
      <c r="B256">
        <f>data!B256</f>
        <v>0</v>
      </c>
      <c r="C256">
        <f>IF(data!C256=0,0,1)</f>
        <v>0</v>
      </c>
      <c r="D256">
        <f>data!D256</f>
        <v>0</v>
      </c>
      <c r="E256">
        <f>data!E256</f>
        <v>0</v>
      </c>
      <c r="F256">
        <f>data!F256</f>
        <v>0</v>
      </c>
      <c r="G256">
        <f>data!G256</f>
        <v>0</v>
      </c>
      <c r="H256">
        <f>data!H256</f>
        <v>0</v>
      </c>
      <c r="I256">
        <f>data!I256</f>
        <v>0</v>
      </c>
      <c r="J256">
        <f>data!J256</f>
        <v>0</v>
      </c>
      <c r="K256">
        <f>data!K256</f>
        <v>0</v>
      </c>
      <c r="L256">
        <f>data!L256</f>
        <v>0</v>
      </c>
      <c r="M256">
        <f>data!M256</f>
        <v>0</v>
      </c>
      <c r="N256">
        <f>data!N256</f>
        <v>0</v>
      </c>
      <c r="O256">
        <f>data!O256</f>
        <v>0</v>
      </c>
      <c r="P256">
        <f>data!P256</f>
        <v>0</v>
      </c>
      <c r="Q256">
        <f>data!W256</f>
        <v>0</v>
      </c>
      <c r="R256">
        <f>data!X256</f>
        <v>0</v>
      </c>
      <c r="S256">
        <f>data!Y256</f>
        <v>0</v>
      </c>
      <c r="T256">
        <f>data!Z256</f>
        <v>0</v>
      </c>
      <c r="U256">
        <f>data!AA256</f>
        <v>0</v>
      </c>
      <c r="V256">
        <f>data!AB256</f>
        <v>0</v>
      </c>
      <c r="W256">
        <f>IF(data!AC256=0,0,IF(data!AC256=1,1,IF(data!AC256=2,2,"womp womp")))</f>
        <v>0</v>
      </c>
    </row>
    <row r="257" spans="1:23">
      <c r="A257">
        <f>data!A257</f>
        <v>0</v>
      </c>
      <c r="B257">
        <f>data!B257</f>
        <v>0</v>
      </c>
      <c r="C257">
        <f>IF(data!C257=0,0,1)</f>
        <v>0</v>
      </c>
      <c r="D257">
        <f>data!D257</f>
        <v>0</v>
      </c>
      <c r="E257">
        <f>data!E257</f>
        <v>0</v>
      </c>
      <c r="F257">
        <f>data!F257</f>
        <v>0</v>
      </c>
      <c r="G257">
        <f>data!G257</f>
        <v>0</v>
      </c>
      <c r="H257">
        <f>data!H257</f>
        <v>0</v>
      </c>
      <c r="I257">
        <f>data!I257</f>
        <v>0</v>
      </c>
      <c r="J257">
        <f>data!J257</f>
        <v>0</v>
      </c>
      <c r="K257">
        <f>data!K257</f>
        <v>0</v>
      </c>
      <c r="L257">
        <f>data!L257</f>
        <v>0</v>
      </c>
      <c r="M257">
        <f>data!M257</f>
        <v>0</v>
      </c>
      <c r="N257">
        <f>data!N257</f>
        <v>0</v>
      </c>
      <c r="O257">
        <f>data!O257</f>
        <v>0</v>
      </c>
      <c r="P257">
        <f>data!P257</f>
        <v>0</v>
      </c>
      <c r="Q257">
        <f>data!W257</f>
        <v>0</v>
      </c>
      <c r="R257">
        <f>data!X257</f>
        <v>0</v>
      </c>
      <c r="S257">
        <f>data!Y257</f>
        <v>0</v>
      </c>
      <c r="T257">
        <f>data!Z257</f>
        <v>0</v>
      </c>
      <c r="U257">
        <f>data!AA257</f>
        <v>0</v>
      </c>
      <c r="V257">
        <f>data!AB257</f>
        <v>0</v>
      </c>
      <c r="W257">
        <f>IF(data!AC257=0,0,IF(data!AC257=1,1,IF(data!AC257=2,2,"womp womp")))</f>
        <v>0</v>
      </c>
    </row>
    <row r="258" spans="1:23">
      <c r="A258">
        <f>data!A258</f>
        <v>0</v>
      </c>
      <c r="B258">
        <f>data!B258</f>
        <v>0</v>
      </c>
      <c r="C258">
        <f>IF(data!C258=0,0,1)</f>
        <v>0</v>
      </c>
      <c r="D258">
        <f>data!D258</f>
        <v>0</v>
      </c>
      <c r="E258">
        <f>data!E258</f>
        <v>0</v>
      </c>
      <c r="F258">
        <f>data!F258</f>
        <v>0</v>
      </c>
      <c r="G258">
        <f>data!G258</f>
        <v>0</v>
      </c>
      <c r="H258">
        <f>data!H258</f>
        <v>0</v>
      </c>
      <c r="I258">
        <f>data!I258</f>
        <v>0</v>
      </c>
      <c r="J258">
        <f>data!J258</f>
        <v>0</v>
      </c>
      <c r="K258">
        <f>data!K258</f>
        <v>0</v>
      </c>
      <c r="L258">
        <f>data!L258</f>
        <v>0</v>
      </c>
      <c r="M258">
        <f>data!M258</f>
        <v>0</v>
      </c>
      <c r="N258">
        <f>data!N258</f>
        <v>0</v>
      </c>
      <c r="O258">
        <f>data!O258</f>
        <v>0</v>
      </c>
      <c r="P258">
        <f>data!P258</f>
        <v>0</v>
      </c>
      <c r="Q258">
        <f>data!W258</f>
        <v>0</v>
      </c>
      <c r="R258">
        <f>data!X258</f>
        <v>0</v>
      </c>
      <c r="S258">
        <f>data!Y258</f>
        <v>0</v>
      </c>
      <c r="T258">
        <f>data!Z258</f>
        <v>0</v>
      </c>
      <c r="U258">
        <f>data!AA258</f>
        <v>0</v>
      </c>
      <c r="V258">
        <f>data!AB258</f>
        <v>0</v>
      </c>
      <c r="W258">
        <f>IF(data!AC258=0,0,IF(data!AC258=1,1,IF(data!AC258=2,2,"womp womp")))</f>
        <v>0</v>
      </c>
    </row>
    <row r="259" spans="1:23">
      <c r="A259">
        <f>data!A259</f>
        <v>0</v>
      </c>
      <c r="B259">
        <f>data!B259</f>
        <v>0</v>
      </c>
      <c r="C259">
        <f>IF(data!C259=0,0,1)</f>
        <v>0</v>
      </c>
      <c r="D259">
        <f>data!D259</f>
        <v>0</v>
      </c>
      <c r="E259">
        <f>data!E259</f>
        <v>0</v>
      </c>
      <c r="F259">
        <f>data!F259</f>
        <v>0</v>
      </c>
      <c r="G259">
        <f>data!G259</f>
        <v>0</v>
      </c>
      <c r="H259">
        <f>data!H259</f>
        <v>0</v>
      </c>
      <c r="I259">
        <f>data!I259</f>
        <v>0</v>
      </c>
      <c r="J259">
        <f>data!J259</f>
        <v>0</v>
      </c>
      <c r="K259">
        <f>data!K259</f>
        <v>0</v>
      </c>
      <c r="L259">
        <f>data!L259</f>
        <v>0</v>
      </c>
      <c r="M259">
        <f>data!M259</f>
        <v>0</v>
      </c>
      <c r="N259">
        <f>data!N259</f>
        <v>0</v>
      </c>
      <c r="O259">
        <f>data!O259</f>
        <v>0</v>
      </c>
      <c r="P259">
        <f>data!P259</f>
        <v>0</v>
      </c>
      <c r="Q259">
        <f>data!W259</f>
        <v>0</v>
      </c>
      <c r="R259">
        <f>data!X259</f>
        <v>0</v>
      </c>
      <c r="S259">
        <f>data!Y259</f>
        <v>0</v>
      </c>
      <c r="T259">
        <f>data!Z259</f>
        <v>0</v>
      </c>
      <c r="U259">
        <f>data!AA259</f>
        <v>0</v>
      </c>
      <c r="V259">
        <f>data!AB259</f>
        <v>0</v>
      </c>
      <c r="W259">
        <f>IF(data!AC259=0,0,IF(data!AC259=1,1,IF(data!AC259=2,2,"womp womp")))</f>
        <v>0</v>
      </c>
    </row>
    <row r="260" spans="1:23">
      <c r="A260">
        <f>data!A260</f>
        <v>0</v>
      </c>
      <c r="B260">
        <f>data!B260</f>
        <v>0</v>
      </c>
      <c r="C260">
        <f>IF(data!C260=0,0,1)</f>
        <v>0</v>
      </c>
      <c r="D260">
        <f>data!D260</f>
        <v>0</v>
      </c>
      <c r="E260">
        <f>data!E260</f>
        <v>0</v>
      </c>
      <c r="F260">
        <f>data!F260</f>
        <v>0</v>
      </c>
      <c r="G260">
        <f>data!G260</f>
        <v>0</v>
      </c>
      <c r="H260">
        <f>data!H260</f>
        <v>0</v>
      </c>
      <c r="I260">
        <f>data!I260</f>
        <v>0</v>
      </c>
      <c r="J260">
        <f>data!J260</f>
        <v>0</v>
      </c>
      <c r="K260">
        <f>data!K260</f>
        <v>0</v>
      </c>
      <c r="L260">
        <f>data!L260</f>
        <v>0</v>
      </c>
      <c r="M260">
        <f>data!M260</f>
        <v>0</v>
      </c>
      <c r="N260">
        <f>data!N260</f>
        <v>0</v>
      </c>
      <c r="O260">
        <f>data!O260</f>
        <v>0</v>
      </c>
      <c r="P260">
        <f>data!P260</f>
        <v>0</v>
      </c>
      <c r="Q260">
        <f>data!W260</f>
        <v>0</v>
      </c>
      <c r="R260">
        <f>data!X260</f>
        <v>0</v>
      </c>
      <c r="S260">
        <f>data!Y260</f>
        <v>0</v>
      </c>
      <c r="T260">
        <f>data!Z260</f>
        <v>0</v>
      </c>
      <c r="U260">
        <f>data!AA260</f>
        <v>0</v>
      </c>
      <c r="V260">
        <f>data!AB260</f>
        <v>0</v>
      </c>
      <c r="W260">
        <f>IF(data!AC260=0,0,IF(data!AC260=1,1,IF(data!AC260=2,2,"womp womp")))</f>
        <v>0</v>
      </c>
    </row>
    <row r="261" spans="1:23">
      <c r="A261">
        <f>data!A261</f>
        <v>0</v>
      </c>
      <c r="B261">
        <f>data!B261</f>
        <v>0</v>
      </c>
      <c r="C261">
        <f>IF(data!C261=0,0,1)</f>
        <v>0</v>
      </c>
      <c r="D261">
        <f>data!D261</f>
        <v>0</v>
      </c>
      <c r="E261">
        <f>data!E261</f>
        <v>0</v>
      </c>
      <c r="F261">
        <f>data!F261</f>
        <v>0</v>
      </c>
      <c r="G261">
        <f>data!G261</f>
        <v>0</v>
      </c>
      <c r="H261">
        <f>data!H261</f>
        <v>0</v>
      </c>
      <c r="I261">
        <f>data!I261</f>
        <v>0</v>
      </c>
      <c r="J261">
        <f>data!J261</f>
        <v>0</v>
      </c>
      <c r="K261">
        <f>data!K261</f>
        <v>0</v>
      </c>
      <c r="L261">
        <f>data!L261</f>
        <v>0</v>
      </c>
      <c r="M261">
        <f>data!M261</f>
        <v>0</v>
      </c>
      <c r="N261">
        <f>data!N261</f>
        <v>0</v>
      </c>
      <c r="O261">
        <f>data!O261</f>
        <v>0</v>
      </c>
      <c r="P261">
        <f>data!P261</f>
        <v>0</v>
      </c>
      <c r="Q261">
        <f>data!W261</f>
        <v>0</v>
      </c>
      <c r="R261">
        <f>data!X261</f>
        <v>0</v>
      </c>
      <c r="S261">
        <f>data!Y261</f>
        <v>0</v>
      </c>
      <c r="T261">
        <f>data!Z261</f>
        <v>0</v>
      </c>
      <c r="U261">
        <f>data!AA261</f>
        <v>0</v>
      </c>
      <c r="V261">
        <f>data!AB261</f>
        <v>0</v>
      </c>
      <c r="W261">
        <f>IF(data!AC261=0,0,IF(data!AC261=1,1,IF(data!AC261=2,2,"womp womp")))</f>
        <v>0</v>
      </c>
    </row>
    <row r="262" spans="1:23">
      <c r="A262">
        <f>data!A262</f>
        <v>0</v>
      </c>
      <c r="B262">
        <f>data!B262</f>
        <v>0</v>
      </c>
      <c r="C262">
        <f>IF(data!C262=0,0,1)</f>
        <v>0</v>
      </c>
      <c r="D262">
        <f>data!D262</f>
        <v>0</v>
      </c>
      <c r="E262">
        <f>data!E262</f>
        <v>0</v>
      </c>
      <c r="F262">
        <f>data!F262</f>
        <v>0</v>
      </c>
      <c r="G262">
        <f>data!G262</f>
        <v>0</v>
      </c>
      <c r="H262">
        <f>data!H262</f>
        <v>0</v>
      </c>
      <c r="I262">
        <f>data!I262</f>
        <v>0</v>
      </c>
      <c r="J262">
        <f>data!J262</f>
        <v>0</v>
      </c>
      <c r="K262">
        <f>data!K262</f>
        <v>0</v>
      </c>
      <c r="L262">
        <f>data!L262</f>
        <v>0</v>
      </c>
      <c r="M262">
        <f>data!M262</f>
        <v>0</v>
      </c>
      <c r="N262">
        <f>data!N262</f>
        <v>0</v>
      </c>
      <c r="O262">
        <f>data!O262</f>
        <v>0</v>
      </c>
      <c r="P262">
        <f>data!P262</f>
        <v>0</v>
      </c>
      <c r="Q262">
        <f>data!W262</f>
        <v>0</v>
      </c>
      <c r="R262">
        <f>data!X262</f>
        <v>0</v>
      </c>
      <c r="S262">
        <f>data!Y262</f>
        <v>0</v>
      </c>
      <c r="T262">
        <f>data!Z262</f>
        <v>0</v>
      </c>
      <c r="U262">
        <f>data!AA262</f>
        <v>0</v>
      </c>
      <c r="V262">
        <f>data!AB262</f>
        <v>0</v>
      </c>
      <c r="W262">
        <f>IF(data!AC262=0,0,IF(data!AC262=1,1,IF(data!AC262=2,2,"womp womp")))</f>
        <v>0</v>
      </c>
    </row>
    <row r="263" spans="1:23">
      <c r="A263">
        <f>data!A263</f>
        <v>0</v>
      </c>
      <c r="B263">
        <f>data!B263</f>
        <v>0</v>
      </c>
      <c r="C263">
        <f>IF(data!C263=0,0,1)</f>
        <v>0</v>
      </c>
      <c r="D263">
        <f>data!D263</f>
        <v>0</v>
      </c>
      <c r="E263">
        <f>data!E263</f>
        <v>0</v>
      </c>
      <c r="F263">
        <f>data!F263</f>
        <v>0</v>
      </c>
      <c r="G263">
        <f>data!G263</f>
        <v>0</v>
      </c>
      <c r="H263">
        <f>data!H263</f>
        <v>0</v>
      </c>
      <c r="I263">
        <f>data!I263</f>
        <v>0</v>
      </c>
      <c r="J263">
        <f>data!J263</f>
        <v>0</v>
      </c>
      <c r="K263">
        <f>data!K263</f>
        <v>0</v>
      </c>
      <c r="L263">
        <f>data!L263</f>
        <v>0</v>
      </c>
      <c r="M263">
        <f>data!M263</f>
        <v>0</v>
      </c>
      <c r="N263">
        <f>data!N263</f>
        <v>0</v>
      </c>
      <c r="O263">
        <f>data!O263</f>
        <v>0</v>
      </c>
      <c r="P263">
        <f>data!P263</f>
        <v>0</v>
      </c>
      <c r="Q263">
        <f>data!W263</f>
        <v>0</v>
      </c>
      <c r="R263">
        <f>data!X263</f>
        <v>0</v>
      </c>
      <c r="S263">
        <f>data!Y263</f>
        <v>0</v>
      </c>
      <c r="T263">
        <f>data!Z263</f>
        <v>0</v>
      </c>
      <c r="U263">
        <f>data!AA263</f>
        <v>0</v>
      </c>
      <c r="V263">
        <f>data!AB263</f>
        <v>0</v>
      </c>
      <c r="W263">
        <f>IF(data!AC263=0,0,IF(data!AC263=1,1,IF(data!AC263=2,2,"womp womp")))</f>
        <v>0</v>
      </c>
    </row>
    <row r="264" spans="1:23">
      <c r="A264">
        <f>data!A264</f>
        <v>0</v>
      </c>
      <c r="B264">
        <f>data!B264</f>
        <v>0</v>
      </c>
      <c r="C264">
        <f>IF(data!C264=0,0,1)</f>
        <v>0</v>
      </c>
      <c r="D264">
        <f>data!D264</f>
        <v>0</v>
      </c>
      <c r="E264">
        <f>data!E264</f>
        <v>0</v>
      </c>
      <c r="F264">
        <f>data!F264</f>
        <v>0</v>
      </c>
      <c r="G264">
        <f>data!G264</f>
        <v>0</v>
      </c>
      <c r="H264">
        <f>data!H264</f>
        <v>0</v>
      </c>
      <c r="I264">
        <f>data!I264</f>
        <v>0</v>
      </c>
      <c r="J264">
        <f>data!J264</f>
        <v>0</v>
      </c>
      <c r="K264">
        <f>data!K264</f>
        <v>0</v>
      </c>
      <c r="L264">
        <f>data!L264</f>
        <v>0</v>
      </c>
      <c r="M264">
        <f>data!M264</f>
        <v>0</v>
      </c>
      <c r="N264">
        <f>data!N264</f>
        <v>0</v>
      </c>
      <c r="O264">
        <f>data!O264</f>
        <v>0</v>
      </c>
      <c r="P264">
        <f>data!P264</f>
        <v>0</v>
      </c>
      <c r="Q264">
        <f>data!W264</f>
        <v>0</v>
      </c>
      <c r="R264">
        <f>data!X264</f>
        <v>0</v>
      </c>
      <c r="S264">
        <f>data!Y264</f>
        <v>0</v>
      </c>
      <c r="T264">
        <f>data!Z264</f>
        <v>0</v>
      </c>
      <c r="U264">
        <f>data!AA264</f>
        <v>0</v>
      </c>
      <c r="V264">
        <f>data!AB264</f>
        <v>0</v>
      </c>
      <c r="W264">
        <f>IF(data!AC264=0,0,IF(data!AC264=1,1,IF(data!AC264=2,2,"womp womp")))</f>
        <v>0</v>
      </c>
    </row>
    <row r="265" spans="1:23">
      <c r="A265">
        <f>data!A265</f>
        <v>0</v>
      </c>
      <c r="B265">
        <f>data!B265</f>
        <v>0</v>
      </c>
      <c r="C265">
        <f>IF(data!C265=0,0,1)</f>
        <v>0</v>
      </c>
      <c r="D265">
        <f>data!D265</f>
        <v>0</v>
      </c>
      <c r="E265">
        <f>data!E265</f>
        <v>0</v>
      </c>
      <c r="F265">
        <f>data!F265</f>
        <v>0</v>
      </c>
      <c r="G265">
        <f>data!G265</f>
        <v>0</v>
      </c>
      <c r="H265">
        <f>data!H265</f>
        <v>0</v>
      </c>
      <c r="I265">
        <f>data!I265</f>
        <v>0</v>
      </c>
      <c r="J265">
        <f>data!J265</f>
        <v>0</v>
      </c>
      <c r="K265">
        <f>data!K265</f>
        <v>0</v>
      </c>
      <c r="L265">
        <f>data!L265</f>
        <v>0</v>
      </c>
      <c r="M265">
        <f>data!M265</f>
        <v>0</v>
      </c>
      <c r="N265">
        <f>data!N265</f>
        <v>0</v>
      </c>
      <c r="O265">
        <f>data!O265</f>
        <v>0</v>
      </c>
      <c r="P265">
        <f>data!P265</f>
        <v>0</v>
      </c>
      <c r="Q265">
        <f>data!W265</f>
        <v>0</v>
      </c>
      <c r="R265">
        <f>data!X265</f>
        <v>0</v>
      </c>
      <c r="S265">
        <f>data!Y265</f>
        <v>0</v>
      </c>
      <c r="T265">
        <f>data!Z265</f>
        <v>0</v>
      </c>
      <c r="U265">
        <f>data!AA265</f>
        <v>0</v>
      </c>
      <c r="V265">
        <f>data!AB265</f>
        <v>0</v>
      </c>
      <c r="W265">
        <f>IF(data!AC265=0,0,IF(data!AC265=1,1,IF(data!AC265=2,2,"womp womp")))</f>
        <v>0</v>
      </c>
    </row>
    <row r="266" spans="1:23">
      <c r="A266">
        <f>data!A266</f>
        <v>0</v>
      </c>
      <c r="B266">
        <f>data!B266</f>
        <v>0</v>
      </c>
      <c r="C266">
        <f>IF(data!C266=0,0,1)</f>
        <v>0</v>
      </c>
      <c r="D266">
        <f>data!D266</f>
        <v>0</v>
      </c>
      <c r="E266">
        <f>data!E266</f>
        <v>0</v>
      </c>
      <c r="F266">
        <f>data!F266</f>
        <v>0</v>
      </c>
      <c r="G266">
        <f>data!G266</f>
        <v>0</v>
      </c>
      <c r="H266">
        <f>data!H266</f>
        <v>0</v>
      </c>
      <c r="I266">
        <f>data!I266</f>
        <v>0</v>
      </c>
      <c r="J266">
        <f>data!J266</f>
        <v>0</v>
      </c>
      <c r="K266">
        <f>data!K266</f>
        <v>0</v>
      </c>
      <c r="L266">
        <f>data!L266</f>
        <v>0</v>
      </c>
      <c r="M266">
        <f>data!M266</f>
        <v>0</v>
      </c>
      <c r="N266">
        <f>data!N266</f>
        <v>0</v>
      </c>
      <c r="O266">
        <f>data!O266</f>
        <v>0</v>
      </c>
      <c r="P266">
        <f>data!P266</f>
        <v>0</v>
      </c>
      <c r="Q266">
        <f>data!W266</f>
        <v>0</v>
      </c>
      <c r="R266">
        <f>data!X266</f>
        <v>0</v>
      </c>
      <c r="S266">
        <f>data!Y266</f>
        <v>0</v>
      </c>
      <c r="T266">
        <f>data!Z266</f>
        <v>0</v>
      </c>
      <c r="U266">
        <f>data!AA266</f>
        <v>0</v>
      </c>
      <c r="V266">
        <f>data!AB266</f>
        <v>0</v>
      </c>
      <c r="W266">
        <f>IF(data!AC266=0,0,IF(data!AC266=1,1,IF(data!AC266=2,2,"womp womp")))</f>
        <v>0</v>
      </c>
    </row>
    <row r="267" spans="1:23">
      <c r="A267">
        <f>data!A267</f>
        <v>0</v>
      </c>
      <c r="B267">
        <f>data!B267</f>
        <v>0</v>
      </c>
      <c r="C267">
        <f>IF(data!C267=0,0,1)</f>
        <v>0</v>
      </c>
      <c r="D267">
        <f>data!D267</f>
        <v>0</v>
      </c>
      <c r="E267">
        <f>data!E267</f>
        <v>0</v>
      </c>
      <c r="F267">
        <f>data!F267</f>
        <v>0</v>
      </c>
      <c r="G267">
        <f>data!G267</f>
        <v>0</v>
      </c>
      <c r="H267">
        <f>data!H267</f>
        <v>0</v>
      </c>
      <c r="I267">
        <f>data!I267</f>
        <v>0</v>
      </c>
      <c r="J267">
        <f>data!J267</f>
        <v>0</v>
      </c>
      <c r="K267">
        <f>data!K267</f>
        <v>0</v>
      </c>
      <c r="L267">
        <f>data!L267</f>
        <v>0</v>
      </c>
      <c r="M267">
        <f>data!M267</f>
        <v>0</v>
      </c>
      <c r="N267">
        <f>data!N267</f>
        <v>0</v>
      </c>
      <c r="O267">
        <f>data!O267</f>
        <v>0</v>
      </c>
      <c r="P267">
        <f>data!P267</f>
        <v>0</v>
      </c>
      <c r="Q267">
        <f>data!W267</f>
        <v>0</v>
      </c>
      <c r="R267">
        <f>data!X267</f>
        <v>0</v>
      </c>
      <c r="S267">
        <f>data!Y267</f>
        <v>0</v>
      </c>
      <c r="T267">
        <f>data!Z267</f>
        <v>0</v>
      </c>
      <c r="U267">
        <f>data!AA267</f>
        <v>0</v>
      </c>
      <c r="V267">
        <f>data!AB267</f>
        <v>0</v>
      </c>
      <c r="W267">
        <f>IF(data!AC267=0,0,IF(data!AC267=1,1,IF(data!AC267=2,2,"womp womp")))</f>
        <v>0</v>
      </c>
    </row>
    <row r="268" spans="1:23">
      <c r="A268">
        <f>data!A268</f>
        <v>0</v>
      </c>
      <c r="B268">
        <f>data!B268</f>
        <v>0</v>
      </c>
      <c r="C268">
        <f>IF(data!C268=0,0,1)</f>
        <v>0</v>
      </c>
      <c r="D268">
        <f>data!D268</f>
        <v>0</v>
      </c>
      <c r="E268">
        <f>data!E268</f>
        <v>0</v>
      </c>
      <c r="F268">
        <f>data!F268</f>
        <v>0</v>
      </c>
      <c r="G268">
        <f>data!G268</f>
        <v>0</v>
      </c>
      <c r="H268">
        <f>data!H268</f>
        <v>0</v>
      </c>
      <c r="I268">
        <f>data!I268</f>
        <v>0</v>
      </c>
      <c r="J268">
        <f>data!J268</f>
        <v>0</v>
      </c>
      <c r="K268">
        <f>data!K268</f>
        <v>0</v>
      </c>
      <c r="L268">
        <f>data!L268</f>
        <v>0</v>
      </c>
      <c r="M268">
        <f>data!M268</f>
        <v>0</v>
      </c>
      <c r="N268">
        <f>data!N268</f>
        <v>0</v>
      </c>
      <c r="O268">
        <f>data!O268</f>
        <v>0</v>
      </c>
      <c r="P268">
        <f>data!P268</f>
        <v>0</v>
      </c>
      <c r="Q268">
        <f>data!W268</f>
        <v>0</v>
      </c>
      <c r="R268">
        <f>data!X268</f>
        <v>0</v>
      </c>
      <c r="S268">
        <f>data!Y268</f>
        <v>0</v>
      </c>
      <c r="T268">
        <f>data!Z268</f>
        <v>0</v>
      </c>
      <c r="U268">
        <f>data!AA268</f>
        <v>0</v>
      </c>
      <c r="V268">
        <f>data!AB268</f>
        <v>0</v>
      </c>
      <c r="W268">
        <f>IF(data!AC268=0,0,IF(data!AC268=1,1,IF(data!AC268=2,2,"womp womp")))</f>
        <v>0</v>
      </c>
    </row>
    <row r="269" spans="1:23">
      <c r="A269">
        <f>data!A269</f>
        <v>0</v>
      </c>
      <c r="B269">
        <f>data!B269</f>
        <v>0</v>
      </c>
      <c r="C269">
        <f>IF(data!C269=0,0,1)</f>
        <v>0</v>
      </c>
      <c r="D269">
        <f>data!D269</f>
        <v>0</v>
      </c>
      <c r="E269">
        <f>data!E269</f>
        <v>0</v>
      </c>
      <c r="F269">
        <f>data!F269</f>
        <v>0</v>
      </c>
      <c r="G269">
        <f>data!G269</f>
        <v>0</v>
      </c>
      <c r="H269">
        <f>data!H269</f>
        <v>0</v>
      </c>
      <c r="I269">
        <f>data!I269</f>
        <v>0</v>
      </c>
      <c r="J269">
        <f>data!J269</f>
        <v>0</v>
      </c>
      <c r="K269">
        <f>data!K269</f>
        <v>0</v>
      </c>
      <c r="L269">
        <f>data!L269</f>
        <v>0</v>
      </c>
      <c r="M269">
        <f>data!M269</f>
        <v>0</v>
      </c>
      <c r="N269">
        <f>data!N269</f>
        <v>0</v>
      </c>
      <c r="O269">
        <f>data!O269</f>
        <v>0</v>
      </c>
      <c r="P269">
        <f>data!P269</f>
        <v>0</v>
      </c>
      <c r="Q269">
        <f>data!W269</f>
        <v>0</v>
      </c>
      <c r="R269">
        <f>data!X269</f>
        <v>0</v>
      </c>
      <c r="S269">
        <f>data!Y269</f>
        <v>0</v>
      </c>
      <c r="T269">
        <f>data!Z269</f>
        <v>0</v>
      </c>
      <c r="U269">
        <f>data!AA269</f>
        <v>0</v>
      </c>
      <c r="V269">
        <f>data!AB269</f>
        <v>0</v>
      </c>
      <c r="W269">
        <f>IF(data!AC269=0,0,IF(data!AC269=1,1,IF(data!AC269=2,2,"womp womp")))</f>
        <v>0</v>
      </c>
    </row>
    <row r="270" spans="1:23">
      <c r="A270">
        <f>data!A270</f>
        <v>0</v>
      </c>
      <c r="B270">
        <f>data!B270</f>
        <v>0</v>
      </c>
      <c r="C270">
        <f>IF(data!C270=0,0,1)</f>
        <v>0</v>
      </c>
      <c r="D270">
        <f>data!D270</f>
        <v>0</v>
      </c>
      <c r="E270">
        <f>data!E270</f>
        <v>0</v>
      </c>
      <c r="F270">
        <f>data!F270</f>
        <v>0</v>
      </c>
      <c r="G270">
        <f>data!G270</f>
        <v>0</v>
      </c>
      <c r="H270">
        <f>data!H270</f>
        <v>0</v>
      </c>
      <c r="I270">
        <f>data!I270</f>
        <v>0</v>
      </c>
      <c r="J270">
        <f>data!J270</f>
        <v>0</v>
      </c>
      <c r="K270">
        <f>data!K270</f>
        <v>0</v>
      </c>
      <c r="L270">
        <f>data!L270</f>
        <v>0</v>
      </c>
      <c r="M270">
        <f>data!M270</f>
        <v>0</v>
      </c>
      <c r="N270">
        <f>data!N270</f>
        <v>0</v>
      </c>
      <c r="O270">
        <f>data!O270</f>
        <v>0</v>
      </c>
      <c r="P270">
        <f>data!P270</f>
        <v>0</v>
      </c>
      <c r="Q270">
        <f>data!W270</f>
        <v>0</v>
      </c>
      <c r="R270">
        <f>data!X270</f>
        <v>0</v>
      </c>
      <c r="S270">
        <f>data!Y270</f>
        <v>0</v>
      </c>
      <c r="T270">
        <f>data!Z270</f>
        <v>0</v>
      </c>
      <c r="U270">
        <f>data!AA270</f>
        <v>0</v>
      </c>
      <c r="V270">
        <f>data!AB270</f>
        <v>0</v>
      </c>
      <c r="W270">
        <f>IF(data!AC270=0,0,IF(data!AC270=1,1,IF(data!AC270=2,2,"womp womp")))</f>
        <v>0</v>
      </c>
    </row>
    <row r="271" spans="1:23">
      <c r="A271">
        <f>data!A271</f>
        <v>0</v>
      </c>
      <c r="B271">
        <f>data!B271</f>
        <v>0</v>
      </c>
      <c r="C271">
        <f>IF(data!C271=0,0,1)</f>
        <v>0</v>
      </c>
      <c r="D271">
        <f>data!D271</f>
        <v>0</v>
      </c>
      <c r="E271">
        <f>data!E271</f>
        <v>0</v>
      </c>
      <c r="F271">
        <f>data!F271</f>
        <v>0</v>
      </c>
      <c r="G271">
        <f>data!G271</f>
        <v>0</v>
      </c>
      <c r="H271">
        <f>data!H271</f>
        <v>0</v>
      </c>
      <c r="I271">
        <f>data!I271</f>
        <v>0</v>
      </c>
      <c r="J271">
        <f>data!J271</f>
        <v>0</v>
      </c>
      <c r="K271">
        <f>data!K271</f>
        <v>0</v>
      </c>
      <c r="L271">
        <f>data!L271</f>
        <v>0</v>
      </c>
      <c r="M271">
        <f>data!M271</f>
        <v>0</v>
      </c>
      <c r="N271">
        <f>data!N271</f>
        <v>0</v>
      </c>
      <c r="O271">
        <f>data!O271</f>
        <v>0</v>
      </c>
      <c r="P271">
        <f>data!P271</f>
        <v>0</v>
      </c>
      <c r="Q271">
        <f>data!W271</f>
        <v>0</v>
      </c>
      <c r="R271">
        <f>data!X271</f>
        <v>0</v>
      </c>
      <c r="S271">
        <f>data!Y271</f>
        <v>0</v>
      </c>
      <c r="T271">
        <f>data!Z271</f>
        <v>0</v>
      </c>
      <c r="U271">
        <f>data!AA271</f>
        <v>0</v>
      </c>
      <c r="V271">
        <f>data!AB271</f>
        <v>0</v>
      </c>
      <c r="W271">
        <f>IF(data!AC271=0,0,IF(data!AC271=1,1,IF(data!AC271=2,2,"womp womp")))</f>
        <v>0</v>
      </c>
    </row>
    <row r="272" spans="1:23">
      <c r="A272">
        <f>data!A272</f>
        <v>0</v>
      </c>
      <c r="B272">
        <f>data!B272</f>
        <v>0</v>
      </c>
      <c r="C272">
        <f>IF(data!C272=0,0,1)</f>
        <v>0</v>
      </c>
      <c r="D272">
        <f>data!D272</f>
        <v>0</v>
      </c>
      <c r="E272">
        <f>data!E272</f>
        <v>0</v>
      </c>
      <c r="F272">
        <f>data!F272</f>
        <v>0</v>
      </c>
      <c r="G272">
        <f>data!G272</f>
        <v>0</v>
      </c>
      <c r="H272">
        <f>data!H272</f>
        <v>0</v>
      </c>
      <c r="I272">
        <f>data!I272</f>
        <v>0</v>
      </c>
      <c r="J272">
        <f>data!J272</f>
        <v>0</v>
      </c>
      <c r="K272">
        <f>data!K272</f>
        <v>0</v>
      </c>
      <c r="L272">
        <f>data!L272</f>
        <v>0</v>
      </c>
      <c r="M272">
        <f>data!M272</f>
        <v>0</v>
      </c>
      <c r="N272">
        <f>data!N272</f>
        <v>0</v>
      </c>
      <c r="O272">
        <f>data!O272</f>
        <v>0</v>
      </c>
      <c r="P272">
        <f>data!P272</f>
        <v>0</v>
      </c>
      <c r="Q272">
        <f>data!W272</f>
        <v>0</v>
      </c>
      <c r="R272">
        <f>data!X272</f>
        <v>0</v>
      </c>
      <c r="S272">
        <f>data!Y272</f>
        <v>0</v>
      </c>
      <c r="T272">
        <f>data!Z272</f>
        <v>0</v>
      </c>
      <c r="U272">
        <f>data!AA272</f>
        <v>0</v>
      </c>
      <c r="V272">
        <f>data!AB272</f>
        <v>0</v>
      </c>
      <c r="W272">
        <f>IF(data!AC272=0,0,IF(data!AC272=1,1,IF(data!AC272=2,2,"womp womp")))</f>
        <v>0</v>
      </c>
    </row>
    <row r="273" spans="1:23">
      <c r="A273">
        <f>data!A273</f>
        <v>0</v>
      </c>
      <c r="B273">
        <f>data!B273</f>
        <v>0</v>
      </c>
      <c r="C273">
        <f>IF(data!C273=0,0,1)</f>
        <v>0</v>
      </c>
      <c r="D273">
        <f>data!D273</f>
        <v>0</v>
      </c>
      <c r="E273">
        <f>data!E273</f>
        <v>0</v>
      </c>
      <c r="F273">
        <f>data!F273</f>
        <v>0</v>
      </c>
      <c r="G273">
        <f>data!G273</f>
        <v>0</v>
      </c>
      <c r="H273">
        <f>data!H273</f>
        <v>0</v>
      </c>
      <c r="I273">
        <f>data!I273</f>
        <v>0</v>
      </c>
      <c r="J273">
        <f>data!J273</f>
        <v>0</v>
      </c>
      <c r="K273">
        <f>data!K273</f>
        <v>0</v>
      </c>
      <c r="L273">
        <f>data!L273</f>
        <v>0</v>
      </c>
      <c r="M273">
        <f>data!M273</f>
        <v>0</v>
      </c>
      <c r="N273">
        <f>data!N273</f>
        <v>0</v>
      </c>
      <c r="O273">
        <f>data!O273</f>
        <v>0</v>
      </c>
      <c r="P273">
        <f>data!P273</f>
        <v>0</v>
      </c>
      <c r="Q273">
        <f>data!W273</f>
        <v>0</v>
      </c>
      <c r="R273">
        <f>data!X273</f>
        <v>0</v>
      </c>
      <c r="S273">
        <f>data!Y273</f>
        <v>0</v>
      </c>
      <c r="T273">
        <f>data!Z273</f>
        <v>0</v>
      </c>
      <c r="U273">
        <f>data!AA273</f>
        <v>0</v>
      </c>
      <c r="V273">
        <f>data!AB273</f>
        <v>0</v>
      </c>
      <c r="W273">
        <f>IF(data!AC273=0,0,IF(data!AC273=1,1,IF(data!AC273=2,2,"womp womp")))</f>
        <v>0</v>
      </c>
    </row>
    <row r="274" spans="1:23">
      <c r="A274">
        <f>data!A274</f>
        <v>0</v>
      </c>
      <c r="B274">
        <f>data!B274</f>
        <v>0</v>
      </c>
      <c r="C274">
        <f>IF(data!C274=0,0,1)</f>
        <v>0</v>
      </c>
      <c r="D274">
        <f>data!D274</f>
        <v>0</v>
      </c>
      <c r="E274">
        <f>data!E274</f>
        <v>0</v>
      </c>
      <c r="F274">
        <f>data!F274</f>
        <v>0</v>
      </c>
      <c r="G274">
        <f>data!G274</f>
        <v>0</v>
      </c>
      <c r="H274">
        <f>data!H274</f>
        <v>0</v>
      </c>
      <c r="I274">
        <f>data!I274</f>
        <v>0</v>
      </c>
      <c r="J274">
        <f>data!J274</f>
        <v>0</v>
      </c>
      <c r="K274">
        <f>data!K274</f>
        <v>0</v>
      </c>
      <c r="L274">
        <f>data!L274</f>
        <v>0</v>
      </c>
      <c r="M274">
        <f>data!M274</f>
        <v>0</v>
      </c>
      <c r="N274">
        <f>data!N274</f>
        <v>0</v>
      </c>
      <c r="O274">
        <f>data!O274</f>
        <v>0</v>
      </c>
      <c r="P274">
        <f>data!P274</f>
        <v>0</v>
      </c>
      <c r="Q274">
        <f>data!W274</f>
        <v>0</v>
      </c>
      <c r="R274">
        <f>data!X274</f>
        <v>0</v>
      </c>
      <c r="S274">
        <f>data!Y274</f>
        <v>0</v>
      </c>
      <c r="T274">
        <f>data!Z274</f>
        <v>0</v>
      </c>
      <c r="U274">
        <f>data!AA274</f>
        <v>0</v>
      </c>
      <c r="V274">
        <f>data!AB274</f>
        <v>0</v>
      </c>
      <c r="W274">
        <f>IF(data!AC274=0,0,IF(data!AC274=1,1,IF(data!AC274=2,2,"womp womp")))</f>
        <v>0</v>
      </c>
    </row>
    <row r="275" spans="1:23">
      <c r="A275">
        <f>data!A275</f>
        <v>0</v>
      </c>
      <c r="B275">
        <f>data!B275</f>
        <v>0</v>
      </c>
      <c r="C275">
        <f>IF(data!C275=0,0,1)</f>
        <v>0</v>
      </c>
      <c r="D275">
        <f>data!D275</f>
        <v>0</v>
      </c>
      <c r="E275">
        <f>data!E275</f>
        <v>0</v>
      </c>
      <c r="F275">
        <f>data!F275</f>
        <v>0</v>
      </c>
      <c r="G275">
        <f>data!G275</f>
        <v>0</v>
      </c>
      <c r="H275">
        <f>data!H275</f>
        <v>0</v>
      </c>
      <c r="I275">
        <f>data!I275</f>
        <v>0</v>
      </c>
      <c r="J275">
        <f>data!J275</f>
        <v>0</v>
      </c>
      <c r="K275">
        <f>data!K275</f>
        <v>0</v>
      </c>
      <c r="L275">
        <f>data!L275</f>
        <v>0</v>
      </c>
      <c r="M275">
        <f>data!M275</f>
        <v>0</v>
      </c>
      <c r="N275">
        <f>data!N275</f>
        <v>0</v>
      </c>
      <c r="O275">
        <f>data!O275</f>
        <v>0</v>
      </c>
      <c r="P275">
        <f>data!P275</f>
        <v>0</v>
      </c>
      <c r="Q275">
        <f>data!W275</f>
        <v>0</v>
      </c>
      <c r="R275">
        <f>data!X275</f>
        <v>0</v>
      </c>
      <c r="S275">
        <f>data!Y275</f>
        <v>0</v>
      </c>
      <c r="T275">
        <f>data!Z275</f>
        <v>0</v>
      </c>
      <c r="U275">
        <f>data!AA275</f>
        <v>0</v>
      </c>
      <c r="V275">
        <f>data!AB275</f>
        <v>0</v>
      </c>
      <c r="W275">
        <f>IF(data!AC275=0,0,IF(data!AC275=1,1,IF(data!AC275=2,2,"womp womp")))</f>
        <v>0</v>
      </c>
    </row>
    <row r="276" spans="1:23">
      <c r="A276">
        <f>data!A276</f>
        <v>0</v>
      </c>
      <c r="B276">
        <f>data!B276</f>
        <v>0</v>
      </c>
      <c r="C276">
        <f>IF(data!C276=0,0,1)</f>
        <v>0</v>
      </c>
      <c r="D276">
        <f>data!D276</f>
        <v>0</v>
      </c>
      <c r="E276">
        <f>data!E276</f>
        <v>0</v>
      </c>
      <c r="F276">
        <f>data!F276</f>
        <v>0</v>
      </c>
      <c r="G276">
        <f>data!G276</f>
        <v>0</v>
      </c>
      <c r="H276">
        <f>data!H276</f>
        <v>0</v>
      </c>
      <c r="I276">
        <f>data!I276</f>
        <v>0</v>
      </c>
      <c r="J276">
        <f>data!J276</f>
        <v>0</v>
      </c>
      <c r="K276">
        <f>data!K276</f>
        <v>0</v>
      </c>
      <c r="L276">
        <f>data!L276</f>
        <v>0</v>
      </c>
      <c r="M276">
        <f>data!M276</f>
        <v>0</v>
      </c>
      <c r="N276">
        <f>data!N276</f>
        <v>0</v>
      </c>
      <c r="O276">
        <f>data!O276</f>
        <v>0</v>
      </c>
      <c r="P276">
        <f>data!P276</f>
        <v>0</v>
      </c>
      <c r="Q276">
        <f>data!W276</f>
        <v>0</v>
      </c>
      <c r="R276">
        <f>data!X276</f>
        <v>0</v>
      </c>
      <c r="S276">
        <f>data!Y276</f>
        <v>0</v>
      </c>
      <c r="T276">
        <f>data!Z276</f>
        <v>0</v>
      </c>
      <c r="U276">
        <f>data!AA276</f>
        <v>0</v>
      </c>
      <c r="V276">
        <f>data!AB276</f>
        <v>0</v>
      </c>
      <c r="W276">
        <f>IF(data!AC276=0,0,IF(data!AC276=1,1,IF(data!AC276=2,2,"womp womp")))</f>
        <v>0</v>
      </c>
    </row>
    <row r="277" spans="1:23">
      <c r="A277">
        <f>data!A277</f>
        <v>0</v>
      </c>
      <c r="B277">
        <f>data!B277</f>
        <v>0</v>
      </c>
      <c r="C277">
        <f>IF(data!C277=0,0,1)</f>
        <v>0</v>
      </c>
      <c r="D277">
        <f>data!D277</f>
        <v>0</v>
      </c>
      <c r="E277">
        <f>data!E277</f>
        <v>0</v>
      </c>
      <c r="F277">
        <f>data!F277</f>
        <v>0</v>
      </c>
      <c r="G277">
        <f>data!G277</f>
        <v>0</v>
      </c>
      <c r="H277">
        <f>data!H277</f>
        <v>0</v>
      </c>
      <c r="I277">
        <f>data!I277</f>
        <v>0</v>
      </c>
      <c r="J277">
        <f>data!J277</f>
        <v>0</v>
      </c>
      <c r="K277">
        <f>data!K277</f>
        <v>0</v>
      </c>
      <c r="L277">
        <f>data!L277</f>
        <v>0</v>
      </c>
      <c r="M277">
        <f>data!M277</f>
        <v>0</v>
      </c>
      <c r="N277">
        <f>data!N277</f>
        <v>0</v>
      </c>
      <c r="O277">
        <f>data!O277</f>
        <v>0</v>
      </c>
      <c r="P277">
        <f>data!P277</f>
        <v>0</v>
      </c>
      <c r="Q277">
        <f>data!W277</f>
        <v>0</v>
      </c>
      <c r="R277">
        <f>data!X277</f>
        <v>0</v>
      </c>
      <c r="S277">
        <f>data!Y277</f>
        <v>0</v>
      </c>
      <c r="T277">
        <f>data!Z277</f>
        <v>0</v>
      </c>
      <c r="U277">
        <f>data!AA277</f>
        <v>0</v>
      </c>
      <c r="V277">
        <f>data!AB277</f>
        <v>0</v>
      </c>
      <c r="W277">
        <f>IF(data!AC277=0,0,IF(data!AC277=1,1,IF(data!AC277=2,2,"womp womp")))</f>
        <v>0</v>
      </c>
    </row>
    <row r="278" spans="1:23">
      <c r="A278">
        <f>data!A278</f>
        <v>0</v>
      </c>
      <c r="B278">
        <f>data!B278</f>
        <v>0</v>
      </c>
      <c r="C278">
        <f>IF(data!C278=0,0,1)</f>
        <v>0</v>
      </c>
      <c r="D278">
        <f>data!D278</f>
        <v>0</v>
      </c>
      <c r="E278">
        <f>data!E278</f>
        <v>0</v>
      </c>
      <c r="F278">
        <f>data!F278</f>
        <v>0</v>
      </c>
      <c r="G278">
        <f>data!G278</f>
        <v>0</v>
      </c>
      <c r="H278">
        <f>data!H278</f>
        <v>0</v>
      </c>
      <c r="I278">
        <f>data!I278</f>
        <v>0</v>
      </c>
      <c r="J278">
        <f>data!J278</f>
        <v>0</v>
      </c>
      <c r="K278">
        <f>data!K278</f>
        <v>0</v>
      </c>
      <c r="L278">
        <f>data!L278</f>
        <v>0</v>
      </c>
      <c r="M278">
        <f>data!M278</f>
        <v>0</v>
      </c>
      <c r="N278">
        <f>data!N278</f>
        <v>0</v>
      </c>
      <c r="O278">
        <f>data!O278</f>
        <v>0</v>
      </c>
      <c r="P278">
        <f>data!P278</f>
        <v>0</v>
      </c>
      <c r="Q278">
        <f>data!W278</f>
        <v>0</v>
      </c>
      <c r="R278">
        <f>data!X278</f>
        <v>0</v>
      </c>
      <c r="S278">
        <f>data!Y278</f>
        <v>0</v>
      </c>
      <c r="T278">
        <f>data!Z278</f>
        <v>0</v>
      </c>
      <c r="U278">
        <f>data!AA278</f>
        <v>0</v>
      </c>
      <c r="V278">
        <f>data!AB278</f>
        <v>0</v>
      </c>
      <c r="W278">
        <f>IF(data!AC278=0,0,IF(data!AC278=1,1,IF(data!AC278=2,2,"womp womp")))</f>
        <v>0</v>
      </c>
    </row>
    <row r="279" spans="1:23">
      <c r="A279">
        <f>data!A279</f>
        <v>0</v>
      </c>
      <c r="B279">
        <f>data!B279</f>
        <v>0</v>
      </c>
      <c r="C279">
        <f>IF(data!C279=0,0,1)</f>
        <v>0</v>
      </c>
      <c r="D279">
        <f>data!D279</f>
        <v>0</v>
      </c>
      <c r="E279">
        <f>data!E279</f>
        <v>0</v>
      </c>
      <c r="F279">
        <f>data!F279</f>
        <v>0</v>
      </c>
      <c r="G279">
        <f>data!G279</f>
        <v>0</v>
      </c>
      <c r="H279">
        <f>data!H279</f>
        <v>0</v>
      </c>
      <c r="I279">
        <f>data!I279</f>
        <v>0</v>
      </c>
      <c r="J279">
        <f>data!J279</f>
        <v>0</v>
      </c>
      <c r="K279">
        <f>data!K279</f>
        <v>0</v>
      </c>
      <c r="L279">
        <f>data!L279</f>
        <v>0</v>
      </c>
      <c r="M279">
        <f>data!M279</f>
        <v>0</v>
      </c>
      <c r="N279">
        <f>data!N279</f>
        <v>0</v>
      </c>
      <c r="O279">
        <f>data!O279</f>
        <v>0</v>
      </c>
      <c r="P279">
        <f>data!P279</f>
        <v>0</v>
      </c>
      <c r="Q279">
        <f>data!W279</f>
        <v>0</v>
      </c>
      <c r="R279">
        <f>data!X279</f>
        <v>0</v>
      </c>
      <c r="S279">
        <f>data!Y279</f>
        <v>0</v>
      </c>
      <c r="T279">
        <f>data!Z279</f>
        <v>0</v>
      </c>
      <c r="U279">
        <f>data!AA279</f>
        <v>0</v>
      </c>
      <c r="V279">
        <f>data!AB279</f>
        <v>0</v>
      </c>
      <c r="W279">
        <f>IF(data!AC279=0,0,IF(data!AC279=1,1,IF(data!AC279=2,2,"womp womp")))</f>
        <v>0</v>
      </c>
    </row>
    <row r="280" spans="1:23">
      <c r="A280">
        <f>data!A280</f>
        <v>0</v>
      </c>
      <c r="B280">
        <f>data!B280</f>
        <v>0</v>
      </c>
      <c r="C280">
        <f>IF(data!C280=0,0,1)</f>
        <v>0</v>
      </c>
      <c r="D280">
        <f>data!D280</f>
        <v>0</v>
      </c>
      <c r="E280">
        <f>data!E280</f>
        <v>0</v>
      </c>
      <c r="F280">
        <f>data!F280</f>
        <v>0</v>
      </c>
      <c r="G280">
        <f>data!G280</f>
        <v>0</v>
      </c>
      <c r="H280">
        <f>data!H280</f>
        <v>0</v>
      </c>
      <c r="I280">
        <f>data!I280</f>
        <v>0</v>
      </c>
      <c r="J280">
        <f>data!J280</f>
        <v>0</v>
      </c>
      <c r="K280">
        <f>data!K280</f>
        <v>0</v>
      </c>
      <c r="L280">
        <f>data!L280</f>
        <v>0</v>
      </c>
      <c r="M280">
        <f>data!M280</f>
        <v>0</v>
      </c>
      <c r="N280">
        <f>data!N280</f>
        <v>0</v>
      </c>
      <c r="O280">
        <f>data!O280</f>
        <v>0</v>
      </c>
      <c r="P280">
        <f>data!P280</f>
        <v>0</v>
      </c>
      <c r="Q280">
        <f>data!W280</f>
        <v>0</v>
      </c>
      <c r="R280">
        <f>data!X280</f>
        <v>0</v>
      </c>
      <c r="S280">
        <f>data!Y280</f>
        <v>0</v>
      </c>
      <c r="T280">
        <f>data!Z280</f>
        <v>0</v>
      </c>
      <c r="U280">
        <f>data!AA280</f>
        <v>0</v>
      </c>
      <c r="V280">
        <f>data!AB280</f>
        <v>0</v>
      </c>
      <c r="W280">
        <f>IF(data!AC280=0,0,IF(data!AC280=1,1,IF(data!AC280=2,2,"womp womp")))</f>
        <v>0</v>
      </c>
    </row>
  </sheetData>
  <mergeCells count="4">
    <mergeCell ref="D1:G1"/>
    <mergeCell ref="I1:P1"/>
    <mergeCell ref="Q1:U1"/>
    <mergeCell ref="V1:W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34"/>
  <sheetViews>
    <sheetView topLeftCell="M1" zoomScale="80" zoomScaleNormal="80" workbookViewId="0">
      <selection activeCell="AC2" sqref="AC2"/>
    </sheetView>
  </sheetViews>
  <sheetFormatPr defaultColWidth="9" defaultRowHeight="14.4"/>
  <cols>
    <col min="2" max="3" width="19" customWidth="1"/>
    <col min="4" max="4" width="14.3125" customWidth="1"/>
    <col min="5" max="5" width="12.83984375" customWidth="1"/>
    <col min="6" max="6" width="15.68359375" style="9" customWidth="1"/>
    <col min="7" max="7" width="9" customWidth="1"/>
    <col min="8" max="8" width="14.41796875" customWidth="1"/>
    <col min="9" max="9" width="14.26171875" style="10" customWidth="1"/>
    <col min="10" max="10" width="9.62890625" style="11" customWidth="1"/>
    <col min="11" max="11" width="9.62890625" customWidth="1"/>
    <col min="12" max="12" width="12" customWidth="1"/>
    <col min="13" max="13" width="14.05078125" customWidth="1"/>
    <col min="14" max="14" width="14.3125" customWidth="1"/>
    <col min="15" max="17" width="16.89453125" customWidth="1"/>
    <col min="18" max="18" width="14.9453125" customWidth="1"/>
    <col min="19" max="19" width="14.9453125" style="11" customWidth="1"/>
    <col min="20" max="20" width="14.9453125" customWidth="1"/>
    <col min="21" max="21" width="12.9453125" customWidth="1"/>
    <col min="22" max="22" width="6.68359375" customWidth="1"/>
    <col min="23" max="23" width="6.3671875" customWidth="1"/>
    <col min="24" max="24" width="17.83984375" customWidth="1"/>
    <col min="25" max="25" width="6.26171875" style="9" customWidth="1"/>
    <col min="26" max="26" width="9.83984375" style="9" customWidth="1"/>
    <col min="27" max="27" width="13.68359375" style="11" customWidth="1"/>
    <col min="28" max="28" width="11.26171875" customWidth="1"/>
    <col min="29" max="29" width="9.83984375" customWidth="1"/>
  </cols>
  <sheetData>
    <row r="1" spans="1:31">
      <c r="A1" s="12" t="s">
        <v>6</v>
      </c>
      <c r="B1" s="12" t="s">
        <v>44</v>
      </c>
      <c r="C1" s="12" t="s">
        <v>45</v>
      </c>
      <c r="D1" s="13" t="s">
        <v>46</v>
      </c>
      <c r="E1" s="13" t="s">
        <v>47</v>
      </c>
      <c r="F1" s="14" t="s">
        <v>48</v>
      </c>
      <c r="G1" s="13" t="s">
        <v>49</v>
      </c>
      <c r="H1" s="13" t="s">
        <v>50</v>
      </c>
      <c r="I1" s="16" t="s">
        <v>51</v>
      </c>
      <c r="J1" s="17" t="s">
        <v>49</v>
      </c>
      <c r="K1" s="13" t="s">
        <v>52</v>
      </c>
      <c r="L1" s="18" t="s">
        <v>53</v>
      </c>
      <c r="M1" s="18" t="s">
        <v>54</v>
      </c>
      <c r="N1" s="18" t="s">
        <v>55</v>
      </c>
      <c r="O1" s="18" t="s">
        <v>41</v>
      </c>
      <c r="P1" s="18" t="s">
        <v>34</v>
      </c>
      <c r="Q1" s="18" t="s">
        <v>56</v>
      </c>
      <c r="R1" s="18" t="s">
        <v>11</v>
      </c>
      <c r="S1" s="19" t="s">
        <v>35</v>
      </c>
      <c r="T1" s="18" t="s">
        <v>57</v>
      </c>
      <c r="U1" s="18" t="s">
        <v>58</v>
      </c>
      <c r="V1" s="20" t="s">
        <v>25</v>
      </c>
      <c r="W1" s="20" t="s">
        <v>59</v>
      </c>
      <c r="X1" s="20" t="s">
        <v>60</v>
      </c>
      <c r="Y1" s="21" t="s">
        <v>61</v>
      </c>
      <c r="Z1" s="21" t="s">
        <v>43</v>
      </c>
      <c r="AA1" s="22" t="s">
        <v>62</v>
      </c>
      <c r="AB1" s="20" t="s">
        <v>63</v>
      </c>
      <c r="AC1" s="20" t="s">
        <v>64</v>
      </c>
      <c r="AD1" s="23" t="s">
        <v>30</v>
      </c>
      <c r="AE1" s="23" t="s">
        <v>31</v>
      </c>
    </row>
    <row r="2" spans="1:31">
      <c r="A2">
        <v>610</v>
      </c>
      <c r="B2">
        <f>COUNTIF(numbs!A$3:A$2000,avg!A4)</f>
        <v>1</v>
      </c>
      <c r="C2" s="15" t="e">
        <f>(D2+L2+AC2-AD2)</f>
        <v>#NAME?</v>
      </c>
      <c r="D2" s="15">
        <f>SUM(E2*2)+(H2*5)+(K2*2)</f>
        <v>0</v>
      </c>
      <c r="E2" s="15">
        <f>SUMIF(numbs!A$3:A$2000,avg!A2,numbs!G$3:G$2000)/B2</f>
        <v>0</v>
      </c>
      <c r="F2" s="9">
        <f>SUMIF(numbs!A$3:A$2000,avg!A2,numbs!H$3:H$2000)/B2</f>
        <v>0</v>
      </c>
      <c r="G2" s="11" t="e">
        <f>E2/(F2+E2)</f>
        <v>#DIV/0!</v>
      </c>
      <c r="H2" s="15">
        <f>SUMIF(numbs!A$3:A$2000,avg!A2,numbs!E$3:E$2000)/B2</f>
        <v>0</v>
      </c>
      <c r="I2" s="10">
        <f>SUMIF(numbs!A$3:A$2000,avg!A2,numbs!F$3:F$2000)/B2</f>
        <v>0</v>
      </c>
      <c r="J2" s="11" t="e">
        <f>H2/(H2+I2)</f>
        <v>#DIV/0!</v>
      </c>
      <c r="K2">
        <f>SUMIF(numbs!A$3:A$2000,avg!A2,numbs!D$3:D$2000)/B2</f>
        <v>0</v>
      </c>
      <c r="L2" s="15">
        <f>SUM(N2*1)+(Q2*2)</f>
        <v>0</v>
      </c>
      <c r="M2" s="15">
        <f>SUM(N2+Q2)</f>
        <v>0</v>
      </c>
      <c r="N2" s="15">
        <f>SUMIF(numbs!A$3:A$2000,avg!A2,numbs!K$3:K$2000)/B2</f>
        <v>0</v>
      </c>
      <c r="O2" s="15">
        <f>SUMIF(numbs!A$3:A$2000,avg!A2,numbs!L$3:L$2000)/B2</f>
        <v>0</v>
      </c>
      <c r="P2" s="11" t="e">
        <f>N2/(N2+O2)</f>
        <v>#DIV/0!</v>
      </c>
      <c r="Q2" s="15">
        <f>SUMIF(numbs!A$3:A$2000,avg!A2,numbs!I$3:I$2000)/B2</f>
        <v>0</v>
      </c>
      <c r="R2">
        <f>SUMIF(numbs!A$3:A$2000,avg!A2,numbs!J$3:J$2000)/B2</f>
        <v>0</v>
      </c>
      <c r="S2" s="11" t="e">
        <f>Q2/(Q2+R2)</f>
        <v>#DIV/0!</v>
      </c>
      <c r="T2">
        <f>SUMIF(numbs!A$3:A$2000,avg!A2,numbs!O$3:O$2000)/B2</f>
        <v>0</v>
      </c>
      <c r="U2">
        <f>SUMIF(numbs!A$3:A$2000,avg!A2,numbs!P$3:P$2000)/B2</f>
        <v>0</v>
      </c>
      <c r="V2" s="15">
        <f>SUMIF(numbs!A$3:A$2000,avg!A2,numbs!Q$3:Q$2000)/B2</f>
        <v>0</v>
      </c>
      <c r="W2">
        <f>SUMIF(numbs!A$3:A$2000,avg!A2,numbs!R$3:R$2000)/B2</f>
        <v>0</v>
      </c>
      <c r="X2" s="11" t="e">
        <f>V2/(V2+W2)</f>
        <v>#DIV/0!</v>
      </c>
      <c r="Y2" s="9">
        <f>SUMIF(numbs!A$3:A$2000,avg!A2,numbs!S$3:S$2000)/B2</f>
        <v>0</v>
      </c>
      <c r="Z2" s="9">
        <f>SUMIF(numbs!A$3:A$2000,avg!A2,numbs!T$3:T$2000)/B2</f>
        <v>0</v>
      </c>
      <c r="AA2" s="11" t="e">
        <f>Y2/(Y2+Z2)</f>
        <v>#DIV/0!</v>
      </c>
      <c r="AB2" t="e">
        <f>V2/(V2+SUMIF(numbs!A$3:A$2000,avg!A2,numbs!U$3:U$2000)/B2)</f>
        <v>#DIV/0!</v>
      </c>
      <c r="AC2" t="e">
        <f>IF(V2=1,2,IF(AB=1,2,IF(AB=2,4,0)))</f>
        <v>#NAME?</v>
      </c>
    </row>
    <row r="3" spans="1:31">
      <c r="A3">
        <v>771</v>
      </c>
      <c r="B3">
        <f>COUNTIF(numbs!A$3:A$2000,avg!A5)</f>
        <v>1</v>
      </c>
      <c r="C3" s="15">
        <f t="shared" ref="C3:C34" si="0">(D3+L3+AC3-AD3)</f>
        <v>33</v>
      </c>
      <c r="D3" s="15">
        <f t="shared" ref="D3:D34" si="1">SUM(E3*2)+(H3*5)+(K3)</f>
        <v>22</v>
      </c>
      <c r="E3" s="15">
        <f>SUMIF(numbs!A$3:A$2000,avg!A3,numbs!G$3:G$2000)/B3</f>
        <v>3</v>
      </c>
      <c r="F3" s="9">
        <f>SUMIF(numbs!A$3:A$2000,avg!A3,numbs!H$3:H$2000)/B3</f>
        <v>2</v>
      </c>
      <c r="G3" s="11">
        <f t="shared" ref="G3:G34" si="2">E3/(F3+E3)</f>
        <v>0.6</v>
      </c>
      <c r="H3" s="15">
        <f>SUMIF(numbs!A$3:A$2000,avg!A3,numbs!E$3:E$2000)/B3</f>
        <v>3</v>
      </c>
      <c r="I3" s="10">
        <f>SUMIF(numbs!A$3:A$2000,avg!A3,numbs!F$3:F$2000)/B3</f>
        <v>2</v>
      </c>
      <c r="J3" s="11">
        <f t="shared" ref="J3:J34" si="3">H3/(H3+I3)</f>
        <v>0.6</v>
      </c>
      <c r="K3">
        <f>SUMIF(numbs!A$3:A$2000,avg!A3,numbs!D$3:D$2000)/B3</f>
        <v>1</v>
      </c>
      <c r="L3" s="15">
        <f t="shared" ref="L3:L34" si="4">SUM(N3*1)+(Q3*2)</f>
        <v>9</v>
      </c>
      <c r="M3" s="15">
        <f t="shared" ref="M3:M34" si="5">SUM(N3+Q3)</f>
        <v>6</v>
      </c>
      <c r="N3" s="15">
        <f>SUMIF(numbs!A$3:A$2000,avg!A3,numbs!K$3:K$2000)/B3</f>
        <v>3</v>
      </c>
      <c r="O3" s="15">
        <f>SUMIF(numbs!A$3:A$2000,avg!A3,numbs!L$3:L$2000)/B3</f>
        <v>3</v>
      </c>
      <c r="P3" s="11">
        <f t="shared" ref="P3:P34" si="6">N3/(N3+O3)</f>
        <v>0.5</v>
      </c>
      <c r="Q3" s="15">
        <f>SUMIF(numbs!A$3:A$2000,avg!A3,numbs!I$3:I$2000)/B3</f>
        <v>3</v>
      </c>
      <c r="R3">
        <f>SUMIF(numbs!A$3:A$2000,avg!A3,numbs!J$3:J$2000)/B3</f>
        <v>2</v>
      </c>
      <c r="S3" s="11">
        <f t="shared" ref="S3:S34" si="7">Q3/(Q3+R3)</f>
        <v>0.6</v>
      </c>
      <c r="T3">
        <f>SUMIF(numbs!A$3:A$2000,avg!A3,numbs!O$3:O$2000)/B3</f>
        <v>1</v>
      </c>
      <c r="U3">
        <f>SUMIF(numbs!A$3:A$2000,avg!A3,numbs!P$3:P$2000)/B3</f>
        <v>1</v>
      </c>
      <c r="V3" s="15">
        <f>SUMIF(numbs!A$3:A$2000,avg!A3,numbs!Q$3:Q$2000)/B3</f>
        <v>1</v>
      </c>
      <c r="W3">
        <f>SUMIF(numbs!A$3:A$2000,avg!A3,numbs!R$3:R$2000)/B3</f>
        <v>3</v>
      </c>
      <c r="X3" s="11">
        <f t="shared" ref="X3:X34" si="8">V3/(V3+W3)</f>
        <v>0.25</v>
      </c>
      <c r="Y3" s="9">
        <f>SUMIF(numbs!A$3:A$2000,avg!A3,numbs!S$3:S$2000)/B3</f>
        <v>3</v>
      </c>
      <c r="Z3" s="9">
        <f>SUMIF(numbs!A$3:A$2000,avg!A3,numbs!T$3:T$2000)/B3</f>
        <v>2</v>
      </c>
      <c r="AA3" s="11">
        <f t="shared" ref="AA3:AA34" si="9">Y3/(Y3+Z3)</f>
        <v>0.6</v>
      </c>
      <c r="AB3">
        <f>V3/(V3+SUMIF(numbs!A$3:A$2000,avg!A3,numbs!U$3:U$2000)/B3)</f>
        <v>0.5</v>
      </c>
      <c r="AC3">
        <f t="shared" ref="AC3:AC34" si="10">IF(V3=1,2,IF(V3=2,4,0))</f>
        <v>2</v>
      </c>
    </row>
    <row r="4" spans="1:31">
      <c r="A4">
        <v>865</v>
      </c>
      <c r="B4">
        <f>COUNTIF(numbs!A$3:A$2000,avg!A6)</f>
        <v>1</v>
      </c>
      <c r="C4" s="15">
        <f t="shared" si="0"/>
        <v>43</v>
      </c>
      <c r="D4" s="15">
        <f t="shared" si="1"/>
        <v>29</v>
      </c>
      <c r="E4" s="15">
        <f>SUMIF(numbs!A$3:A$2000,avg!A4,numbs!G$3:G$2000)/B4</f>
        <v>4</v>
      </c>
      <c r="F4" s="9">
        <f>SUMIF(numbs!A$3:A$2000,avg!A4,numbs!H$3:H$2000)/B4</f>
        <v>3</v>
      </c>
      <c r="G4" s="11">
        <f t="shared" si="2"/>
        <v>0.5714285714285714</v>
      </c>
      <c r="H4" s="15">
        <f>SUMIF(numbs!A$3:A$2000,avg!A4,numbs!E$3:E$2000)/B4</f>
        <v>4</v>
      </c>
      <c r="I4" s="10">
        <f>SUMIF(numbs!A$3:A$2000,avg!A4,numbs!F$3:F$2000)/B4</f>
        <v>3</v>
      </c>
      <c r="J4" s="11">
        <f t="shared" si="3"/>
        <v>0.5714285714285714</v>
      </c>
      <c r="K4">
        <f>SUMIF(numbs!A$3:A$2000,avg!A4,numbs!D$3:D$2000)/B4</f>
        <v>1</v>
      </c>
      <c r="L4" s="15">
        <f t="shared" si="4"/>
        <v>12</v>
      </c>
      <c r="M4" s="15">
        <f t="shared" si="5"/>
        <v>8</v>
      </c>
      <c r="N4" s="15">
        <f>SUMIF(numbs!A$3:A$2000,avg!A4,numbs!K$3:K$2000)/B4</f>
        <v>4</v>
      </c>
      <c r="O4" s="15">
        <f>SUMIF(numbs!A$3:A$2000,avg!A4,numbs!L$3:L$2000)/B4</f>
        <v>3</v>
      </c>
      <c r="P4" s="11">
        <f t="shared" si="6"/>
        <v>0.5714285714285714</v>
      </c>
      <c r="Q4" s="15">
        <f>SUMIF(numbs!A$3:A$2000,avg!A4,numbs!I$3:I$2000)/B4</f>
        <v>4</v>
      </c>
      <c r="R4">
        <f>SUMIF(numbs!A$3:A$2000,avg!A4,numbs!J$3:J$2000)/B4</f>
        <v>3</v>
      </c>
      <c r="S4" s="11">
        <f t="shared" si="7"/>
        <v>0.5714285714285714</v>
      </c>
      <c r="T4">
        <f>SUMIF(numbs!A$3:A$2000,avg!A4,numbs!O$3:O$2000)/B4</f>
        <v>1</v>
      </c>
      <c r="U4">
        <f>SUMIF(numbs!A$3:A$2000,avg!A4,numbs!P$3:P$2000)/B4</f>
        <v>1</v>
      </c>
      <c r="V4" s="15">
        <f>SUMIF(numbs!A$3:A$2000,avg!A4,numbs!Q$3:Q$2000)/B4</f>
        <v>1</v>
      </c>
      <c r="W4">
        <f>SUMIF(numbs!A$3:A$2000,avg!A4,numbs!R$3:R$2000)/B4</f>
        <v>4</v>
      </c>
      <c r="X4" s="11">
        <f t="shared" si="8"/>
        <v>0.2</v>
      </c>
      <c r="Y4" s="9">
        <f>SUMIF(numbs!A$3:A$2000,avg!A4,numbs!S$3:S$2000)/B4</f>
        <v>4</v>
      </c>
      <c r="Z4" s="9">
        <f>SUMIF(numbs!A$3:A$2000,avg!A4,numbs!T$3:T$2000)/B4</f>
        <v>3</v>
      </c>
      <c r="AA4" s="11">
        <f t="shared" si="9"/>
        <v>0.5714285714285714</v>
      </c>
      <c r="AB4">
        <f>V4/(V4+SUMIF(numbs!A$3:A$2000,avg!A4,numbs!U$3:U$2000)/B4)</f>
        <v>0.33333333333333331</v>
      </c>
      <c r="AC4">
        <f t="shared" si="10"/>
        <v>2</v>
      </c>
    </row>
    <row r="5" spans="1:31">
      <c r="A5">
        <v>1114</v>
      </c>
      <c r="B5">
        <f>COUNTIF(numbs!A$3:A$2000,avg!A7)</f>
        <v>1</v>
      </c>
      <c r="C5" s="15">
        <f t="shared" si="0"/>
        <v>53</v>
      </c>
      <c r="D5" s="15">
        <f t="shared" si="1"/>
        <v>36</v>
      </c>
      <c r="E5" s="15">
        <f>SUMIF(numbs!A$3:A$2000,avg!A5,numbs!G$3:G$2000)/B5</f>
        <v>5</v>
      </c>
      <c r="F5" s="9">
        <f>SUMIF(numbs!A$3:A$2000,avg!A5,numbs!H$3:H$2000)/B5</f>
        <v>4</v>
      </c>
      <c r="G5" s="11">
        <f t="shared" si="2"/>
        <v>0.55555555555555558</v>
      </c>
      <c r="H5" s="15">
        <f>SUMIF(numbs!A$3:A$2000,avg!A5,numbs!E$3:E$2000)/B5</f>
        <v>5</v>
      </c>
      <c r="I5" s="10">
        <f>SUMIF(numbs!A$3:A$2000,avg!A5,numbs!F$3:F$2000)/B5</f>
        <v>4</v>
      </c>
      <c r="J5" s="11">
        <f t="shared" si="3"/>
        <v>0.55555555555555558</v>
      </c>
      <c r="K5">
        <f>SUMIF(numbs!A$3:A$2000,avg!A5,numbs!D$3:D$2000)/B5</f>
        <v>1</v>
      </c>
      <c r="L5" s="15">
        <f t="shared" si="4"/>
        <v>15</v>
      </c>
      <c r="M5" s="15">
        <f t="shared" si="5"/>
        <v>10</v>
      </c>
      <c r="N5" s="15">
        <f>SUMIF(numbs!A$3:A$2000,avg!A5,numbs!K$3:K$2000)/B5</f>
        <v>5</v>
      </c>
      <c r="O5" s="15">
        <f>SUMIF(numbs!A$3:A$2000,avg!A5,numbs!L$3:L$2000)/B5</f>
        <v>4</v>
      </c>
      <c r="P5" s="11">
        <f t="shared" si="6"/>
        <v>0.55555555555555558</v>
      </c>
      <c r="Q5" s="15">
        <f>SUMIF(numbs!A$3:A$2000,avg!A5,numbs!I$3:I$2000)/B5</f>
        <v>5</v>
      </c>
      <c r="R5">
        <f>SUMIF(numbs!A$3:A$2000,avg!A5,numbs!J$3:J$2000)/B5</f>
        <v>4</v>
      </c>
      <c r="S5" s="11">
        <f t="shared" si="7"/>
        <v>0.55555555555555558</v>
      </c>
      <c r="T5">
        <f>SUMIF(numbs!A$3:A$2000,avg!A5,numbs!O$3:O$2000)/B5</f>
        <v>1</v>
      </c>
      <c r="U5">
        <f>SUMIF(numbs!A$3:A$2000,avg!A5,numbs!P$3:P$2000)/B5</f>
        <v>1</v>
      </c>
      <c r="V5" s="15">
        <f>SUMIF(numbs!A$3:A$2000,avg!A5,numbs!Q$3:Q$2000)/B5</f>
        <v>1</v>
      </c>
      <c r="W5">
        <f>SUMIF(numbs!A$3:A$2000,avg!A5,numbs!R$3:R$2000)/B5</f>
        <v>3</v>
      </c>
      <c r="X5" s="11">
        <f t="shared" si="8"/>
        <v>0.25</v>
      </c>
      <c r="Y5" s="9">
        <f>SUMIF(numbs!A$3:A$2000,avg!A5,numbs!S$3:S$2000)/B5</f>
        <v>4</v>
      </c>
      <c r="Z5" s="9">
        <f>SUMIF(numbs!A$3:A$2000,avg!A5,numbs!T$3:T$2000)/B5</f>
        <v>4</v>
      </c>
      <c r="AA5" s="11">
        <f t="shared" si="9"/>
        <v>0.5</v>
      </c>
      <c r="AB5">
        <f>V5/(V5+SUMIF(numbs!A$3:A$2000,avg!A5,numbs!U$3:U$2000)/B5)</f>
        <v>1</v>
      </c>
      <c r="AC5">
        <f t="shared" si="10"/>
        <v>2</v>
      </c>
    </row>
    <row r="6" spans="1:31">
      <c r="A6">
        <v>1305</v>
      </c>
      <c r="B6">
        <f>COUNTIF(numbs!A$3:A$2000,avg!A8)</f>
        <v>1</v>
      </c>
      <c r="C6" s="15">
        <f t="shared" si="0"/>
        <v>63</v>
      </c>
      <c r="D6" s="15">
        <f t="shared" si="1"/>
        <v>43</v>
      </c>
      <c r="E6" s="15">
        <f>SUMIF(numbs!A$3:A$2000,avg!A6,numbs!G$3:G$2000)/B6</f>
        <v>6</v>
      </c>
      <c r="F6" s="9">
        <f>SUMIF(numbs!A$3:A$2000,avg!A6,numbs!H$3:H$2000)/B6</f>
        <v>5</v>
      </c>
      <c r="G6" s="11">
        <f t="shared" si="2"/>
        <v>0.54545454545454541</v>
      </c>
      <c r="H6" s="15">
        <f>SUMIF(numbs!A$3:A$2000,avg!A6,numbs!E$3:E$2000)/B6</f>
        <v>6</v>
      </c>
      <c r="I6" s="10">
        <f>SUMIF(numbs!A$3:A$2000,avg!A6,numbs!F$3:F$2000)/B6</f>
        <v>5</v>
      </c>
      <c r="J6" s="11">
        <f t="shared" si="3"/>
        <v>0.54545454545454541</v>
      </c>
      <c r="K6">
        <f>SUMIF(numbs!A$3:A$2000,avg!A6,numbs!D$3:D$2000)/B6</f>
        <v>1</v>
      </c>
      <c r="L6" s="15">
        <f t="shared" si="4"/>
        <v>18</v>
      </c>
      <c r="M6" s="15">
        <f t="shared" si="5"/>
        <v>12</v>
      </c>
      <c r="N6" s="15">
        <f>SUMIF(numbs!A$3:A$2000,avg!A6,numbs!K$3:K$2000)/B6</f>
        <v>6</v>
      </c>
      <c r="O6" s="15">
        <f>SUMIF(numbs!A$3:A$2000,avg!A6,numbs!L$3:L$2000)/B6</f>
        <v>5</v>
      </c>
      <c r="P6" s="11">
        <f t="shared" si="6"/>
        <v>0.54545454545454541</v>
      </c>
      <c r="Q6" s="15">
        <f>SUMIF(numbs!A$3:A$2000,avg!A6,numbs!I$3:I$2000)/B6</f>
        <v>6</v>
      </c>
      <c r="R6">
        <f>SUMIF(numbs!A$3:A$2000,avg!A6,numbs!J$3:J$2000)/B6</f>
        <v>5</v>
      </c>
      <c r="S6" s="11">
        <f t="shared" si="7"/>
        <v>0.54545454545454541</v>
      </c>
      <c r="T6">
        <f>SUMIF(numbs!A$3:A$2000,avg!A6,numbs!O$3:O$2000)/B6</f>
        <v>1</v>
      </c>
      <c r="U6">
        <f>SUMIF(numbs!A$3:A$2000,avg!A6,numbs!P$3:P$2000)/B6</f>
        <v>1</v>
      </c>
      <c r="V6" s="15">
        <f>SUMIF(numbs!A$3:A$2000,avg!A6,numbs!Q$3:Q$2000)/B6</f>
        <v>1</v>
      </c>
      <c r="W6">
        <f>SUMIF(numbs!A$3:A$2000,avg!A6,numbs!R$3:R$2000)/B6</f>
        <v>5</v>
      </c>
      <c r="X6" s="11">
        <f t="shared" si="8"/>
        <v>0.16666666666666666</v>
      </c>
      <c r="Y6" s="9">
        <f>SUMIF(numbs!A$3:A$2000,avg!A6,numbs!S$3:S$2000)/B6</f>
        <v>2</v>
      </c>
      <c r="Z6" s="9">
        <f>SUMIF(numbs!A$3:A$2000,avg!A6,numbs!T$3:T$2000)/B6</f>
        <v>5</v>
      </c>
      <c r="AA6" s="11">
        <f t="shared" si="9"/>
        <v>0.2857142857142857</v>
      </c>
      <c r="AB6">
        <f>V6/(V6+SUMIF(numbs!A$3:A$2000,avg!A6,numbs!U$3:U$2000)/B6)</f>
        <v>0.5</v>
      </c>
      <c r="AC6">
        <f t="shared" si="10"/>
        <v>2</v>
      </c>
    </row>
    <row r="7" spans="1:31">
      <c r="A7">
        <v>2056</v>
      </c>
      <c r="B7">
        <f>COUNTIF(numbs!A$3:A$2000,avg!A9)</f>
        <v>1</v>
      </c>
      <c r="C7" s="15">
        <f t="shared" si="0"/>
        <v>73</v>
      </c>
      <c r="D7" s="15">
        <f t="shared" si="1"/>
        <v>50</v>
      </c>
      <c r="E7" s="15">
        <f>SUMIF(numbs!A$3:A$2000,avg!A7,numbs!G$3:G$2000)/B7</f>
        <v>7</v>
      </c>
      <c r="F7" s="9">
        <f>SUMIF(numbs!A$3:A$2000,avg!A7,numbs!H$3:H$2000)/B7</f>
        <v>6</v>
      </c>
      <c r="G7" s="11">
        <f t="shared" si="2"/>
        <v>0.53846153846153844</v>
      </c>
      <c r="H7" s="15">
        <f>SUMIF(numbs!A$3:A$2000,avg!A7,numbs!E$3:E$2000)/B7</f>
        <v>7</v>
      </c>
      <c r="I7" s="10">
        <f>SUMIF(numbs!A$3:A$2000,avg!A7,numbs!F$3:F$2000)/B7</f>
        <v>6</v>
      </c>
      <c r="J7" s="11">
        <f t="shared" si="3"/>
        <v>0.53846153846153844</v>
      </c>
      <c r="K7">
        <f>SUMIF(numbs!A$3:A$2000,avg!A7,numbs!D$3:D$2000)/B7</f>
        <v>1</v>
      </c>
      <c r="L7" s="15">
        <f t="shared" si="4"/>
        <v>21</v>
      </c>
      <c r="M7" s="15">
        <f t="shared" si="5"/>
        <v>14</v>
      </c>
      <c r="N7" s="15">
        <f>SUMIF(numbs!A$3:A$2000,avg!A7,numbs!K$3:K$2000)/B7</f>
        <v>7</v>
      </c>
      <c r="O7" s="15">
        <f>SUMIF(numbs!A$3:A$2000,avg!A7,numbs!L$3:L$2000)/B7</f>
        <v>6</v>
      </c>
      <c r="P7" s="11">
        <f t="shared" si="6"/>
        <v>0.53846153846153844</v>
      </c>
      <c r="Q7" s="15">
        <f>SUMIF(numbs!A$3:A$2000,avg!A7,numbs!I$3:I$2000)/B7</f>
        <v>7</v>
      </c>
      <c r="R7">
        <f>SUMIF(numbs!A$3:A$2000,avg!A7,numbs!J$3:J$2000)/B7</f>
        <v>6</v>
      </c>
      <c r="S7" s="11">
        <f t="shared" si="7"/>
        <v>0.53846153846153844</v>
      </c>
      <c r="T7">
        <f>SUMIF(numbs!A$3:A$2000,avg!A7,numbs!O$3:O$2000)/B7</f>
        <v>7</v>
      </c>
      <c r="U7">
        <f>SUMIF(numbs!A$3:A$2000,avg!A7,numbs!P$3:P$2000)/B7</f>
        <v>1</v>
      </c>
      <c r="V7" s="15">
        <f>SUMIF(numbs!A$3:A$2000,avg!A7,numbs!Q$3:Q$2000)/B7</f>
        <v>1</v>
      </c>
      <c r="W7">
        <f>SUMIF(numbs!A$3:A$2000,avg!A7,numbs!R$3:R$2000)/B7</f>
        <v>6</v>
      </c>
      <c r="X7" s="11">
        <f t="shared" si="8"/>
        <v>0.14285714285714285</v>
      </c>
      <c r="Y7" s="9">
        <f>SUMIF(numbs!A$3:A$2000,avg!A7,numbs!S$3:S$2000)/B7</f>
        <v>3</v>
      </c>
      <c r="Z7" s="9">
        <f>SUMIF(numbs!A$3:A$2000,avg!A7,numbs!T$3:T$2000)/B7</f>
        <v>6</v>
      </c>
      <c r="AA7" s="11">
        <f t="shared" si="9"/>
        <v>0.33333333333333331</v>
      </c>
      <c r="AB7">
        <f>V7/(V7+SUMIF(numbs!A$3:A$2000,avg!A7,numbs!U$3:U$2000)/B7)</f>
        <v>0.33333333333333331</v>
      </c>
      <c r="AC7">
        <f t="shared" si="10"/>
        <v>2</v>
      </c>
    </row>
    <row r="8" spans="1:31">
      <c r="A8">
        <v>2386</v>
      </c>
      <c r="B8">
        <f>COUNTIF(numbs!A$3:A$2000,avg!A10)</f>
        <v>1</v>
      </c>
      <c r="C8" s="15">
        <f t="shared" si="0"/>
        <v>83</v>
      </c>
      <c r="D8" s="15">
        <f t="shared" si="1"/>
        <v>57</v>
      </c>
      <c r="E8" s="15">
        <f>SUMIF(numbs!A$3:A$2000,avg!A8,numbs!G$3:G$2000)/B8</f>
        <v>8</v>
      </c>
      <c r="F8" s="9">
        <f>SUMIF(numbs!A$3:A$2000,avg!A8,numbs!H$3:H$2000)/B8</f>
        <v>7</v>
      </c>
      <c r="G8" s="11">
        <f t="shared" si="2"/>
        <v>0.53333333333333333</v>
      </c>
      <c r="H8" s="15">
        <f>SUMIF(numbs!A$3:A$2000,avg!A8,numbs!E$3:E$2000)/B8</f>
        <v>8</v>
      </c>
      <c r="I8" s="10">
        <f>SUMIF(numbs!A$3:A$2000,avg!A8,numbs!F$3:F$2000)/B8</f>
        <v>7</v>
      </c>
      <c r="J8" s="11">
        <f t="shared" si="3"/>
        <v>0.53333333333333333</v>
      </c>
      <c r="K8">
        <f>SUMIF(numbs!A$3:A$2000,avg!A8,numbs!D$3:D$2000)/B8</f>
        <v>1</v>
      </c>
      <c r="L8" s="15">
        <f t="shared" si="4"/>
        <v>24</v>
      </c>
      <c r="M8" s="15">
        <f t="shared" si="5"/>
        <v>16</v>
      </c>
      <c r="N8" s="15">
        <f>SUMIF(numbs!A$3:A$2000,avg!A8,numbs!K$3:K$2000)/B8</f>
        <v>8</v>
      </c>
      <c r="O8" s="15">
        <f>SUMIF(numbs!A$3:A$2000,avg!A8,numbs!L$3:L$2000)/B8</f>
        <v>7</v>
      </c>
      <c r="P8" s="11">
        <f t="shared" si="6"/>
        <v>0.53333333333333333</v>
      </c>
      <c r="Q8" s="15">
        <f>SUMIF(numbs!A$3:A$2000,avg!A8,numbs!I$3:I$2000)/B8</f>
        <v>8</v>
      </c>
      <c r="R8">
        <f>SUMIF(numbs!A$3:A$2000,avg!A8,numbs!J$3:J$2000)/B8</f>
        <v>7</v>
      </c>
      <c r="S8" s="11">
        <f t="shared" si="7"/>
        <v>0.53333333333333333</v>
      </c>
      <c r="T8">
        <f>SUMIF(numbs!A$3:A$2000,avg!A8,numbs!O$3:O$2000)/B8</f>
        <v>1</v>
      </c>
      <c r="U8">
        <f>SUMIF(numbs!A$3:A$2000,avg!A8,numbs!P$3:P$2000)/B8</f>
        <v>1</v>
      </c>
      <c r="V8" s="15">
        <f>SUMIF(numbs!A$3:A$2000,avg!A8,numbs!Q$3:Q$2000)/B8</f>
        <v>1</v>
      </c>
      <c r="W8">
        <f>SUMIF(numbs!A$3:A$2000,avg!A8,numbs!R$3:R$2000)/B8</f>
        <v>7</v>
      </c>
      <c r="X8" s="11">
        <f t="shared" si="8"/>
        <v>0.125</v>
      </c>
      <c r="Y8" s="9">
        <f>SUMIF(numbs!A$3:A$2000,avg!A8,numbs!S$3:S$2000)/B8</f>
        <v>4</v>
      </c>
      <c r="Z8" s="9">
        <f>SUMIF(numbs!A$3:A$2000,avg!A8,numbs!T$3:T$2000)/B8</f>
        <v>7</v>
      </c>
      <c r="AA8" s="11">
        <f t="shared" si="9"/>
        <v>0.36363636363636365</v>
      </c>
      <c r="AB8">
        <f>V8/(V8+SUMIF(numbs!A$3:A$2000,avg!A8,numbs!U$3:U$2000)/B8)</f>
        <v>1</v>
      </c>
      <c r="AC8">
        <f t="shared" si="10"/>
        <v>2</v>
      </c>
    </row>
    <row r="9" spans="1:31">
      <c r="A9">
        <v>2706</v>
      </c>
      <c r="B9">
        <f>COUNTIF(numbs!A$3:A$2000,avg!A11)</f>
        <v>1</v>
      </c>
      <c r="C9" s="15">
        <f t="shared" si="0"/>
        <v>93</v>
      </c>
      <c r="D9" s="15">
        <f t="shared" si="1"/>
        <v>64</v>
      </c>
      <c r="E9" s="15">
        <f>SUMIF(numbs!A$3:A$2000,avg!A9,numbs!G$3:G$2000)/B9</f>
        <v>9</v>
      </c>
      <c r="F9" s="9">
        <f>SUMIF(numbs!A$3:A$2000,avg!A9,numbs!H$3:H$2000)/B9</f>
        <v>8</v>
      </c>
      <c r="G9" s="11">
        <f t="shared" si="2"/>
        <v>0.52941176470588236</v>
      </c>
      <c r="H9" s="15">
        <f>SUMIF(numbs!A$3:A$2000,avg!A9,numbs!E$3:E$2000)/B9</f>
        <v>9</v>
      </c>
      <c r="I9" s="10">
        <f>SUMIF(numbs!A$3:A$2000,avg!A9,numbs!F$3:F$2000)/B9</f>
        <v>8</v>
      </c>
      <c r="J9" s="11">
        <f t="shared" si="3"/>
        <v>0.52941176470588236</v>
      </c>
      <c r="K9">
        <f>SUMIF(numbs!A$3:A$2000,avg!A9,numbs!D$3:D$2000)/B9</f>
        <v>1</v>
      </c>
      <c r="L9" s="15">
        <f t="shared" si="4"/>
        <v>27</v>
      </c>
      <c r="M9" s="15">
        <f t="shared" si="5"/>
        <v>18</v>
      </c>
      <c r="N9" s="15">
        <f>SUMIF(numbs!A$3:A$2000,avg!A9,numbs!K$3:K$2000)/B9</f>
        <v>9</v>
      </c>
      <c r="O9" s="15">
        <f>SUMIF(numbs!A$3:A$2000,avg!A9,numbs!L$3:L$2000)/B9</f>
        <v>8</v>
      </c>
      <c r="P9" s="11">
        <f t="shared" si="6"/>
        <v>0.52941176470588236</v>
      </c>
      <c r="Q9" s="15">
        <f>SUMIF(numbs!A$3:A$2000,avg!A9,numbs!I$3:I$2000)/B9</f>
        <v>9</v>
      </c>
      <c r="R9">
        <f>SUMIF(numbs!A$3:A$2000,avg!A9,numbs!J$3:J$2000)/B9</f>
        <v>8</v>
      </c>
      <c r="S9" s="11">
        <f t="shared" si="7"/>
        <v>0.52941176470588236</v>
      </c>
      <c r="T9">
        <f>SUMIF(numbs!A$3:A$2000,avg!A9,numbs!O$3:O$2000)/B9</f>
        <v>1</v>
      </c>
      <c r="U9">
        <f>SUMIF(numbs!A$3:A$2000,avg!A9,numbs!P$3:P$2000)/B9</f>
        <v>9</v>
      </c>
      <c r="V9" s="15">
        <f>SUMIF(numbs!A$3:A$2000,avg!A9,numbs!Q$3:Q$2000)/B9</f>
        <v>1</v>
      </c>
      <c r="W9">
        <f>SUMIF(numbs!A$3:A$2000,avg!A9,numbs!R$3:R$2000)/B9</f>
        <v>8</v>
      </c>
      <c r="X9" s="11">
        <f t="shared" si="8"/>
        <v>0.1111111111111111</v>
      </c>
      <c r="Y9" s="9">
        <f>SUMIF(numbs!A$3:A$2000,avg!A9,numbs!S$3:S$2000)/B9</f>
        <v>5</v>
      </c>
      <c r="Z9" s="9">
        <f>SUMIF(numbs!A$3:A$2000,avg!A9,numbs!T$3:T$2000)/B9</f>
        <v>8</v>
      </c>
      <c r="AA9" s="11">
        <f t="shared" si="9"/>
        <v>0.38461538461538464</v>
      </c>
      <c r="AB9">
        <f>V9/(V9+SUMIF(numbs!A$3:A$2000,avg!A9,numbs!U$3:U$2000)/B9)</f>
        <v>0.5</v>
      </c>
      <c r="AC9">
        <f t="shared" si="10"/>
        <v>2</v>
      </c>
    </row>
    <row r="10" spans="1:31">
      <c r="A10">
        <v>4015</v>
      </c>
      <c r="B10">
        <f>COUNTIF(numbs!A$3:A$2000,avg!A12)</f>
        <v>1</v>
      </c>
      <c r="C10" s="15">
        <f t="shared" si="0"/>
        <v>103</v>
      </c>
      <c r="D10" s="15">
        <f t="shared" si="1"/>
        <v>71</v>
      </c>
      <c r="E10" s="15">
        <f>SUMIF(numbs!A$3:A$2000,avg!A10,numbs!G$3:G$2000)/B10</f>
        <v>10</v>
      </c>
      <c r="F10" s="9">
        <f>SUMIF(numbs!A$3:A$2000,avg!A10,numbs!H$3:H$2000)/B10</f>
        <v>9</v>
      </c>
      <c r="G10" s="11">
        <f t="shared" si="2"/>
        <v>0.52631578947368418</v>
      </c>
      <c r="H10" s="15">
        <f>SUMIF(numbs!A$3:A$2000,avg!A10,numbs!E$3:E$2000)/B10</f>
        <v>10</v>
      </c>
      <c r="I10" s="10">
        <f>SUMIF(numbs!A$3:A$2000,avg!A10,numbs!F$3:F$2000)/B10</f>
        <v>9</v>
      </c>
      <c r="J10" s="11">
        <f t="shared" si="3"/>
        <v>0.52631578947368418</v>
      </c>
      <c r="K10">
        <f>SUMIF(numbs!A$3:A$2000,avg!A10,numbs!D$3:D$2000)/B10</f>
        <v>1</v>
      </c>
      <c r="L10" s="15">
        <f t="shared" si="4"/>
        <v>30</v>
      </c>
      <c r="M10" s="15">
        <f t="shared" si="5"/>
        <v>20</v>
      </c>
      <c r="N10" s="15">
        <f>SUMIF(numbs!A$3:A$2000,avg!A10,numbs!K$3:K$2000)/B10</f>
        <v>10</v>
      </c>
      <c r="O10" s="15">
        <f>SUMIF(numbs!A$3:A$2000,avg!A10,numbs!L$3:L$2000)/B10</f>
        <v>9</v>
      </c>
      <c r="P10" s="11">
        <f t="shared" si="6"/>
        <v>0.52631578947368418</v>
      </c>
      <c r="Q10" s="15">
        <f>SUMIF(numbs!A$3:A$2000,avg!A10,numbs!I$3:I$2000)/B10</f>
        <v>10</v>
      </c>
      <c r="R10">
        <f>SUMIF(numbs!A$3:A$2000,avg!A10,numbs!J$3:J$2000)/B10</f>
        <v>9</v>
      </c>
      <c r="S10" s="11">
        <f t="shared" si="7"/>
        <v>0.52631578947368418</v>
      </c>
      <c r="T10">
        <f>SUMIF(numbs!A$3:A$2000,avg!A10,numbs!O$3:O$2000)/B10</f>
        <v>1</v>
      </c>
      <c r="U10">
        <f>SUMIF(numbs!A$3:A$2000,avg!A10,numbs!P$3:P$2000)/B10</f>
        <v>1</v>
      </c>
      <c r="V10" s="15">
        <f>SUMIF(numbs!A$3:A$2000,avg!A10,numbs!Q$3:Q$2000)/B10</f>
        <v>1</v>
      </c>
      <c r="W10">
        <f>SUMIF(numbs!A$3:A$2000,avg!A10,numbs!R$3:R$2000)/B10</f>
        <v>9</v>
      </c>
      <c r="X10" s="11">
        <f t="shared" si="8"/>
        <v>0.1</v>
      </c>
      <c r="Y10" s="9">
        <f>SUMIF(numbs!A$3:A$2000,avg!A10,numbs!S$3:S$2000)/B10</f>
        <v>6</v>
      </c>
      <c r="Z10" s="9">
        <f>SUMIF(numbs!A$3:A$2000,avg!A10,numbs!T$3:T$2000)/B10</f>
        <v>9</v>
      </c>
      <c r="AA10" s="11">
        <f t="shared" si="9"/>
        <v>0.4</v>
      </c>
      <c r="AB10">
        <f>V10/(V10+SUMIF(numbs!A$3:A$2000,avg!A10,numbs!U$3:U$2000)/B10)</f>
        <v>0.33333333333333331</v>
      </c>
      <c r="AC10">
        <f t="shared" si="10"/>
        <v>2</v>
      </c>
    </row>
    <row r="11" spans="1:31">
      <c r="A11">
        <v>4039</v>
      </c>
      <c r="B11">
        <f>COUNTIF(numbs!A$3:A$2000,avg!A13)</f>
        <v>1</v>
      </c>
      <c r="C11" s="15">
        <f t="shared" si="0"/>
        <v>113</v>
      </c>
      <c r="D11" s="15">
        <f t="shared" si="1"/>
        <v>78</v>
      </c>
      <c r="E11" s="15">
        <f>SUMIF(numbs!A$3:A$2000,avg!A11,numbs!G$3:G$2000)/B11</f>
        <v>11</v>
      </c>
      <c r="F11" s="9">
        <f>SUMIF(numbs!A$3:A$2000,avg!A11,numbs!H$3:H$2000)/B11</f>
        <v>10</v>
      </c>
      <c r="G11" s="11">
        <f t="shared" si="2"/>
        <v>0.52380952380952384</v>
      </c>
      <c r="H11" s="15">
        <f>SUMIF(numbs!A$3:A$2000,avg!A11,numbs!E$3:E$2000)/B11</f>
        <v>11</v>
      </c>
      <c r="I11" s="10">
        <f>SUMIF(numbs!A$3:A$2000,avg!A11,numbs!F$3:F$2000)/B11</f>
        <v>10</v>
      </c>
      <c r="J11" s="11">
        <f t="shared" si="3"/>
        <v>0.52380952380952384</v>
      </c>
      <c r="K11">
        <f>SUMIF(numbs!A$3:A$2000,avg!A11,numbs!D$3:D$2000)/B11</f>
        <v>1</v>
      </c>
      <c r="L11" s="15">
        <f t="shared" si="4"/>
        <v>33</v>
      </c>
      <c r="M11" s="15">
        <f t="shared" si="5"/>
        <v>22</v>
      </c>
      <c r="N11" s="15">
        <f>SUMIF(numbs!A$3:A$2000,avg!A11,numbs!K$3:K$2000)/B11</f>
        <v>11</v>
      </c>
      <c r="O11" s="15">
        <f>SUMIF(numbs!A$3:A$2000,avg!A11,numbs!L$3:L$2000)/B11</f>
        <v>10</v>
      </c>
      <c r="P11" s="11">
        <f t="shared" si="6"/>
        <v>0.52380952380952384</v>
      </c>
      <c r="Q11" s="15">
        <f>SUMIF(numbs!A$3:A$2000,avg!A11,numbs!I$3:I$2000)/B11</f>
        <v>11</v>
      </c>
      <c r="R11">
        <f>SUMIF(numbs!A$3:A$2000,avg!A11,numbs!J$3:J$2000)/B11</f>
        <v>10</v>
      </c>
      <c r="S11" s="11">
        <f t="shared" si="7"/>
        <v>0.52380952380952384</v>
      </c>
      <c r="T11">
        <f>SUMIF(numbs!A$3:A$2000,avg!A11,numbs!O$3:O$2000)/B11</f>
        <v>1</v>
      </c>
      <c r="U11">
        <f>SUMIF(numbs!A$3:A$2000,avg!A11,numbs!P$3:P$2000)/B11</f>
        <v>1</v>
      </c>
      <c r="V11" s="15">
        <f>SUMIF(numbs!A$3:A$2000,avg!A11,numbs!Q$3:Q$2000)/B11</f>
        <v>1</v>
      </c>
      <c r="W11">
        <f>SUMIF(numbs!A$3:A$2000,avg!A11,numbs!R$3:R$2000)/B11</f>
        <v>10</v>
      </c>
      <c r="X11" s="11">
        <f t="shared" si="8"/>
        <v>9.0909090909090912E-2</v>
      </c>
      <c r="Y11" s="9">
        <f>SUMIF(numbs!A$3:A$2000,avg!A11,numbs!S$3:S$2000)/B11</f>
        <v>7</v>
      </c>
      <c r="Z11" s="9">
        <f>SUMIF(numbs!A$3:A$2000,avg!A11,numbs!T$3:T$2000)/B11</f>
        <v>10</v>
      </c>
      <c r="AA11" s="11">
        <f t="shared" si="9"/>
        <v>0.41176470588235292</v>
      </c>
      <c r="AB11">
        <f>V11/(V11+SUMIF(numbs!A$3:A$2000,avg!A11,numbs!U$3:U$2000)/B11)</f>
        <v>1</v>
      </c>
      <c r="AC11">
        <f t="shared" si="10"/>
        <v>2</v>
      </c>
    </row>
    <row r="12" spans="1:31">
      <c r="A12">
        <v>4151</v>
      </c>
      <c r="B12">
        <f>COUNTIF(numbs!A$3:A$2000,avg!A14)</f>
        <v>1</v>
      </c>
      <c r="C12" s="15">
        <f t="shared" si="0"/>
        <v>123</v>
      </c>
      <c r="D12" s="15">
        <f t="shared" si="1"/>
        <v>85</v>
      </c>
      <c r="E12" s="15">
        <f>SUMIF(numbs!A$3:A$2000,avg!A12,numbs!G$3:G$2000)/B12</f>
        <v>12</v>
      </c>
      <c r="F12" s="9">
        <f>SUMIF(numbs!A$3:A$2000,avg!A12,numbs!H$3:H$2000)/B12</f>
        <v>11</v>
      </c>
      <c r="G12" s="11">
        <f t="shared" si="2"/>
        <v>0.52173913043478259</v>
      </c>
      <c r="H12" s="15">
        <f>SUMIF(numbs!A$3:A$2000,avg!A12,numbs!E$3:E$2000)/B12</f>
        <v>12</v>
      </c>
      <c r="I12" s="10">
        <f>SUMIF(numbs!A$3:A$2000,avg!A12,numbs!F$3:F$2000)/B12</f>
        <v>11</v>
      </c>
      <c r="J12" s="11">
        <f t="shared" si="3"/>
        <v>0.52173913043478259</v>
      </c>
      <c r="K12">
        <f>SUMIF(numbs!A$3:A$2000,avg!A12,numbs!D$3:D$2000)/B12</f>
        <v>1</v>
      </c>
      <c r="L12" s="15">
        <f t="shared" si="4"/>
        <v>36</v>
      </c>
      <c r="M12" s="15">
        <f t="shared" si="5"/>
        <v>24</v>
      </c>
      <c r="N12" s="15">
        <f>SUMIF(numbs!A$3:A$2000,avg!A12,numbs!K$3:K$2000)/B12</f>
        <v>12</v>
      </c>
      <c r="O12" s="15">
        <f>SUMIF(numbs!A$3:A$2000,avg!A12,numbs!L$3:L$2000)/B12</f>
        <v>11</v>
      </c>
      <c r="P12" s="11">
        <f t="shared" si="6"/>
        <v>0.52173913043478259</v>
      </c>
      <c r="Q12" s="15">
        <f>SUMIF(numbs!A$3:A$2000,avg!A12,numbs!I$3:I$2000)/B12</f>
        <v>12</v>
      </c>
      <c r="R12">
        <f>SUMIF(numbs!A$3:A$2000,avg!A12,numbs!J$3:J$2000)/B12</f>
        <v>11</v>
      </c>
      <c r="S12" s="11">
        <f t="shared" si="7"/>
        <v>0.52173913043478259</v>
      </c>
      <c r="T12">
        <f>SUMIF(numbs!A$3:A$2000,avg!A12,numbs!O$3:O$2000)/B12</f>
        <v>1</v>
      </c>
      <c r="U12">
        <f>SUMIF(numbs!A$3:A$2000,avg!A12,numbs!P$3:P$2000)/B12</f>
        <v>1</v>
      </c>
      <c r="V12" s="15">
        <f>SUMIF(numbs!A$3:A$2000,avg!A12,numbs!Q$3:Q$2000)/B12</f>
        <v>1</v>
      </c>
      <c r="W12">
        <f>SUMIF(numbs!A$3:A$2000,avg!A12,numbs!R$3:R$2000)/B12</f>
        <v>11</v>
      </c>
      <c r="X12" s="11">
        <f t="shared" si="8"/>
        <v>8.3333333333333329E-2</v>
      </c>
      <c r="Y12" s="9">
        <f>SUMIF(numbs!A$3:A$2000,avg!A12,numbs!S$3:S$2000)/B12</f>
        <v>8</v>
      </c>
      <c r="Z12" s="9">
        <f>SUMIF(numbs!A$3:A$2000,avg!A12,numbs!T$3:T$2000)/B12</f>
        <v>11</v>
      </c>
      <c r="AA12" s="11">
        <f t="shared" si="9"/>
        <v>0.42105263157894735</v>
      </c>
      <c r="AB12">
        <f>V12/(V12+SUMIF(numbs!A$3:A$2000,avg!A12,numbs!U$3:U$2000)/B12)</f>
        <v>0.5</v>
      </c>
      <c r="AC12">
        <f t="shared" si="10"/>
        <v>2</v>
      </c>
    </row>
    <row r="13" spans="1:31">
      <c r="A13">
        <v>4343</v>
      </c>
      <c r="B13">
        <f>COUNTIF(numbs!A$3:A$2000,avg!A15)</f>
        <v>1</v>
      </c>
      <c r="C13" s="15">
        <f t="shared" si="0"/>
        <v>133</v>
      </c>
      <c r="D13" s="15">
        <f t="shared" si="1"/>
        <v>92</v>
      </c>
      <c r="E13" s="15">
        <f>SUMIF(numbs!A$3:A$2000,avg!A13,numbs!G$3:G$2000)/B13</f>
        <v>13</v>
      </c>
      <c r="F13" s="9">
        <f>SUMIF(numbs!A$3:A$2000,avg!A13,numbs!H$3:H$2000)/B13</f>
        <v>12</v>
      </c>
      <c r="G13" s="11">
        <f t="shared" si="2"/>
        <v>0.52</v>
      </c>
      <c r="H13" s="15">
        <f>SUMIF(numbs!A$3:A$2000,avg!A13,numbs!E$3:E$2000)/B13</f>
        <v>13</v>
      </c>
      <c r="I13" s="10">
        <f>SUMIF(numbs!A$3:A$2000,avg!A13,numbs!F$3:F$2000)/B13</f>
        <v>12</v>
      </c>
      <c r="J13" s="11">
        <f t="shared" si="3"/>
        <v>0.52</v>
      </c>
      <c r="K13">
        <f>SUMIF(numbs!A$3:A$2000,avg!A13,numbs!D$3:D$2000)/B13</f>
        <v>1</v>
      </c>
      <c r="L13" s="15">
        <f t="shared" si="4"/>
        <v>39</v>
      </c>
      <c r="M13" s="15">
        <f t="shared" si="5"/>
        <v>26</v>
      </c>
      <c r="N13" s="15">
        <f>SUMIF(numbs!A$3:A$2000,avg!A13,numbs!K$3:K$2000)/B13</f>
        <v>13</v>
      </c>
      <c r="O13" s="15">
        <f>SUMIF(numbs!A$3:A$2000,avg!A13,numbs!L$3:L$2000)/B13</f>
        <v>12</v>
      </c>
      <c r="P13" s="11">
        <f t="shared" si="6"/>
        <v>0.52</v>
      </c>
      <c r="Q13" s="15">
        <f>SUMIF(numbs!A$3:A$2000,avg!A13,numbs!I$3:I$2000)/B13</f>
        <v>13</v>
      </c>
      <c r="R13">
        <f>SUMIF(numbs!A$3:A$2000,avg!A13,numbs!J$3:J$2000)/B13</f>
        <v>12</v>
      </c>
      <c r="S13" s="11">
        <f t="shared" si="7"/>
        <v>0.52</v>
      </c>
      <c r="T13">
        <f>SUMIF(numbs!A$3:A$2000,avg!A13,numbs!O$3:O$2000)/B13</f>
        <v>1</v>
      </c>
      <c r="U13">
        <f>SUMIF(numbs!A$3:A$2000,avg!A13,numbs!P$3:P$2000)/B13</f>
        <v>1</v>
      </c>
      <c r="V13" s="15">
        <f>SUMIF(numbs!A$3:A$2000,avg!A13,numbs!Q$3:Q$2000)/B13</f>
        <v>1</v>
      </c>
      <c r="W13">
        <f>SUMIF(numbs!A$3:A$2000,avg!A13,numbs!R$3:R$2000)/B13</f>
        <v>12</v>
      </c>
      <c r="X13" s="11">
        <f t="shared" si="8"/>
        <v>7.6923076923076927E-2</v>
      </c>
      <c r="Y13" s="9">
        <f>SUMIF(numbs!A$3:A$2000,avg!A13,numbs!S$3:S$2000)/B13</f>
        <v>9</v>
      </c>
      <c r="Z13" s="9">
        <f>SUMIF(numbs!A$3:A$2000,avg!A13,numbs!T$3:T$2000)/B13</f>
        <v>12</v>
      </c>
      <c r="AA13" s="11">
        <f t="shared" si="9"/>
        <v>0.42857142857142855</v>
      </c>
      <c r="AB13">
        <f>V13/(V13+SUMIF(numbs!A$3:A$2000,avg!A13,numbs!U$3:U$2000)/B13)</f>
        <v>0.33333333333333331</v>
      </c>
      <c r="AC13">
        <f t="shared" si="10"/>
        <v>2</v>
      </c>
    </row>
    <row r="14" spans="1:31">
      <c r="A14">
        <v>4476</v>
      </c>
      <c r="B14">
        <f>COUNTIF(numbs!A$3:A$2000,avg!A16)</f>
        <v>1</v>
      </c>
      <c r="C14" s="15">
        <f t="shared" si="0"/>
        <v>143</v>
      </c>
      <c r="D14" s="15">
        <f t="shared" si="1"/>
        <v>99</v>
      </c>
      <c r="E14" s="15">
        <f>SUMIF(numbs!A$3:A$2000,avg!A14,numbs!G$3:G$2000)/B14</f>
        <v>14</v>
      </c>
      <c r="F14" s="9">
        <f>SUMIF(numbs!A$3:A$2000,avg!A14,numbs!H$3:H$2000)/B14</f>
        <v>13</v>
      </c>
      <c r="G14" s="11">
        <f t="shared" si="2"/>
        <v>0.51851851851851849</v>
      </c>
      <c r="H14" s="15">
        <f>SUMIF(numbs!A$3:A$2000,avg!A14,numbs!E$3:E$2000)/B14</f>
        <v>14</v>
      </c>
      <c r="I14" s="10">
        <f>SUMIF(numbs!A$3:A$2000,avg!A14,numbs!F$3:F$2000)/B14</f>
        <v>13</v>
      </c>
      <c r="J14" s="11">
        <f t="shared" si="3"/>
        <v>0.51851851851851849</v>
      </c>
      <c r="K14">
        <f>SUMIF(numbs!A$3:A$2000,avg!A14,numbs!D$3:D$2000)/B14</f>
        <v>1</v>
      </c>
      <c r="L14" s="15">
        <f t="shared" si="4"/>
        <v>42</v>
      </c>
      <c r="M14" s="15">
        <f t="shared" si="5"/>
        <v>28</v>
      </c>
      <c r="N14" s="15">
        <f>SUMIF(numbs!A$3:A$2000,avg!A14,numbs!K$3:K$2000)/B14</f>
        <v>14</v>
      </c>
      <c r="O14" s="15">
        <f>SUMIF(numbs!A$3:A$2000,avg!A14,numbs!L$3:L$2000)/B14</f>
        <v>13</v>
      </c>
      <c r="P14" s="11">
        <f t="shared" si="6"/>
        <v>0.51851851851851849</v>
      </c>
      <c r="Q14" s="15">
        <f>SUMIF(numbs!A$3:A$2000,avg!A14,numbs!I$3:I$2000)/B14</f>
        <v>14</v>
      </c>
      <c r="R14">
        <f>SUMIF(numbs!A$3:A$2000,avg!A14,numbs!J$3:J$2000)/B14</f>
        <v>13</v>
      </c>
      <c r="S14" s="11">
        <f t="shared" si="7"/>
        <v>0.51851851851851849</v>
      </c>
      <c r="T14">
        <f>SUMIF(numbs!A$3:A$2000,avg!A14,numbs!O$3:O$2000)/B14</f>
        <v>14</v>
      </c>
      <c r="U14">
        <f>SUMIF(numbs!A$3:A$2000,avg!A14,numbs!P$3:P$2000)/B14</f>
        <v>1</v>
      </c>
      <c r="V14" s="15">
        <f>SUMIF(numbs!A$3:A$2000,avg!A14,numbs!Q$3:Q$2000)/B14</f>
        <v>1</v>
      </c>
      <c r="W14">
        <f>SUMIF(numbs!A$3:A$2000,avg!A14,numbs!R$3:R$2000)/B14</f>
        <v>13</v>
      </c>
      <c r="X14" s="11">
        <f t="shared" si="8"/>
        <v>7.1428571428571425E-2</v>
      </c>
      <c r="Y14" s="9">
        <f>SUMIF(numbs!A$3:A$2000,avg!A14,numbs!S$3:S$2000)/B14</f>
        <v>10</v>
      </c>
      <c r="Z14" s="9">
        <f>SUMIF(numbs!A$3:A$2000,avg!A14,numbs!T$3:T$2000)/B14</f>
        <v>13</v>
      </c>
      <c r="AA14" s="11">
        <f t="shared" si="9"/>
        <v>0.43478260869565216</v>
      </c>
      <c r="AB14">
        <f>V14/(V14+SUMIF(numbs!A$3:A$2000,avg!A14,numbs!U$3:U$2000)/B14)</f>
        <v>1</v>
      </c>
      <c r="AC14">
        <f t="shared" si="10"/>
        <v>2</v>
      </c>
    </row>
    <row r="15" spans="1:31">
      <c r="A15">
        <v>4940</v>
      </c>
      <c r="B15">
        <f>COUNTIF(numbs!A$3:A$2000,avg!A17)</f>
        <v>1</v>
      </c>
      <c r="C15" s="15">
        <f t="shared" si="0"/>
        <v>153</v>
      </c>
      <c r="D15" s="15">
        <f t="shared" si="1"/>
        <v>106</v>
      </c>
      <c r="E15" s="15">
        <f>SUMIF(numbs!A$3:A$2000,avg!A15,numbs!G$3:G$2000)/B15</f>
        <v>15</v>
      </c>
      <c r="F15" s="9">
        <f>SUMIF(numbs!A$3:A$2000,avg!A15,numbs!H$3:H$2000)/B15</f>
        <v>14</v>
      </c>
      <c r="G15" s="11">
        <f t="shared" si="2"/>
        <v>0.51724137931034486</v>
      </c>
      <c r="H15" s="15">
        <f>SUMIF(numbs!A$3:A$2000,avg!A15,numbs!E$3:E$2000)/B15</f>
        <v>15</v>
      </c>
      <c r="I15" s="10">
        <f>SUMIF(numbs!A$3:A$2000,avg!A15,numbs!F$3:F$2000)/B15</f>
        <v>14</v>
      </c>
      <c r="J15" s="11">
        <f t="shared" si="3"/>
        <v>0.51724137931034486</v>
      </c>
      <c r="K15">
        <f>SUMIF(numbs!A$3:A$2000,avg!A15,numbs!D$3:D$2000)/B15</f>
        <v>1</v>
      </c>
      <c r="L15" s="15">
        <f t="shared" si="4"/>
        <v>45</v>
      </c>
      <c r="M15" s="15">
        <f t="shared" si="5"/>
        <v>30</v>
      </c>
      <c r="N15" s="15">
        <f>SUMIF(numbs!A$3:A$2000,avg!A15,numbs!K$3:K$2000)/B15</f>
        <v>15</v>
      </c>
      <c r="O15" s="15">
        <f>SUMIF(numbs!A$3:A$2000,avg!A15,numbs!L$3:L$2000)/B15</f>
        <v>14</v>
      </c>
      <c r="P15" s="11">
        <f t="shared" si="6"/>
        <v>0.51724137931034486</v>
      </c>
      <c r="Q15" s="15">
        <f>SUMIF(numbs!A$3:A$2000,avg!A15,numbs!I$3:I$2000)/B15</f>
        <v>15</v>
      </c>
      <c r="R15">
        <f>SUMIF(numbs!A$3:A$2000,avg!A15,numbs!J$3:J$2000)/B15</f>
        <v>14</v>
      </c>
      <c r="S15" s="11">
        <f t="shared" si="7"/>
        <v>0.51724137931034486</v>
      </c>
      <c r="T15">
        <f>SUMIF(numbs!A$3:A$2000,avg!A15,numbs!O$3:O$2000)/B15</f>
        <v>1</v>
      </c>
      <c r="U15">
        <f>SUMIF(numbs!A$3:A$2000,avg!A15,numbs!P$3:P$2000)/B15</f>
        <v>1</v>
      </c>
      <c r="V15" s="15">
        <f>SUMIF(numbs!A$3:A$2000,avg!A15,numbs!Q$3:Q$2000)/B15</f>
        <v>1</v>
      </c>
      <c r="W15">
        <f>SUMIF(numbs!A$3:A$2000,avg!A15,numbs!R$3:R$2000)/B15</f>
        <v>14</v>
      </c>
      <c r="X15" s="11">
        <f t="shared" si="8"/>
        <v>6.6666666666666666E-2</v>
      </c>
      <c r="Y15" s="9">
        <f>SUMIF(numbs!A$3:A$2000,avg!A15,numbs!S$3:S$2000)/B15</f>
        <v>11</v>
      </c>
      <c r="Z15" s="9">
        <f>SUMIF(numbs!A$3:A$2000,avg!A15,numbs!T$3:T$2000)/B15</f>
        <v>14</v>
      </c>
      <c r="AA15" s="11">
        <f t="shared" si="9"/>
        <v>0.44</v>
      </c>
      <c r="AB15">
        <f>V15/(V15+SUMIF(numbs!A$3:A$2000,avg!A15,numbs!U$3:U$2000)/B15)</f>
        <v>0.5</v>
      </c>
      <c r="AC15">
        <f t="shared" si="10"/>
        <v>2</v>
      </c>
    </row>
    <row r="16" spans="1:31">
      <c r="A16">
        <v>4951</v>
      </c>
      <c r="B16">
        <f>COUNTIF(numbs!A$3:A$2000,avg!A18)</f>
        <v>1</v>
      </c>
      <c r="C16" s="15">
        <f t="shared" si="0"/>
        <v>163</v>
      </c>
      <c r="D16" s="15">
        <f t="shared" si="1"/>
        <v>113</v>
      </c>
      <c r="E16" s="15">
        <f>SUMIF(numbs!A$3:A$2000,avg!A16,numbs!G$3:G$2000)/B16</f>
        <v>16</v>
      </c>
      <c r="F16" s="9">
        <f>SUMIF(numbs!A$3:A$2000,avg!A16,numbs!H$3:H$2000)/B16</f>
        <v>15</v>
      </c>
      <c r="G16" s="11">
        <f t="shared" si="2"/>
        <v>0.5161290322580645</v>
      </c>
      <c r="H16" s="15">
        <f>SUMIF(numbs!A$3:A$2000,avg!A16,numbs!E$3:E$2000)/B16</f>
        <v>16</v>
      </c>
      <c r="I16" s="10">
        <f>SUMIF(numbs!A$3:A$2000,avg!A16,numbs!F$3:F$2000)/B16</f>
        <v>15</v>
      </c>
      <c r="J16" s="11">
        <f t="shared" si="3"/>
        <v>0.5161290322580645</v>
      </c>
      <c r="K16">
        <f>SUMIF(numbs!A$3:A$2000,avg!A16,numbs!D$3:D$2000)/B16</f>
        <v>1</v>
      </c>
      <c r="L16" s="15">
        <f t="shared" si="4"/>
        <v>48</v>
      </c>
      <c r="M16" s="15">
        <f t="shared" si="5"/>
        <v>32</v>
      </c>
      <c r="N16" s="15">
        <f>SUMIF(numbs!A$3:A$2000,avg!A16,numbs!K$3:K$2000)/B16</f>
        <v>16</v>
      </c>
      <c r="O16" s="15">
        <f>SUMIF(numbs!A$3:A$2000,avg!A16,numbs!L$3:L$2000)/B16</f>
        <v>15</v>
      </c>
      <c r="P16" s="11">
        <f t="shared" si="6"/>
        <v>0.5161290322580645</v>
      </c>
      <c r="Q16" s="15">
        <f>SUMIF(numbs!A$3:A$2000,avg!A16,numbs!I$3:I$2000)/B16</f>
        <v>16</v>
      </c>
      <c r="R16">
        <f>SUMIF(numbs!A$3:A$2000,avg!A16,numbs!J$3:J$2000)/B16</f>
        <v>15</v>
      </c>
      <c r="S16" s="11">
        <f t="shared" si="7"/>
        <v>0.5161290322580645</v>
      </c>
      <c r="T16">
        <f>SUMIF(numbs!A$3:A$2000,avg!A16,numbs!O$3:O$2000)/B16</f>
        <v>1</v>
      </c>
      <c r="U16">
        <f>SUMIF(numbs!A$3:A$2000,avg!A16,numbs!P$3:P$2000)/B16</f>
        <v>1</v>
      </c>
      <c r="V16" s="15">
        <f>SUMIF(numbs!A$3:A$2000,avg!A16,numbs!Q$3:Q$2000)/B16</f>
        <v>1</v>
      </c>
      <c r="W16">
        <f>SUMIF(numbs!A$3:A$2000,avg!A16,numbs!R$3:R$2000)/B16</f>
        <v>15</v>
      </c>
      <c r="X16" s="11">
        <f t="shared" si="8"/>
        <v>6.25E-2</v>
      </c>
      <c r="Y16" s="9">
        <f>SUMIF(numbs!A$3:A$2000,avg!A16,numbs!S$3:S$2000)/B16</f>
        <v>12</v>
      </c>
      <c r="Z16" s="9">
        <f>SUMIF(numbs!A$3:A$2000,avg!A16,numbs!T$3:T$2000)/B16</f>
        <v>15</v>
      </c>
      <c r="AA16" s="11">
        <f t="shared" si="9"/>
        <v>0.44444444444444442</v>
      </c>
      <c r="AB16">
        <f>V16/(V16+SUMIF(numbs!A$3:A$2000,avg!A16,numbs!U$3:U$2000)/B16)</f>
        <v>0.33333333333333331</v>
      </c>
      <c r="AC16">
        <f t="shared" si="10"/>
        <v>2</v>
      </c>
    </row>
    <row r="17" spans="1:29">
      <c r="A17">
        <v>4976</v>
      </c>
      <c r="B17">
        <f>COUNTIF(numbs!A$3:A$2000,avg!A19)</f>
        <v>1</v>
      </c>
      <c r="C17" s="15">
        <f t="shared" si="0"/>
        <v>173</v>
      </c>
      <c r="D17" s="15">
        <f t="shared" si="1"/>
        <v>120</v>
      </c>
      <c r="E17" s="15">
        <f>SUMIF(numbs!A$3:A$2000,avg!A17,numbs!G$3:G$2000)/B17</f>
        <v>17</v>
      </c>
      <c r="F17" s="9">
        <f>SUMIF(numbs!A$3:A$2000,avg!A17,numbs!H$3:H$2000)/B17</f>
        <v>16</v>
      </c>
      <c r="G17" s="11">
        <f t="shared" si="2"/>
        <v>0.51515151515151514</v>
      </c>
      <c r="H17" s="15">
        <f>SUMIF(numbs!A$3:A$2000,avg!A17,numbs!E$3:E$2000)/B17</f>
        <v>17</v>
      </c>
      <c r="I17" s="10">
        <f>SUMIF(numbs!A$3:A$2000,avg!A17,numbs!F$3:F$2000)/B17</f>
        <v>16</v>
      </c>
      <c r="J17" s="11">
        <f t="shared" si="3"/>
        <v>0.51515151515151514</v>
      </c>
      <c r="K17">
        <f>SUMIF(numbs!A$3:A$2000,avg!A17,numbs!D$3:D$2000)/B17</f>
        <v>1</v>
      </c>
      <c r="L17" s="15">
        <f t="shared" si="4"/>
        <v>51</v>
      </c>
      <c r="M17" s="15">
        <f t="shared" si="5"/>
        <v>34</v>
      </c>
      <c r="N17" s="15">
        <f>SUMIF(numbs!A$3:A$2000,avg!A17,numbs!K$3:K$2000)/B17</f>
        <v>17</v>
      </c>
      <c r="O17" s="15">
        <f>SUMIF(numbs!A$3:A$2000,avg!A17,numbs!L$3:L$2000)/B17</f>
        <v>16</v>
      </c>
      <c r="P17" s="11">
        <f t="shared" si="6"/>
        <v>0.51515151515151514</v>
      </c>
      <c r="Q17" s="15">
        <f>SUMIF(numbs!A$3:A$2000,avg!A17,numbs!I$3:I$2000)/B17</f>
        <v>17</v>
      </c>
      <c r="R17">
        <f>SUMIF(numbs!A$3:A$2000,avg!A17,numbs!J$3:J$2000)/B17</f>
        <v>16</v>
      </c>
      <c r="S17" s="11">
        <f t="shared" si="7"/>
        <v>0.51515151515151514</v>
      </c>
      <c r="T17">
        <f>SUMIF(numbs!A$3:A$2000,avg!A17,numbs!O$3:O$2000)/B17</f>
        <v>1</v>
      </c>
      <c r="U17">
        <f>SUMIF(numbs!A$3:A$2000,avg!A17,numbs!P$3:P$2000)/B17</f>
        <v>17</v>
      </c>
      <c r="V17" s="15">
        <f>SUMIF(numbs!A$3:A$2000,avg!A17,numbs!Q$3:Q$2000)/B17</f>
        <v>1</v>
      </c>
      <c r="W17">
        <f>SUMIF(numbs!A$3:A$2000,avg!A17,numbs!R$3:R$2000)/B17</f>
        <v>16</v>
      </c>
      <c r="X17" s="11">
        <f t="shared" si="8"/>
        <v>5.8823529411764705E-2</v>
      </c>
      <c r="Y17" s="9">
        <f>SUMIF(numbs!A$3:A$2000,avg!A17,numbs!S$3:S$2000)/B17</f>
        <v>13</v>
      </c>
      <c r="Z17" s="9">
        <f>SUMIF(numbs!A$3:A$2000,avg!A17,numbs!T$3:T$2000)/B17</f>
        <v>16</v>
      </c>
      <c r="AA17" s="11">
        <f t="shared" si="9"/>
        <v>0.44827586206896552</v>
      </c>
      <c r="AB17">
        <f>V17/(V17+SUMIF(numbs!A$3:A$2000,avg!A17,numbs!U$3:U$2000)/B17)</f>
        <v>1</v>
      </c>
      <c r="AC17">
        <f t="shared" si="10"/>
        <v>2</v>
      </c>
    </row>
    <row r="18" spans="1:29">
      <c r="A18">
        <v>5024</v>
      </c>
      <c r="B18">
        <f>COUNTIF(numbs!A$3:A$2000,avg!A20)</f>
        <v>1</v>
      </c>
      <c r="C18" s="15">
        <f t="shared" si="0"/>
        <v>183</v>
      </c>
      <c r="D18" s="15">
        <f t="shared" si="1"/>
        <v>127</v>
      </c>
      <c r="E18" s="15">
        <f>SUMIF(numbs!A$3:A$2000,avg!A18,numbs!G$3:G$2000)/B18</f>
        <v>18</v>
      </c>
      <c r="F18" s="9">
        <f>SUMIF(numbs!A$3:A$2000,avg!A18,numbs!H$3:H$2000)/B18</f>
        <v>17</v>
      </c>
      <c r="G18" s="11">
        <f t="shared" si="2"/>
        <v>0.51428571428571423</v>
      </c>
      <c r="H18" s="15">
        <f>SUMIF(numbs!A$3:A$2000,avg!A18,numbs!E$3:E$2000)/B18</f>
        <v>18</v>
      </c>
      <c r="I18" s="10">
        <f>SUMIF(numbs!A$3:A$2000,avg!A18,numbs!F$3:F$2000)/B18</f>
        <v>17</v>
      </c>
      <c r="J18" s="11">
        <f t="shared" si="3"/>
        <v>0.51428571428571423</v>
      </c>
      <c r="K18">
        <f>SUMIF(numbs!A$3:A$2000,avg!A18,numbs!D$3:D$2000)/B18</f>
        <v>1</v>
      </c>
      <c r="L18" s="15">
        <f t="shared" si="4"/>
        <v>54</v>
      </c>
      <c r="M18" s="15">
        <f t="shared" si="5"/>
        <v>36</v>
      </c>
      <c r="N18" s="15">
        <f>SUMIF(numbs!A$3:A$2000,avg!A18,numbs!K$3:K$2000)/B18</f>
        <v>18</v>
      </c>
      <c r="O18" s="15">
        <f>SUMIF(numbs!A$3:A$2000,avg!A18,numbs!L$3:L$2000)/B18</f>
        <v>17</v>
      </c>
      <c r="P18" s="11">
        <f t="shared" si="6"/>
        <v>0.51428571428571423</v>
      </c>
      <c r="Q18" s="15">
        <f>SUMIF(numbs!A$3:A$2000,avg!A18,numbs!I$3:I$2000)/B18</f>
        <v>18</v>
      </c>
      <c r="R18">
        <f>SUMIF(numbs!A$3:A$2000,avg!A18,numbs!J$3:J$2000)/B18</f>
        <v>17</v>
      </c>
      <c r="S18" s="11">
        <f t="shared" si="7"/>
        <v>0.51428571428571423</v>
      </c>
      <c r="T18">
        <f>SUMIF(numbs!A$3:A$2000,avg!A18,numbs!O$3:O$2000)/B18</f>
        <v>1</v>
      </c>
      <c r="U18">
        <f>SUMIF(numbs!A$3:A$2000,avg!A18,numbs!P$3:P$2000)/B18</f>
        <v>1</v>
      </c>
      <c r="V18" s="15">
        <f>SUMIF(numbs!A$3:A$2000,avg!A18,numbs!Q$3:Q$2000)/B18</f>
        <v>1</v>
      </c>
      <c r="W18">
        <f>SUMIF(numbs!A$3:A$2000,avg!A18,numbs!R$3:R$2000)/B18</f>
        <v>17</v>
      </c>
      <c r="X18" s="11">
        <f t="shared" si="8"/>
        <v>5.5555555555555552E-2</v>
      </c>
      <c r="Y18" s="9">
        <f>SUMIF(numbs!A$3:A$2000,avg!A18,numbs!S$3:S$2000)/B18</f>
        <v>14</v>
      </c>
      <c r="Z18" s="9">
        <f>SUMIF(numbs!A$3:A$2000,avg!A18,numbs!T$3:T$2000)/B18</f>
        <v>17</v>
      </c>
      <c r="AA18" s="11">
        <f t="shared" si="9"/>
        <v>0.45161290322580644</v>
      </c>
      <c r="AB18">
        <f>V18/(V18+SUMIF(numbs!A$3:A$2000,avg!A18,numbs!U$3:U$2000)/B18)</f>
        <v>0.5</v>
      </c>
      <c r="AC18">
        <f t="shared" si="10"/>
        <v>2</v>
      </c>
    </row>
    <row r="19" spans="1:29">
      <c r="A19">
        <v>6514</v>
      </c>
      <c r="B19">
        <f>COUNTIF(numbs!A$3:A$2000,avg!A21)</f>
        <v>1</v>
      </c>
      <c r="C19" s="15">
        <f t="shared" si="0"/>
        <v>193</v>
      </c>
      <c r="D19" s="15">
        <f t="shared" si="1"/>
        <v>134</v>
      </c>
      <c r="E19" s="15">
        <f>SUMIF(numbs!A$3:A$2000,avg!A19,numbs!G$3:G$2000)/B19</f>
        <v>19</v>
      </c>
      <c r="F19" s="9">
        <f>SUMIF(numbs!A$3:A$2000,avg!A19,numbs!H$3:H$2000)/B19</f>
        <v>18</v>
      </c>
      <c r="G19" s="11">
        <f t="shared" si="2"/>
        <v>0.51351351351351349</v>
      </c>
      <c r="H19" s="15">
        <f>SUMIF(numbs!A$3:A$2000,avg!A19,numbs!E$3:E$2000)/B19</f>
        <v>19</v>
      </c>
      <c r="I19" s="10">
        <f>SUMIF(numbs!A$3:A$2000,avg!A19,numbs!F$3:F$2000)/B19</f>
        <v>18</v>
      </c>
      <c r="J19" s="11">
        <f t="shared" si="3"/>
        <v>0.51351351351351349</v>
      </c>
      <c r="K19">
        <f>SUMIF(numbs!A$3:A$2000,avg!A19,numbs!D$3:D$2000)/B19</f>
        <v>1</v>
      </c>
      <c r="L19" s="15">
        <f t="shared" si="4"/>
        <v>57</v>
      </c>
      <c r="M19" s="15">
        <f t="shared" si="5"/>
        <v>38</v>
      </c>
      <c r="N19" s="15">
        <f>SUMIF(numbs!A$3:A$2000,avg!A19,numbs!K$3:K$2000)/B19</f>
        <v>19</v>
      </c>
      <c r="O19" s="15">
        <f>SUMIF(numbs!A$3:A$2000,avg!A19,numbs!L$3:L$2000)/B19</f>
        <v>18</v>
      </c>
      <c r="P19" s="11">
        <f t="shared" si="6"/>
        <v>0.51351351351351349</v>
      </c>
      <c r="Q19" s="15">
        <f>SUMIF(numbs!A$3:A$2000,avg!A19,numbs!I$3:I$2000)/B19</f>
        <v>19</v>
      </c>
      <c r="R19">
        <f>SUMIF(numbs!A$3:A$2000,avg!A19,numbs!J$3:J$2000)/B19</f>
        <v>18</v>
      </c>
      <c r="S19" s="11">
        <f t="shared" si="7"/>
        <v>0.51351351351351349</v>
      </c>
      <c r="T19">
        <f>SUMIF(numbs!A$3:A$2000,avg!A19,numbs!O$3:O$2000)/B19</f>
        <v>1</v>
      </c>
      <c r="U19">
        <f>SUMIF(numbs!A$3:A$2000,avg!A19,numbs!P$3:P$2000)/B19</f>
        <v>1</v>
      </c>
      <c r="V19" s="15">
        <f>SUMIF(numbs!A$3:A$2000,avg!A19,numbs!Q$3:Q$2000)/B19</f>
        <v>1</v>
      </c>
      <c r="W19">
        <f>SUMIF(numbs!A$3:A$2000,avg!A19,numbs!R$3:R$2000)/B19</f>
        <v>18</v>
      </c>
      <c r="X19" s="11">
        <f t="shared" si="8"/>
        <v>5.2631578947368418E-2</v>
      </c>
      <c r="Y19" s="9">
        <f>SUMIF(numbs!A$3:A$2000,avg!A19,numbs!S$3:S$2000)/B19</f>
        <v>15</v>
      </c>
      <c r="Z19" s="9">
        <f>SUMIF(numbs!A$3:A$2000,avg!A19,numbs!T$3:T$2000)/B19</f>
        <v>18</v>
      </c>
      <c r="AA19" s="11">
        <f t="shared" si="9"/>
        <v>0.45454545454545453</v>
      </c>
      <c r="AB19">
        <f>V19/(V19+SUMIF(numbs!A$3:A$2000,avg!A19,numbs!U$3:U$2000)/B19)</f>
        <v>0.33333333333333331</v>
      </c>
      <c r="AC19">
        <f t="shared" si="10"/>
        <v>2</v>
      </c>
    </row>
    <row r="20" spans="1:29">
      <c r="A20">
        <v>6854</v>
      </c>
      <c r="B20">
        <f>COUNTIF(numbs!A$3:A$2000,avg!A22)</f>
        <v>1</v>
      </c>
      <c r="C20" s="15">
        <f t="shared" si="0"/>
        <v>203</v>
      </c>
      <c r="D20" s="15">
        <f t="shared" si="1"/>
        <v>141</v>
      </c>
      <c r="E20" s="15">
        <f>SUMIF(numbs!A$3:A$2000,avg!A20,numbs!G$3:G$2000)/B20</f>
        <v>20</v>
      </c>
      <c r="F20" s="9">
        <f>SUMIF(numbs!A$3:A$2000,avg!A20,numbs!H$3:H$2000)/B20</f>
        <v>19</v>
      </c>
      <c r="G20" s="11">
        <f t="shared" si="2"/>
        <v>0.51282051282051277</v>
      </c>
      <c r="H20" s="15">
        <f>SUMIF(numbs!A$3:A$2000,avg!A20,numbs!E$3:E$2000)/B20</f>
        <v>20</v>
      </c>
      <c r="I20" s="10">
        <f>SUMIF(numbs!A$3:A$2000,avg!A20,numbs!F$3:F$2000)/B20</f>
        <v>19</v>
      </c>
      <c r="J20" s="11">
        <f t="shared" si="3"/>
        <v>0.51282051282051277</v>
      </c>
      <c r="K20">
        <f>SUMIF(numbs!A$3:A$2000,avg!A20,numbs!D$3:D$2000)/B20</f>
        <v>1</v>
      </c>
      <c r="L20" s="15">
        <f t="shared" si="4"/>
        <v>60</v>
      </c>
      <c r="M20" s="15">
        <f t="shared" si="5"/>
        <v>40</v>
      </c>
      <c r="N20" s="15">
        <f>SUMIF(numbs!A$3:A$2000,avg!A20,numbs!K$3:K$2000)/B20</f>
        <v>20</v>
      </c>
      <c r="O20" s="15">
        <f>SUMIF(numbs!A$3:A$2000,avg!A20,numbs!L$3:L$2000)/B20</f>
        <v>19</v>
      </c>
      <c r="P20" s="11">
        <f t="shared" si="6"/>
        <v>0.51282051282051277</v>
      </c>
      <c r="Q20" s="15">
        <f>SUMIF(numbs!A$3:A$2000,avg!A20,numbs!I$3:I$2000)/B20</f>
        <v>20</v>
      </c>
      <c r="R20">
        <f>SUMIF(numbs!A$3:A$2000,avg!A20,numbs!J$3:J$2000)/B20</f>
        <v>19</v>
      </c>
      <c r="S20" s="11">
        <f t="shared" si="7"/>
        <v>0.51282051282051277</v>
      </c>
      <c r="T20">
        <f>SUMIF(numbs!A$3:A$2000,avg!A20,numbs!O$3:O$2000)/B20</f>
        <v>1</v>
      </c>
      <c r="U20">
        <f>SUMIF(numbs!A$3:A$2000,avg!A20,numbs!P$3:P$2000)/B20</f>
        <v>1</v>
      </c>
      <c r="V20" s="15">
        <f>SUMIF(numbs!A$3:A$2000,avg!A20,numbs!Q$3:Q$2000)/B20</f>
        <v>1</v>
      </c>
      <c r="W20">
        <f>SUMIF(numbs!A$3:A$2000,avg!A20,numbs!R$3:R$2000)/B20</f>
        <v>19</v>
      </c>
      <c r="X20" s="11">
        <f t="shared" si="8"/>
        <v>0.05</v>
      </c>
      <c r="Y20" s="9">
        <f>SUMIF(numbs!A$3:A$2000,avg!A20,numbs!S$3:S$2000)/B20</f>
        <v>16</v>
      </c>
      <c r="Z20" s="9">
        <f>SUMIF(numbs!A$3:A$2000,avg!A20,numbs!T$3:T$2000)/B20</f>
        <v>19</v>
      </c>
      <c r="AA20" s="11">
        <f t="shared" si="9"/>
        <v>0.45714285714285713</v>
      </c>
      <c r="AB20">
        <f>V20/(V20+SUMIF(numbs!A$3:A$2000,avg!A20,numbs!U$3:U$2000)/B20)</f>
        <v>1</v>
      </c>
      <c r="AC20">
        <f t="shared" si="10"/>
        <v>2</v>
      </c>
    </row>
    <row r="21" spans="1:29">
      <c r="A21">
        <v>6975</v>
      </c>
      <c r="B21">
        <f>COUNTIF(numbs!A$3:A$2000,avg!A23)</f>
        <v>1</v>
      </c>
      <c r="C21" s="15">
        <f t="shared" si="0"/>
        <v>213</v>
      </c>
      <c r="D21" s="15">
        <f t="shared" si="1"/>
        <v>148</v>
      </c>
      <c r="E21" s="15">
        <f>SUMIF(numbs!A$3:A$2000,avg!A21,numbs!G$3:G$2000)/B21</f>
        <v>21</v>
      </c>
      <c r="F21" s="9">
        <f>SUMIF(numbs!A$3:A$2000,avg!A21,numbs!H$3:H$2000)/B21</f>
        <v>20</v>
      </c>
      <c r="G21" s="11">
        <f t="shared" si="2"/>
        <v>0.51219512195121952</v>
      </c>
      <c r="H21" s="15">
        <f>SUMIF(numbs!A$3:A$2000,avg!A21,numbs!E$3:E$2000)/B21</f>
        <v>21</v>
      </c>
      <c r="I21" s="10">
        <f>SUMIF(numbs!A$3:A$2000,avg!A21,numbs!F$3:F$2000)/B21</f>
        <v>20</v>
      </c>
      <c r="J21" s="11">
        <f t="shared" si="3"/>
        <v>0.51219512195121952</v>
      </c>
      <c r="K21">
        <f>SUMIF(numbs!A$3:A$2000,avg!A21,numbs!D$3:D$2000)/B21</f>
        <v>1</v>
      </c>
      <c r="L21" s="15">
        <f t="shared" si="4"/>
        <v>63</v>
      </c>
      <c r="M21" s="15">
        <f t="shared" si="5"/>
        <v>42</v>
      </c>
      <c r="N21" s="15">
        <f>SUMIF(numbs!A$3:A$2000,avg!A21,numbs!K$3:K$2000)/B21</f>
        <v>21</v>
      </c>
      <c r="O21" s="15">
        <f>SUMIF(numbs!A$3:A$2000,avg!A21,numbs!L$3:L$2000)/B21</f>
        <v>20</v>
      </c>
      <c r="P21" s="11">
        <f t="shared" si="6"/>
        <v>0.51219512195121952</v>
      </c>
      <c r="Q21" s="15">
        <f>SUMIF(numbs!A$3:A$2000,avg!A21,numbs!I$3:I$2000)/B21</f>
        <v>21</v>
      </c>
      <c r="R21">
        <f>SUMIF(numbs!A$3:A$2000,avg!A21,numbs!J$3:J$2000)/B21</f>
        <v>20</v>
      </c>
      <c r="S21" s="11">
        <f t="shared" si="7"/>
        <v>0.51219512195121952</v>
      </c>
      <c r="T21">
        <f>SUMIF(numbs!A$3:A$2000,avg!A21,numbs!O$3:O$2000)/B21</f>
        <v>21</v>
      </c>
      <c r="U21">
        <f>SUMIF(numbs!A$3:A$2000,avg!A21,numbs!P$3:P$2000)/B21</f>
        <v>1</v>
      </c>
      <c r="V21" s="15">
        <f>SUMIF(numbs!A$3:A$2000,avg!A21,numbs!Q$3:Q$2000)/B21</f>
        <v>1</v>
      </c>
      <c r="W21">
        <f>SUMIF(numbs!A$3:A$2000,avg!A21,numbs!R$3:R$2000)/B21</f>
        <v>20</v>
      </c>
      <c r="X21" s="11">
        <f t="shared" si="8"/>
        <v>4.7619047619047616E-2</v>
      </c>
      <c r="Y21" s="9">
        <f>SUMIF(numbs!A$3:A$2000,avg!A21,numbs!S$3:S$2000)/B21</f>
        <v>17</v>
      </c>
      <c r="Z21" s="9">
        <f>SUMIF(numbs!A$3:A$2000,avg!A21,numbs!T$3:T$2000)/B21</f>
        <v>20</v>
      </c>
      <c r="AA21" s="11">
        <f t="shared" si="9"/>
        <v>0.45945945945945948</v>
      </c>
      <c r="AB21">
        <f>V21/(V21+SUMIF(numbs!A$3:A$2000,avg!A21,numbs!U$3:U$2000)/B21)</f>
        <v>0.5</v>
      </c>
      <c r="AC21">
        <f t="shared" si="10"/>
        <v>2</v>
      </c>
    </row>
    <row r="22" spans="1:29">
      <c r="A22">
        <v>6978</v>
      </c>
      <c r="B22">
        <f>COUNTIF(numbs!A$3:A$2000,avg!A24)</f>
        <v>1</v>
      </c>
      <c r="C22" s="15">
        <f t="shared" si="0"/>
        <v>223</v>
      </c>
      <c r="D22" s="15">
        <f t="shared" si="1"/>
        <v>155</v>
      </c>
      <c r="E22" s="15">
        <f>SUMIF(numbs!A$3:A$2000,avg!A22,numbs!G$3:G$2000)/B22</f>
        <v>22</v>
      </c>
      <c r="F22" s="9">
        <f>SUMIF(numbs!A$3:A$2000,avg!A22,numbs!H$3:H$2000)/B22</f>
        <v>21</v>
      </c>
      <c r="G22" s="11">
        <f t="shared" si="2"/>
        <v>0.51162790697674421</v>
      </c>
      <c r="H22" s="15">
        <f>SUMIF(numbs!A$3:A$2000,avg!A22,numbs!E$3:E$2000)/B22</f>
        <v>22</v>
      </c>
      <c r="I22" s="10">
        <f>SUMIF(numbs!A$3:A$2000,avg!A22,numbs!F$3:F$2000)/B22</f>
        <v>21</v>
      </c>
      <c r="J22" s="11">
        <f t="shared" si="3"/>
        <v>0.51162790697674421</v>
      </c>
      <c r="K22">
        <f>SUMIF(numbs!A$3:A$2000,avg!A22,numbs!D$3:D$2000)/B22</f>
        <v>1</v>
      </c>
      <c r="L22" s="15">
        <f t="shared" si="4"/>
        <v>66</v>
      </c>
      <c r="M22" s="15">
        <f t="shared" si="5"/>
        <v>44</v>
      </c>
      <c r="N22" s="15">
        <f>SUMIF(numbs!A$3:A$2000,avg!A22,numbs!K$3:K$2000)/B22</f>
        <v>22</v>
      </c>
      <c r="O22" s="15">
        <f>SUMIF(numbs!A$3:A$2000,avg!A22,numbs!L$3:L$2000)/B22</f>
        <v>21</v>
      </c>
      <c r="P22" s="11">
        <f t="shared" si="6"/>
        <v>0.51162790697674421</v>
      </c>
      <c r="Q22" s="15">
        <f>SUMIF(numbs!A$3:A$2000,avg!A22,numbs!I$3:I$2000)/B22</f>
        <v>22</v>
      </c>
      <c r="R22">
        <f>SUMIF(numbs!A$3:A$2000,avg!A22,numbs!J$3:J$2000)/B22</f>
        <v>21</v>
      </c>
      <c r="S22" s="11">
        <f t="shared" si="7"/>
        <v>0.51162790697674421</v>
      </c>
      <c r="T22">
        <f>SUMIF(numbs!A$3:A$2000,avg!A22,numbs!O$3:O$2000)/B22</f>
        <v>1</v>
      </c>
      <c r="U22">
        <f>SUMIF(numbs!A$3:A$2000,avg!A22,numbs!P$3:P$2000)/B22</f>
        <v>22</v>
      </c>
      <c r="V22" s="15">
        <f>SUMIF(numbs!A$3:A$2000,avg!A22,numbs!Q$3:Q$2000)/B22</f>
        <v>1</v>
      </c>
      <c r="W22">
        <f>SUMIF(numbs!A$3:A$2000,avg!A22,numbs!R$3:R$2000)/B22</f>
        <v>21</v>
      </c>
      <c r="X22" s="11">
        <f t="shared" si="8"/>
        <v>4.5454545454545456E-2</v>
      </c>
      <c r="Y22" s="9">
        <f>SUMIF(numbs!A$3:A$2000,avg!A22,numbs!S$3:S$2000)/B22</f>
        <v>18</v>
      </c>
      <c r="Z22" s="9">
        <f>SUMIF(numbs!A$3:A$2000,avg!A22,numbs!T$3:T$2000)/B22</f>
        <v>21</v>
      </c>
      <c r="AA22" s="11">
        <f t="shared" si="9"/>
        <v>0.46153846153846156</v>
      </c>
      <c r="AB22">
        <f>V22/(V22+SUMIF(numbs!A$3:A$2000,avg!A22,numbs!U$3:U$2000)/B22)</f>
        <v>0.33333333333333331</v>
      </c>
      <c r="AC22">
        <f t="shared" si="10"/>
        <v>2</v>
      </c>
    </row>
    <row r="23" spans="1:29">
      <c r="A23">
        <v>9687</v>
      </c>
      <c r="B23">
        <f>COUNTIF(numbs!A$3:A$2000,avg!A25)</f>
        <v>1</v>
      </c>
      <c r="C23" s="15">
        <f t="shared" si="0"/>
        <v>233</v>
      </c>
      <c r="D23" s="15">
        <f t="shared" si="1"/>
        <v>162</v>
      </c>
      <c r="E23" s="15">
        <f>SUMIF(numbs!A$3:A$2000,avg!A23,numbs!G$3:G$2000)/B23</f>
        <v>23</v>
      </c>
      <c r="F23" s="9">
        <f>SUMIF(numbs!A$3:A$2000,avg!A23,numbs!H$3:H$2000)/B23</f>
        <v>22</v>
      </c>
      <c r="G23" s="11">
        <f t="shared" si="2"/>
        <v>0.51111111111111107</v>
      </c>
      <c r="H23" s="15">
        <f>SUMIF(numbs!A$3:A$2000,avg!A23,numbs!E$3:E$2000)/B23</f>
        <v>23</v>
      </c>
      <c r="I23" s="10">
        <f>SUMIF(numbs!A$3:A$2000,avg!A23,numbs!F$3:F$2000)/B23</f>
        <v>22</v>
      </c>
      <c r="J23" s="11">
        <f t="shared" si="3"/>
        <v>0.51111111111111107</v>
      </c>
      <c r="K23">
        <f>SUMIF(numbs!A$3:A$2000,avg!A23,numbs!D$3:D$2000)/B23</f>
        <v>1</v>
      </c>
      <c r="L23" s="15">
        <f t="shared" si="4"/>
        <v>69</v>
      </c>
      <c r="M23" s="15">
        <f t="shared" si="5"/>
        <v>46</v>
      </c>
      <c r="N23" s="15">
        <f>SUMIF(numbs!A$3:A$2000,avg!A23,numbs!K$3:K$2000)/B23</f>
        <v>23</v>
      </c>
      <c r="O23" s="15">
        <f>SUMIF(numbs!A$3:A$2000,avg!A23,numbs!L$3:L$2000)/B23</f>
        <v>22</v>
      </c>
      <c r="P23" s="11">
        <f t="shared" si="6"/>
        <v>0.51111111111111107</v>
      </c>
      <c r="Q23" s="15">
        <f>SUMIF(numbs!A$3:A$2000,avg!A23,numbs!I$3:I$2000)/B23</f>
        <v>23</v>
      </c>
      <c r="R23">
        <f>SUMIF(numbs!A$3:A$2000,avg!A23,numbs!J$3:J$2000)/B23</f>
        <v>22</v>
      </c>
      <c r="S23" s="11">
        <f t="shared" si="7"/>
        <v>0.51111111111111107</v>
      </c>
      <c r="T23">
        <f>SUMIF(numbs!A$3:A$2000,avg!A23,numbs!O$3:O$2000)/B23</f>
        <v>1</v>
      </c>
      <c r="U23">
        <f>SUMIF(numbs!A$3:A$2000,avg!A23,numbs!P$3:P$2000)/B23</f>
        <v>1</v>
      </c>
      <c r="V23" s="15">
        <f>SUMIF(numbs!A$3:A$2000,avg!A23,numbs!Q$3:Q$2000)/B23</f>
        <v>1</v>
      </c>
      <c r="W23">
        <f>SUMIF(numbs!A$3:A$2000,avg!A23,numbs!R$3:R$2000)/B23</f>
        <v>22</v>
      </c>
      <c r="X23" s="11">
        <f t="shared" si="8"/>
        <v>4.3478260869565216E-2</v>
      </c>
      <c r="Y23" s="9">
        <f>SUMIF(numbs!A$3:A$2000,avg!A23,numbs!S$3:S$2000)/B23</f>
        <v>19</v>
      </c>
      <c r="Z23" s="9">
        <f>SUMIF(numbs!A$3:A$2000,avg!A23,numbs!T$3:T$2000)/B23</f>
        <v>22</v>
      </c>
      <c r="AA23" s="11">
        <f t="shared" si="9"/>
        <v>0.46341463414634149</v>
      </c>
      <c r="AB23">
        <f>V23/(V23+SUMIF(numbs!A$3:A$2000,avg!A23,numbs!U$3:U$2000)/B23)</f>
        <v>1</v>
      </c>
      <c r="AC23">
        <f t="shared" si="10"/>
        <v>2</v>
      </c>
    </row>
    <row r="24" spans="1:29">
      <c r="A24">
        <v>7200</v>
      </c>
      <c r="B24">
        <f>COUNTIF(numbs!A$3:A$2000,avg!A26)</f>
        <v>1</v>
      </c>
      <c r="C24" s="15">
        <f t="shared" si="0"/>
        <v>243</v>
      </c>
      <c r="D24" s="15">
        <f t="shared" si="1"/>
        <v>169</v>
      </c>
      <c r="E24" s="15">
        <f>SUMIF(numbs!A$3:A$2000,avg!A24,numbs!G$3:G$2000)/B24</f>
        <v>24</v>
      </c>
      <c r="F24" s="9">
        <f>SUMIF(numbs!A$3:A$2000,avg!A24,numbs!H$3:H$2000)/B24</f>
        <v>23</v>
      </c>
      <c r="G24" s="11">
        <f t="shared" si="2"/>
        <v>0.51063829787234039</v>
      </c>
      <c r="H24" s="15">
        <f>SUMIF(numbs!A$3:A$2000,avg!A24,numbs!E$3:E$2000)/B24</f>
        <v>24</v>
      </c>
      <c r="I24" s="10">
        <f>SUMIF(numbs!A$3:A$2000,avg!A24,numbs!F$3:F$2000)/B24</f>
        <v>23</v>
      </c>
      <c r="J24" s="11">
        <f t="shared" si="3"/>
        <v>0.51063829787234039</v>
      </c>
      <c r="K24">
        <f>SUMIF(numbs!A$3:A$2000,avg!A24,numbs!D$3:D$2000)/B24</f>
        <v>1</v>
      </c>
      <c r="L24" s="15">
        <f t="shared" si="4"/>
        <v>72</v>
      </c>
      <c r="M24" s="15">
        <f t="shared" si="5"/>
        <v>48</v>
      </c>
      <c r="N24" s="15">
        <f>SUMIF(numbs!A$3:A$2000,avg!A24,numbs!K$3:K$2000)/B24</f>
        <v>24</v>
      </c>
      <c r="O24" s="15">
        <f>SUMIF(numbs!A$3:A$2000,avg!A24,numbs!L$3:L$2000)/B24</f>
        <v>23</v>
      </c>
      <c r="P24" s="11">
        <f t="shared" si="6"/>
        <v>0.51063829787234039</v>
      </c>
      <c r="Q24" s="15">
        <f>SUMIF(numbs!A$3:A$2000,avg!A24,numbs!I$3:I$2000)/B24</f>
        <v>24</v>
      </c>
      <c r="R24">
        <f>SUMIF(numbs!A$3:A$2000,avg!A24,numbs!J$3:J$2000)/B24</f>
        <v>23</v>
      </c>
      <c r="S24" s="11">
        <f t="shared" si="7"/>
        <v>0.51063829787234039</v>
      </c>
      <c r="T24">
        <f>SUMIF(numbs!A$3:A$2000,avg!A24,numbs!O$3:O$2000)/B24</f>
        <v>1</v>
      </c>
      <c r="U24">
        <f>SUMIF(numbs!A$3:A$2000,avg!A24,numbs!P$3:P$2000)/B24</f>
        <v>1</v>
      </c>
      <c r="V24" s="15">
        <f>SUMIF(numbs!A$3:A$2000,avg!A24,numbs!Q$3:Q$2000)/B24</f>
        <v>1</v>
      </c>
      <c r="W24">
        <f>SUMIF(numbs!A$3:A$2000,avg!A24,numbs!R$3:R$2000)/B24</f>
        <v>23</v>
      </c>
      <c r="X24" s="11">
        <f t="shared" si="8"/>
        <v>4.1666666666666664E-2</v>
      </c>
      <c r="Y24" s="9">
        <f>SUMIF(numbs!A$3:A$2000,avg!A24,numbs!S$3:S$2000)/B24</f>
        <v>20</v>
      </c>
      <c r="Z24" s="9">
        <f>SUMIF(numbs!A$3:A$2000,avg!A24,numbs!T$3:T$2000)/B24</f>
        <v>23</v>
      </c>
      <c r="AA24" s="11">
        <f t="shared" si="9"/>
        <v>0.46511627906976744</v>
      </c>
      <c r="AB24">
        <f>V24/(V24+SUMIF(numbs!A$3:A$2000,avg!A24,numbs!U$3:U$2000)/B24)</f>
        <v>0.5</v>
      </c>
      <c r="AC24">
        <f t="shared" si="10"/>
        <v>2</v>
      </c>
    </row>
    <row r="25" spans="1:29">
      <c r="A25">
        <v>7476</v>
      </c>
      <c r="B25">
        <f>COUNTIF(numbs!A$3:A$2000,avg!A27)</f>
        <v>1</v>
      </c>
      <c r="C25" s="15">
        <f t="shared" si="0"/>
        <v>253</v>
      </c>
      <c r="D25" s="15">
        <f t="shared" si="1"/>
        <v>176</v>
      </c>
      <c r="E25" s="15">
        <f>SUMIF(numbs!A$3:A$2000,avg!A25,numbs!G$3:G$2000)/B25</f>
        <v>25</v>
      </c>
      <c r="F25" s="9">
        <f>SUMIF(numbs!A$3:A$2000,avg!A25,numbs!H$3:H$2000)/B25</f>
        <v>24</v>
      </c>
      <c r="G25" s="11">
        <f t="shared" si="2"/>
        <v>0.51020408163265307</v>
      </c>
      <c r="H25" s="15">
        <f>SUMIF(numbs!A$3:A$2000,avg!A25,numbs!E$3:E$2000)/B25</f>
        <v>25</v>
      </c>
      <c r="I25" s="10">
        <f>SUMIF(numbs!A$3:A$2000,avg!A25,numbs!F$3:F$2000)/B25</f>
        <v>24</v>
      </c>
      <c r="J25" s="11">
        <f t="shared" si="3"/>
        <v>0.51020408163265307</v>
      </c>
      <c r="K25">
        <f>SUMIF(numbs!A$3:A$2000,avg!A25,numbs!D$3:D$2000)/B25</f>
        <v>1</v>
      </c>
      <c r="L25" s="15">
        <f t="shared" si="4"/>
        <v>75</v>
      </c>
      <c r="M25" s="15">
        <f t="shared" si="5"/>
        <v>50</v>
      </c>
      <c r="N25" s="15">
        <f>SUMIF(numbs!A$3:A$2000,avg!A25,numbs!K$3:K$2000)/B25</f>
        <v>25</v>
      </c>
      <c r="O25" s="15">
        <f>SUMIF(numbs!A$3:A$2000,avg!A25,numbs!L$3:L$2000)/B25</f>
        <v>24</v>
      </c>
      <c r="P25" s="11">
        <f t="shared" si="6"/>
        <v>0.51020408163265307</v>
      </c>
      <c r="Q25" s="15">
        <f>SUMIF(numbs!A$3:A$2000,avg!A25,numbs!I$3:I$2000)/B25</f>
        <v>25</v>
      </c>
      <c r="R25">
        <f>SUMIF(numbs!A$3:A$2000,avg!A25,numbs!J$3:J$2000)/B25</f>
        <v>24</v>
      </c>
      <c r="S25" s="11">
        <f t="shared" si="7"/>
        <v>0.51020408163265307</v>
      </c>
      <c r="T25">
        <f>SUMIF(numbs!A$3:A$2000,avg!A25,numbs!O$3:O$2000)/B25</f>
        <v>1</v>
      </c>
      <c r="U25">
        <f>SUMIF(numbs!A$3:A$2000,avg!A25,numbs!P$3:P$2000)/B25</f>
        <v>1</v>
      </c>
      <c r="V25" s="15">
        <f>SUMIF(numbs!A$3:A$2000,avg!A25,numbs!Q$3:Q$2000)/B25</f>
        <v>1</v>
      </c>
      <c r="W25">
        <f>SUMIF(numbs!A$3:A$2000,avg!A25,numbs!R$3:R$2000)/B25</f>
        <v>24</v>
      </c>
      <c r="X25" s="11">
        <f t="shared" si="8"/>
        <v>0.04</v>
      </c>
      <c r="Y25" s="9">
        <f>SUMIF(numbs!A$3:A$2000,avg!A25,numbs!S$3:S$2000)/B25</f>
        <v>21</v>
      </c>
      <c r="Z25" s="9">
        <f>SUMIF(numbs!A$3:A$2000,avg!A25,numbs!T$3:T$2000)/B25</f>
        <v>24</v>
      </c>
      <c r="AA25" s="11">
        <f t="shared" si="9"/>
        <v>0.46666666666666667</v>
      </c>
      <c r="AB25">
        <f>V25/(V25+SUMIF(numbs!A$3:A$2000,avg!A25,numbs!U$3:U$2000)/B25)</f>
        <v>0.33333333333333331</v>
      </c>
      <c r="AC25">
        <f t="shared" si="10"/>
        <v>2</v>
      </c>
    </row>
    <row r="26" spans="1:29">
      <c r="A26">
        <v>7480</v>
      </c>
      <c r="B26">
        <f>COUNTIF(numbs!A$3:A$2000,avg!A28)</f>
        <v>1</v>
      </c>
      <c r="C26" s="15">
        <f t="shared" si="0"/>
        <v>263</v>
      </c>
      <c r="D26" s="15">
        <f t="shared" si="1"/>
        <v>183</v>
      </c>
      <c r="E26" s="15">
        <f>SUMIF(numbs!A$3:A$2000,avg!A26,numbs!G$3:G$2000)/B26</f>
        <v>26</v>
      </c>
      <c r="F26" s="9">
        <f>SUMIF(numbs!A$3:A$2000,avg!A26,numbs!H$3:H$2000)/B26</f>
        <v>25</v>
      </c>
      <c r="G26" s="11">
        <f t="shared" si="2"/>
        <v>0.50980392156862742</v>
      </c>
      <c r="H26" s="15">
        <f>SUMIF(numbs!A$3:A$2000,avg!A26,numbs!E$3:E$2000)/B26</f>
        <v>26</v>
      </c>
      <c r="I26" s="10">
        <f>SUMIF(numbs!A$3:A$2000,avg!A26,numbs!F$3:F$2000)/B26</f>
        <v>25</v>
      </c>
      <c r="J26" s="11">
        <f t="shared" si="3"/>
        <v>0.50980392156862742</v>
      </c>
      <c r="K26">
        <f>SUMIF(numbs!A$3:A$2000,avg!A26,numbs!D$3:D$2000)/B26</f>
        <v>1</v>
      </c>
      <c r="L26" s="15">
        <f t="shared" si="4"/>
        <v>78</v>
      </c>
      <c r="M26" s="15">
        <f t="shared" si="5"/>
        <v>52</v>
      </c>
      <c r="N26" s="15">
        <f>SUMIF(numbs!A$3:A$2000,avg!A26,numbs!K$3:K$2000)/B26</f>
        <v>26</v>
      </c>
      <c r="O26" s="15">
        <f>SUMIF(numbs!A$3:A$2000,avg!A26,numbs!L$3:L$2000)/B26</f>
        <v>25</v>
      </c>
      <c r="P26" s="11">
        <f t="shared" si="6"/>
        <v>0.50980392156862742</v>
      </c>
      <c r="Q26" s="15">
        <f>SUMIF(numbs!A$3:A$2000,avg!A26,numbs!I$3:I$2000)/B26</f>
        <v>26</v>
      </c>
      <c r="R26">
        <f>SUMIF(numbs!A$3:A$2000,avg!A26,numbs!J$3:J$2000)/B26</f>
        <v>25</v>
      </c>
      <c r="S26" s="11">
        <f t="shared" si="7"/>
        <v>0.50980392156862742</v>
      </c>
      <c r="T26">
        <f>SUMIF(numbs!A$3:A$2000,avg!A26,numbs!O$3:O$2000)/B26</f>
        <v>1</v>
      </c>
      <c r="U26">
        <f>SUMIF(numbs!A$3:A$2000,avg!A26,numbs!P$3:P$2000)/B26</f>
        <v>1</v>
      </c>
      <c r="V26" s="15">
        <f>SUMIF(numbs!A$3:A$2000,avg!A26,numbs!Q$3:Q$2000)/B26</f>
        <v>1</v>
      </c>
      <c r="W26">
        <f>SUMIF(numbs!A$3:A$2000,avg!A26,numbs!R$3:R$2000)/B26</f>
        <v>25</v>
      </c>
      <c r="X26" s="11">
        <f t="shared" si="8"/>
        <v>3.8461538461538464E-2</v>
      </c>
      <c r="Y26" s="9">
        <f>SUMIF(numbs!A$3:A$2000,avg!A26,numbs!S$3:S$2000)/B26</f>
        <v>22</v>
      </c>
      <c r="Z26" s="9">
        <f>SUMIF(numbs!A$3:A$2000,avg!A26,numbs!T$3:T$2000)/B26</f>
        <v>25</v>
      </c>
      <c r="AA26" s="11">
        <f t="shared" si="9"/>
        <v>0.46808510638297873</v>
      </c>
      <c r="AB26">
        <f>V26/(V26+SUMIF(numbs!A$3:A$2000,avg!A26,numbs!U$3:U$2000)/B26)</f>
        <v>1</v>
      </c>
      <c r="AC26">
        <f t="shared" si="10"/>
        <v>2</v>
      </c>
    </row>
    <row r="27" spans="1:29">
      <c r="A27">
        <v>7757</v>
      </c>
      <c r="B27">
        <f>COUNTIF(numbs!A$3:A$2000,avg!A29)</f>
        <v>1</v>
      </c>
      <c r="C27" s="15">
        <f t="shared" si="0"/>
        <v>273</v>
      </c>
      <c r="D27" s="15">
        <f t="shared" si="1"/>
        <v>190</v>
      </c>
      <c r="E27" s="15">
        <f>SUMIF(numbs!A$3:A$2000,avg!A27,numbs!G$3:G$2000)/B27</f>
        <v>27</v>
      </c>
      <c r="F27" s="9">
        <f>SUMIF(numbs!A$3:A$2000,avg!A27,numbs!H$3:H$2000)/B27</f>
        <v>26</v>
      </c>
      <c r="G27" s="11">
        <f t="shared" si="2"/>
        <v>0.50943396226415094</v>
      </c>
      <c r="H27" s="15">
        <f>SUMIF(numbs!A$3:A$2000,avg!A27,numbs!E$3:E$2000)/B27</f>
        <v>27</v>
      </c>
      <c r="I27" s="10">
        <f>SUMIF(numbs!A$3:A$2000,avg!A27,numbs!F$3:F$2000)/B27</f>
        <v>26</v>
      </c>
      <c r="J27" s="11">
        <f t="shared" si="3"/>
        <v>0.50943396226415094</v>
      </c>
      <c r="K27">
        <f>SUMIF(numbs!A$3:A$2000,avg!A27,numbs!D$3:D$2000)/B27</f>
        <v>1</v>
      </c>
      <c r="L27" s="15">
        <f t="shared" si="4"/>
        <v>81</v>
      </c>
      <c r="M27" s="15">
        <f t="shared" si="5"/>
        <v>54</v>
      </c>
      <c r="N27" s="15">
        <f>SUMIF(numbs!A$3:A$2000,avg!A27,numbs!K$3:K$2000)/B27</f>
        <v>27</v>
      </c>
      <c r="O27" s="15">
        <f>SUMIF(numbs!A$3:A$2000,avg!A27,numbs!L$3:L$2000)/B27</f>
        <v>26</v>
      </c>
      <c r="P27" s="11">
        <f t="shared" si="6"/>
        <v>0.50943396226415094</v>
      </c>
      <c r="Q27" s="15">
        <f>SUMIF(numbs!A$3:A$2000,avg!A27,numbs!I$3:I$2000)/B27</f>
        <v>27</v>
      </c>
      <c r="R27">
        <f>SUMIF(numbs!A$3:A$2000,avg!A27,numbs!J$3:J$2000)/B27</f>
        <v>26</v>
      </c>
      <c r="S27" s="11">
        <f t="shared" si="7"/>
        <v>0.50943396226415094</v>
      </c>
      <c r="T27">
        <f>SUMIF(numbs!A$3:A$2000,avg!A27,numbs!O$3:O$2000)/B27</f>
        <v>27</v>
      </c>
      <c r="U27">
        <f>SUMIF(numbs!A$3:A$2000,avg!A27,numbs!P$3:P$2000)/B27</f>
        <v>27</v>
      </c>
      <c r="V27" s="15">
        <f>SUMIF(numbs!A$3:A$2000,avg!A27,numbs!Q$3:Q$2000)/B27</f>
        <v>1</v>
      </c>
      <c r="W27">
        <f>SUMIF(numbs!A$3:A$2000,avg!A27,numbs!R$3:R$2000)/B27</f>
        <v>26</v>
      </c>
      <c r="X27" s="11">
        <f t="shared" si="8"/>
        <v>3.7037037037037035E-2</v>
      </c>
      <c r="Y27" s="9">
        <f>SUMIF(numbs!A$3:A$2000,avg!A27,numbs!S$3:S$2000)/B27</f>
        <v>23</v>
      </c>
      <c r="Z27" s="9">
        <f>SUMIF(numbs!A$3:A$2000,avg!A27,numbs!T$3:T$2000)/B27</f>
        <v>26</v>
      </c>
      <c r="AA27" s="11">
        <f t="shared" si="9"/>
        <v>0.46938775510204084</v>
      </c>
      <c r="AB27">
        <f>V27/(V27+SUMIF(numbs!A$3:A$2000,avg!A27,numbs!U$3:U$2000)/B27)</f>
        <v>0.5</v>
      </c>
      <c r="AC27">
        <f t="shared" si="10"/>
        <v>2</v>
      </c>
    </row>
    <row r="28" spans="1:29">
      <c r="A28">
        <v>8089</v>
      </c>
      <c r="B28">
        <f>COUNTIF(numbs!A$3:A$2000,avg!A30)</f>
        <v>1</v>
      </c>
      <c r="C28" s="15">
        <f t="shared" si="0"/>
        <v>283</v>
      </c>
      <c r="D28" s="15">
        <f t="shared" si="1"/>
        <v>197</v>
      </c>
      <c r="E28" s="15">
        <f>SUMIF(numbs!A$3:A$2000,avg!A28,numbs!G$3:G$2000)/B28</f>
        <v>28</v>
      </c>
      <c r="F28" s="9">
        <f>SUMIF(numbs!A$3:A$2000,avg!A28,numbs!H$3:H$2000)/B28</f>
        <v>27</v>
      </c>
      <c r="G28" s="11">
        <f t="shared" si="2"/>
        <v>0.50909090909090904</v>
      </c>
      <c r="H28" s="15">
        <f>SUMIF(numbs!A$3:A$2000,avg!A28,numbs!E$3:E$2000)/B28</f>
        <v>28</v>
      </c>
      <c r="I28" s="10">
        <f>SUMIF(numbs!A$3:A$2000,avg!A28,numbs!F$3:F$2000)/B28</f>
        <v>27</v>
      </c>
      <c r="J28" s="11">
        <f t="shared" si="3"/>
        <v>0.50909090909090904</v>
      </c>
      <c r="K28">
        <f>SUMIF(numbs!A$3:A$2000,avg!A28,numbs!D$3:D$2000)/B28</f>
        <v>1</v>
      </c>
      <c r="L28" s="15">
        <f t="shared" si="4"/>
        <v>84</v>
      </c>
      <c r="M28" s="15">
        <f t="shared" si="5"/>
        <v>56</v>
      </c>
      <c r="N28" s="15">
        <f>SUMIF(numbs!A$3:A$2000,avg!A28,numbs!K$3:K$2000)/B28</f>
        <v>28</v>
      </c>
      <c r="O28" s="15">
        <f>SUMIF(numbs!A$3:A$2000,avg!A28,numbs!L$3:L$2000)/B28</f>
        <v>27</v>
      </c>
      <c r="P28" s="11">
        <f t="shared" si="6"/>
        <v>0.50909090909090904</v>
      </c>
      <c r="Q28" s="15">
        <f>SUMIF(numbs!A$3:A$2000,avg!A28,numbs!I$3:I$2000)/B28</f>
        <v>28</v>
      </c>
      <c r="R28">
        <f>SUMIF(numbs!A$3:A$2000,avg!A28,numbs!J$3:J$2000)/B28</f>
        <v>27</v>
      </c>
      <c r="S28" s="11">
        <f t="shared" si="7"/>
        <v>0.50909090909090904</v>
      </c>
      <c r="T28">
        <f>SUMIF(numbs!A$3:A$2000,avg!A28,numbs!O$3:O$2000)/B28</f>
        <v>28</v>
      </c>
      <c r="U28">
        <f>SUMIF(numbs!A$3:A$2000,avg!A28,numbs!P$3:P$2000)/B28</f>
        <v>1</v>
      </c>
      <c r="V28" s="15">
        <f>SUMIF(numbs!A$3:A$2000,avg!A28,numbs!Q$3:Q$2000)/B28</f>
        <v>1</v>
      </c>
      <c r="W28">
        <f>SUMIF(numbs!A$3:A$2000,avg!A28,numbs!R$3:R$2000)/B28</f>
        <v>27</v>
      </c>
      <c r="X28" s="11">
        <f t="shared" si="8"/>
        <v>3.5714285714285712E-2</v>
      </c>
      <c r="Y28" s="9">
        <f>SUMIF(numbs!A$3:A$2000,avg!A28,numbs!S$3:S$2000)/B28</f>
        <v>24</v>
      </c>
      <c r="Z28" s="9">
        <f>SUMIF(numbs!A$3:A$2000,avg!A28,numbs!T$3:T$2000)/B28</f>
        <v>27</v>
      </c>
      <c r="AA28" s="11">
        <f t="shared" si="9"/>
        <v>0.47058823529411764</v>
      </c>
      <c r="AB28">
        <f>V28/(V28+SUMIF(numbs!A$3:A$2000,avg!A28,numbs!U$3:U$2000)/B28)</f>
        <v>0.33333333333333331</v>
      </c>
      <c r="AC28">
        <f t="shared" si="10"/>
        <v>2</v>
      </c>
    </row>
    <row r="29" spans="1:29">
      <c r="A29">
        <v>8349</v>
      </c>
      <c r="B29">
        <f>COUNTIF(numbs!A$3:A$2000,avg!A31)</f>
        <v>1</v>
      </c>
      <c r="C29" s="15">
        <f t="shared" si="0"/>
        <v>293</v>
      </c>
      <c r="D29" s="15">
        <f t="shared" si="1"/>
        <v>204</v>
      </c>
      <c r="E29" s="15">
        <f>SUMIF(numbs!A$3:A$2000,avg!A29,numbs!G$3:G$2000)/B29</f>
        <v>29</v>
      </c>
      <c r="F29" s="9">
        <f>SUMIF(numbs!A$3:A$2000,avg!A29,numbs!H$3:H$2000)/B29</f>
        <v>28</v>
      </c>
      <c r="G29" s="11">
        <f t="shared" si="2"/>
        <v>0.50877192982456143</v>
      </c>
      <c r="H29" s="15">
        <f>SUMIF(numbs!A$3:A$2000,avg!A29,numbs!E$3:E$2000)/B29</f>
        <v>29</v>
      </c>
      <c r="I29" s="10">
        <f>SUMIF(numbs!A$3:A$2000,avg!A29,numbs!F$3:F$2000)/B29</f>
        <v>28</v>
      </c>
      <c r="J29" s="11">
        <f t="shared" si="3"/>
        <v>0.50877192982456143</v>
      </c>
      <c r="K29">
        <f>SUMIF(numbs!A$3:A$2000,avg!A29,numbs!D$3:D$2000)/B29</f>
        <v>1</v>
      </c>
      <c r="L29" s="15">
        <f t="shared" si="4"/>
        <v>87</v>
      </c>
      <c r="M29" s="15">
        <f t="shared" si="5"/>
        <v>58</v>
      </c>
      <c r="N29" s="15">
        <f>SUMIF(numbs!A$3:A$2000,avg!A29,numbs!K$3:K$2000)/B29</f>
        <v>29</v>
      </c>
      <c r="O29" s="15">
        <f>SUMIF(numbs!A$3:A$2000,avg!A29,numbs!L$3:L$2000)/B29</f>
        <v>28</v>
      </c>
      <c r="P29" s="11">
        <f t="shared" si="6"/>
        <v>0.50877192982456143</v>
      </c>
      <c r="Q29" s="15">
        <f>SUMIF(numbs!A$3:A$2000,avg!A29,numbs!I$3:I$2000)/B29</f>
        <v>29</v>
      </c>
      <c r="R29">
        <f>SUMIF(numbs!A$3:A$2000,avg!A29,numbs!J$3:J$2000)/B29</f>
        <v>28</v>
      </c>
      <c r="S29" s="11">
        <f t="shared" si="7"/>
        <v>0.50877192982456143</v>
      </c>
      <c r="T29">
        <f>SUMIF(numbs!A$3:A$2000,avg!A29,numbs!O$3:O$2000)/B29</f>
        <v>1</v>
      </c>
      <c r="U29">
        <f>SUMIF(numbs!A$3:A$2000,avg!A29,numbs!P$3:P$2000)/B29</f>
        <v>29</v>
      </c>
      <c r="V29" s="15">
        <f>SUMIF(numbs!A$3:A$2000,avg!A29,numbs!Q$3:Q$2000)/B29</f>
        <v>1</v>
      </c>
      <c r="W29">
        <f>SUMIF(numbs!A$3:A$2000,avg!A29,numbs!R$3:R$2000)/B29</f>
        <v>28</v>
      </c>
      <c r="X29" s="11">
        <f t="shared" si="8"/>
        <v>3.4482758620689655E-2</v>
      </c>
      <c r="Y29" s="9">
        <f>SUMIF(numbs!A$3:A$2000,avg!A29,numbs!S$3:S$2000)/B29</f>
        <v>25</v>
      </c>
      <c r="Z29" s="9">
        <f>SUMIF(numbs!A$3:A$2000,avg!A29,numbs!T$3:T$2000)/B29</f>
        <v>28</v>
      </c>
      <c r="AA29" s="11">
        <f t="shared" si="9"/>
        <v>0.47169811320754718</v>
      </c>
      <c r="AB29">
        <f>V29/(V29+SUMIF(numbs!A$3:A$2000,avg!A29,numbs!U$3:U$2000)/B29)</f>
        <v>1</v>
      </c>
      <c r="AC29">
        <f t="shared" si="10"/>
        <v>2</v>
      </c>
    </row>
    <row r="30" spans="1:29">
      <c r="A30">
        <v>8764</v>
      </c>
      <c r="B30">
        <f>COUNTIF(numbs!A$3:A$2000,avg!A32)</f>
        <v>1</v>
      </c>
      <c r="C30" s="15">
        <f t="shared" si="0"/>
        <v>303</v>
      </c>
      <c r="D30" s="15">
        <f t="shared" si="1"/>
        <v>211</v>
      </c>
      <c r="E30" s="15">
        <f>SUMIF(numbs!A$3:A$2000,avg!A30,numbs!G$3:G$2000)/B30</f>
        <v>30</v>
      </c>
      <c r="F30" s="9">
        <f>SUMIF(numbs!A$3:A$2000,avg!A30,numbs!H$3:H$2000)/B30</f>
        <v>29</v>
      </c>
      <c r="G30" s="11">
        <f t="shared" si="2"/>
        <v>0.50847457627118642</v>
      </c>
      <c r="H30" s="15">
        <f>SUMIF(numbs!A$3:A$2000,avg!A30,numbs!E$3:E$2000)/B30</f>
        <v>30</v>
      </c>
      <c r="I30" s="10">
        <f>SUMIF(numbs!A$3:A$2000,avg!A30,numbs!F$3:F$2000)/B30</f>
        <v>29</v>
      </c>
      <c r="J30" s="11">
        <f t="shared" si="3"/>
        <v>0.50847457627118642</v>
      </c>
      <c r="K30">
        <f>SUMIF(numbs!A$3:A$2000,avg!A30,numbs!D$3:D$2000)/B30</f>
        <v>1</v>
      </c>
      <c r="L30" s="15">
        <f t="shared" si="4"/>
        <v>90</v>
      </c>
      <c r="M30" s="15">
        <f t="shared" si="5"/>
        <v>60</v>
      </c>
      <c r="N30" s="15">
        <f>SUMIF(numbs!A$3:A$2000,avg!A30,numbs!K$3:K$2000)/B30</f>
        <v>30</v>
      </c>
      <c r="O30" s="15">
        <f>SUMIF(numbs!A$3:A$2000,avg!A30,numbs!L$3:L$2000)/B30</f>
        <v>29</v>
      </c>
      <c r="P30" s="11">
        <f t="shared" si="6"/>
        <v>0.50847457627118642</v>
      </c>
      <c r="Q30" s="15">
        <f>SUMIF(numbs!A$3:A$2000,avg!A30,numbs!I$3:I$2000)/B30</f>
        <v>30</v>
      </c>
      <c r="R30">
        <f>SUMIF(numbs!A$3:A$2000,avg!A30,numbs!J$3:J$2000)/B30</f>
        <v>29</v>
      </c>
      <c r="S30" s="11">
        <f t="shared" si="7"/>
        <v>0.50847457627118642</v>
      </c>
      <c r="T30">
        <f>SUMIF(numbs!A$3:A$2000,avg!A30,numbs!O$3:O$2000)/B30</f>
        <v>1</v>
      </c>
      <c r="U30">
        <f>SUMIF(numbs!A$3:A$2000,avg!A30,numbs!P$3:P$2000)/B30</f>
        <v>30</v>
      </c>
      <c r="V30" s="15">
        <f>SUMIF(numbs!A$3:A$2000,avg!A30,numbs!Q$3:Q$2000)/B30</f>
        <v>1</v>
      </c>
      <c r="W30">
        <f>SUMIF(numbs!A$3:A$2000,avg!A30,numbs!R$3:R$2000)/B30</f>
        <v>29</v>
      </c>
      <c r="X30" s="11">
        <f t="shared" si="8"/>
        <v>3.3333333333333333E-2</v>
      </c>
      <c r="Y30" s="9">
        <f>SUMIF(numbs!A$3:A$2000,avg!A30,numbs!S$3:S$2000)/B30</f>
        <v>26</v>
      </c>
      <c r="Z30" s="9">
        <f>SUMIF(numbs!A$3:A$2000,avg!A30,numbs!T$3:T$2000)/B30</f>
        <v>29</v>
      </c>
      <c r="AA30" s="11">
        <f t="shared" si="9"/>
        <v>0.47272727272727272</v>
      </c>
      <c r="AB30">
        <f>V30/(V30+SUMIF(numbs!A$3:A$2000,avg!A30,numbs!U$3:U$2000)/B30)</f>
        <v>0.5</v>
      </c>
      <c r="AC30">
        <f t="shared" si="10"/>
        <v>2</v>
      </c>
    </row>
    <row r="31" spans="1:29">
      <c r="A31">
        <v>9062</v>
      </c>
      <c r="B31">
        <f>COUNTIF(numbs!A$3:A$2000,avg!A33)</f>
        <v>1</v>
      </c>
      <c r="C31" s="15">
        <f t="shared" si="0"/>
        <v>313</v>
      </c>
      <c r="D31" s="15">
        <f t="shared" si="1"/>
        <v>218</v>
      </c>
      <c r="E31" s="15">
        <f>SUMIF(numbs!A$3:A$2000,avg!A31,numbs!G$3:G$2000)/B31</f>
        <v>31</v>
      </c>
      <c r="F31" s="9">
        <f>SUMIF(numbs!A$3:A$2000,avg!A31,numbs!H$3:H$2000)/B31</f>
        <v>30</v>
      </c>
      <c r="G31" s="11">
        <f t="shared" si="2"/>
        <v>0.50819672131147542</v>
      </c>
      <c r="H31" s="15">
        <f>SUMIF(numbs!A$3:A$2000,avg!A31,numbs!E$3:E$2000)/B31</f>
        <v>31</v>
      </c>
      <c r="I31" s="10">
        <f>SUMIF(numbs!A$3:A$2000,avg!A31,numbs!F$3:F$2000)/B31</f>
        <v>30</v>
      </c>
      <c r="J31" s="11">
        <f t="shared" si="3"/>
        <v>0.50819672131147542</v>
      </c>
      <c r="K31">
        <f>SUMIF(numbs!A$3:A$2000,avg!A31,numbs!D$3:D$2000)/B31</f>
        <v>1</v>
      </c>
      <c r="L31" s="15">
        <f t="shared" si="4"/>
        <v>93</v>
      </c>
      <c r="M31" s="15">
        <f t="shared" si="5"/>
        <v>62</v>
      </c>
      <c r="N31" s="15">
        <f>SUMIF(numbs!A$3:A$2000,avg!A31,numbs!K$3:K$2000)/B31</f>
        <v>31</v>
      </c>
      <c r="O31" s="15">
        <f>SUMIF(numbs!A$3:A$2000,avg!A31,numbs!L$3:L$2000)/B31</f>
        <v>30</v>
      </c>
      <c r="P31" s="11">
        <f t="shared" si="6"/>
        <v>0.50819672131147542</v>
      </c>
      <c r="Q31" s="15">
        <f>SUMIF(numbs!A$3:A$2000,avg!A31,numbs!I$3:I$2000)/B31</f>
        <v>31</v>
      </c>
      <c r="R31">
        <f>SUMIF(numbs!A$3:A$2000,avg!A31,numbs!J$3:J$2000)/B31</f>
        <v>30</v>
      </c>
      <c r="S31" s="11">
        <f t="shared" si="7"/>
        <v>0.50819672131147542</v>
      </c>
      <c r="T31">
        <f>SUMIF(numbs!A$3:A$2000,avg!A31,numbs!O$3:O$2000)/B31</f>
        <v>1</v>
      </c>
      <c r="U31">
        <f>SUMIF(numbs!A$3:A$2000,avg!A31,numbs!P$3:P$2000)/B31</f>
        <v>31</v>
      </c>
      <c r="V31" s="15">
        <f>SUMIF(numbs!A$3:A$2000,avg!A31,numbs!Q$3:Q$2000)/B31</f>
        <v>1</v>
      </c>
      <c r="W31">
        <f>SUMIF(numbs!A$3:A$2000,avg!A31,numbs!R$3:R$2000)/B31</f>
        <v>30</v>
      </c>
      <c r="X31" s="11">
        <f t="shared" si="8"/>
        <v>3.2258064516129031E-2</v>
      </c>
      <c r="Y31" s="9">
        <f>SUMIF(numbs!A$3:A$2000,avg!A31,numbs!S$3:S$2000)/B31</f>
        <v>27</v>
      </c>
      <c r="Z31" s="9">
        <f>SUMIF(numbs!A$3:A$2000,avg!A31,numbs!T$3:T$2000)/B31</f>
        <v>30</v>
      </c>
      <c r="AA31" s="11">
        <f t="shared" si="9"/>
        <v>0.47368421052631576</v>
      </c>
      <c r="AB31">
        <f>V31/(V31+SUMIF(numbs!A$3:A$2000,avg!A31,numbs!U$3:U$2000)/B31)</f>
        <v>0.33333333333333331</v>
      </c>
      <c r="AC31">
        <f t="shared" si="10"/>
        <v>2</v>
      </c>
    </row>
    <row r="32" spans="1:29">
      <c r="A32">
        <v>9098</v>
      </c>
      <c r="B32">
        <f>COUNTIF(numbs!A$3:A$2000,avg!A34)</f>
        <v>1</v>
      </c>
      <c r="C32" s="15">
        <f t="shared" si="0"/>
        <v>323</v>
      </c>
      <c r="D32" s="15">
        <f t="shared" si="1"/>
        <v>225</v>
      </c>
      <c r="E32" s="15">
        <f>SUMIF(numbs!A$3:A$2000,avg!A32,numbs!G$3:G$2000)/B32</f>
        <v>32</v>
      </c>
      <c r="F32" s="9">
        <f>SUMIF(numbs!A$3:A$2000,avg!A32,numbs!H$3:H$2000)/B32</f>
        <v>31</v>
      </c>
      <c r="G32" s="11">
        <f t="shared" si="2"/>
        <v>0.50793650793650791</v>
      </c>
      <c r="H32" s="15">
        <f>SUMIF(numbs!A$3:A$2000,avg!A32,numbs!E$3:E$2000)/B32</f>
        <v>32</v>
      </c>
      <c r="I32" s="10">
        <f>SUMIF(numbs!A$3:A$2000,avg!A32,numbs!F$3:F$2000)/B32</f>
        <v>31</v>
      </c>
      <c r="J32" s="11">
        <f t="shared" si="3"/>
        <v>0.50793650793650791</v>
      </c>
      <c r="K32">
        <f>SUMIF(numbs!A$3:A$2000,avg!A32,numbs!D$3:D$2000)/B32</f>
        <v>1</v>
      </c>
      <c r="L32" s="15">
        <f t="shared" si="4"/>
        <v>96</v>
      </c>
      <c r="M32" s="15">
        <f t="shared" si="5"/>
        <v>64</v>
      </c>
      <c r="N32" s="15">
        <f>SUMIF(numbs!A$3:A$2000,avg!A32,numbs!K$3:K$2000)/B32</f>
        <v>32</v>
      </c>
      <c r="O32" s="15">
        <f>SUMIF(numbs!A$3:A$2000,avg!A32,numbs!L$3:L$2000)/B32</f>
        <v>31</v>
      </c>
      <c r="P32" s="11">
        <f t="shared" si="6"/>
        <v>0.50793650793650791</v>
      </c>
      <c r="Q32" s="15">
        <f>SUMIF(numbs!A$3:A$2000,avg!A32,numbs!I$3:I$2000)/B32</f>
        <v>32</v>
      </c>
      <c r="R32">
        <f>SUMIF(numbs!A$3:A$2000,avg!A32,numbs!J$3:J$2000)/B32</f>
        <v>31</v>
      </c>
      <c r="S32" s="11">
        <f t="shared" si="7"/>
        <v>0.50793650793650791</v>
      </c>
      <c r="T32">
        <f>SUMIF(numbs!A$3:A$2000,avg!A32,numbs!O$3:O$2000)/B32</f>
        <v>1</v>
      </c>
      <c r="U32">
        <f>SUMIF(numbs!A$3:A$2000,avg!A32,numbs!P$3:P$2000)/B32</f>
        <v>32</v>
      </c>
      <c r="V32" s="15">
        <f>SUMIF(numbs!A$3:A$2000,avg!A32,numbs!Q$3:Q$2000)/B32</f>
        <v>1</v>
      </c>
      <c r="W32">
        <f>SUMIF(numbs!A$3:A$2000,avg!A32,numbs!R$3:R$2000)/B32</f>
        <v>31</v>
      </c>
      <c r="X32" s="11">
        <f t="shared" si="8"/>
        <v>3.125E-2</v>
      </c>
      <c r="Y32" s="9">
        <f>SUMIF(numbs!A$3:A$2000,avg!A32,numbs!S$3:S$2000)/B32</f>
        <v>28</v>
      </c>
      <c r="Z32" s="9">
        <f>SUMIF(numbs!A$3:A$2000,avg!A32,numbs!T$3:T$2000)/B32</f>
        <v>31</v>
      </c>
      <c r="AA32" s="11">
        <f t="shared" si="9"/>
        <v>0.47457627118644069</v>
      </c>
      <c r="AB32">
        <f>V32/(V32+SUMIF(numbs!A$3:A$2000,avg!A32,numbs!U$3:U$2000)/B32)</f>
        <v>1</v>
      </c>
      <c r="AC32">
        <f t="shared" si="10"/>
        <v>2</v>
      </c>
    </row>
    <row r="33" spans="1:29">
      <c r="A33">
        <v>9127</v>
      </c>
      <c r="B33">
        <f>COUNTIF(numbs!A$3:A$2000,avg!A34)</f>
        <v>1</v>
      </c>
      <c r="C33" s="15">
        <f t="shared" si="0"/>
        <v>333</v>
      </c>
      <c r="D33" s="15">
        <f t="shared" si="1"/>
        <v>232</v>
      </c>
      <c r="E33" s="15">
        <f>SUMIF(numbs!A$3:A$2000,avg!A33,numbs!G$3:G$2000)/B33</f>
        <v>33</v>
      </c>
      <c r="F33" s="9">
        <f>SUMIF(numbs!A$3:A$2000,avg!A33,numbs!H$3:H$2000)/B33</f>
        <v>32</v>
      </c>
      <c r="G33" s="11">
        <f t="shared" si="2"/>
        <v>0.50769230769230766</v>
      </c>
      <c r="H33" s="15">
        <f>SUMIF(numbs!A$3:A$2000,avg!A33,numbs!E$3:E$2000)/B33</f>
        <v>33</v>
      </c>
      <c r="I33" s="10">
        <f>SUMIF(numbs!A$3:A$2000,avg!A33,numbs!F$3:F$2000)/B33</f>
        <v>32</v>
      </c>
      <c r="J33" s="11">
        <f t="shared" si="3"/>
        <v>0.50769230769230766</v>
      </c>
      <c r="K33">
        <f>SUMIF(numbs!A$3:A$2000,avg!A33,numbs!D$3:D$2000)/B33</f>
        <v>1</v>
      </c>
      <c r="L33" s="15">
        <f t="shared" si="4"/>
        <v>99</v>
      </c>
      <c r="M33" s="15">
        <f t="shared" si="5"/>
        <v>66</v>
      </c>
      <c r="N33" s="15">
        <f>SUMIF(numbs!A$3:A$2000,avg!A33,numbs!K$3:K$2000)/B33</f>
        <v>33</v>
      </c>
      <c r="O33" s="15">
        <f>SUMIF(numbs!A$3:A$2000,avg!A33,numbs!L$3:L$2000)/B33</f>
        <v>32</v>
      </c>
      <c r="P33" s="11">
        <f t="shared" si="6"/>
        <v>0.50769230769230766</v>
      </c>
      <c r="Q33" s="15">
        <f>SUMIF(numbs!A$3:A$2000,avg!A33,numbs!I$3:I$2000)/B33</f>
        <v>33</v>
      </c>
      <c r="R33">
        <f>SUMIF(numbs!A$3:A$2000,avg!A33,numbs!J$3:J$2000)/B33</f>
        <v>32</v>
      </c>
      <c r="S33" s="11">
        <f t="shared" si="7"/>
        <v>0.50769230769230766</v>
      </c>
      <c r="T33">
        <f>SUMIF(numbs!A$3:A$2000,avg!A33,numbs!O$3:O$2000)/B33</f>
        <v>1</v>
      </c>
      <c r="U33">
        <f>SUMIF(numbs!A$3:A$2000,avg!A33,numbs!P$3:P$2000)/B33</f>
        <v>33</v>
      </c>
      <c r="V33" s="15">
        <f>SUMIF(numbs!A$3:A$2000,avg!A33,numbs!Q$3:Q$2000)/B33</f>
        <v>1</v>
      </c>
      <c r="W33">
        <f>SUMIF(numbs!A$3:A$2000,avg!A33,numbs!R$3:R$2000)/B33</f>
        <v>32</v>
      </c>
      <c r="X33" s="11">
        <f t="shared" si="8"/>
        <v>3.0303030303030304E-2</v>
      </c>
      <c r="Y33" s="9">
        <f>SUMIF(numbs!A$3:A$2000,avg!A33,numbs!S$3:S$2000)/B33</f>
        <v>29</v>
      </c>
      <c r="Z33" s="9">
        <f>SUMIF(numbs!A$3:A$2000,avg!A33,numbs!T$3:T$2000)/B33</f>
        <v>32</v>
      </c>
      <c r="AA33" s="11">
        <f t="shared" si="9"/>
        <v>0.47540983606557374</v>
      </c>
      <c r="AB33">
        <f>V33/(V33+SUMIF(numbs!A$3:A$2000,avg!A33,numbs!U$3:U$2000)/B33)</f>
        <v>0.5</v>
      </c>
      <c r="AC33">
        <f t="shared" si="10"/>
        <v>2</v>
      </c>
    </row>
    <row r="34" spans="1:29">
      <c r="A34">
        <v>9580</v>
      </c>
      <c r="B34">
        <f>COUNTIF(numbs!A$3:A$2000,avg!A35)</f>
        <v>245</v>
      </c>
      <c r="C34">
        <f t="shared" si="0"/>
        <v>1.3918367346938776</v>
      </c>
      <c r="D34">
        <f t="shared" si="1"/>
        <v>0.97551020408163269</v>
      </c>
      <c r="E34">
        <f>SUMIF(numbs!A$3:A$2000,avg!A34,numbs!G$3:G$2000)/B34</f>
        <v>0.13877551020408163</v>
      </c>
      <c r="F34" s="9">
        <f>SUMIF(numbs!A$3:A$2000,avg!A34,numbs!H$3:H$2000)/B34</f>
        <v>0.13469387755102041</v>
      </c>
      <c r="G34" s="11">
        <f t="shared" si="2"/>
        <v>0.5074626865671642</v>
      </c>
      <c r="H34">
        <f>SUMIF(numbs!A$3:A$2000,avg!A34,numbs!E$3:E$2000)/B34</f>
        <v>0.13877551020408163</v>
      </c>
      <c r="I34" s="10">
        <f>SUMIF(numbs!A$3:A$2000,avg!A34,numbs!F$3:F$2000)/B34</f>
        <v>0.13469387755102041</v>
      </c>
      <c r="J34" s="11">
        <f t="shared" si="3"/>
        <v>0.5074626865671642</v>
      </c>
      <c r="K34">
        <f>SUMIF(numbs!A$3:A$2000,avg!A34,numbs!D$3:D$2000)/B34</f>
        <v>4.0816326530612249E-3</v>
      </c>
      <c r="L34" s="15">
        <f t="shared" si="4"/>
        <v>0.41632653061224489</v>
      </c>
      <c r="M34" s="15">
        <f t="shared" si="5"/>
        <v>0.27755102040816326</v>
      </c>
      <c r="N34" s="15">
        <f>SUMIF(numbs!A$3:A$2000,avg!A34,numbs!K$3:K$2000)/B34</f>
        <v>0.13877551020408163</v>
      </c>
      <c r="O34" s="15">
        <f>SUMIF(numbs!A$3:A$2000,avg!A34,numbs!L$3:L$2000)/B34</f>
        <v>0.13469387755102041</v>
      </c>
      <c r="P34" s="11">
        <f t="shared" si="6"/>
        <v>0.5074626865671642</v>
      </c>
      <c r="Q34" s="15">
        <f>SUMIF(numbs!A$3:A$2000,avg!A34,numbs!I$3:I$2000)/B34</f>
        <v>0.13877551020408163</v>
      </c>
      <c r="R34">
        <f>SUMIF(numbs!A$3:A$2000,avg!A34,numbs!J$3:J$2000)/B34</f>
        <v>0.13469387755102041</v>
      </c>
      <c r="S34" s="11">
        <f t="shared" si="7"/>
        <v>0.5074626865671642</v>
      </c>
      <c r="T34">
        <f>SUMIF(numbs!A$3:A$2000,avg!A34,numbs!O$3:O$2000)/B34</f>
        <v>4.0816326530612249E-3</v>
      </c>
      <c r="U34">
        <f>SUMIF(numbs!A$3:A$2000,avg!A34,numbs!P$3:P$2000)/B34</f>
        <v>0.13877551020408163</v>
      </c>
      <c r="V34" s="15">
        <f>SUMIF(numbs!A$3:A$2000,avg!A34,numbs!Q$3:Q$2000)/B34</f>
        <v>4.0816326530612249E-3</v>
      </c>
      <c r="W34">
        <f>SUMIF(numbs!A$3:A$2000,avg!A34,numbs!R$3:R$2000)/B34</f>
        <v>0.13469387755102041</v>
      </c>
      <c r="X34" s="11">
        <f t="shared" si="8"/>
        <v>2.9411764705882356E-2</v>
      </c>
      <c r="Y34" s="9">
        <f>SUMIF(numbs!A$3:A$2000,avg!A34,numbs!S$3:S$2000)/B34</f>
        <v>0.12244897959183673</v>
      </c>
      <c r="Z34" s="9">
        <f>SUMIF(numbs!A$3:A$2000,avg!A34,numbs!T$3:T$2000)/B34</f>
        <v>0.13469387755102041</v>
      </c>
      <c r="AA34" s="11">
        <f t="shared" si="9"/>
        <v>0.47619047619047622</v>
      </c>
      <c r="AB34">
        <f>V34/(V34+SUMIF(numbs!A$3:A$2000,avg!A34,numbs!U$3:U$2000)/B34)</f>
        <v>0.33333333333333331</v>
      </c>
      <c r="AC34">
        <f t="shared" si="10"/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4"/>
  <sheetViews>
    <sheetView workbookViewId="0">
      <selection activeCell="B1" sqref="B1"/>
    </sheetView>
  </sheetViews>
  <sheetFormatPr defaultColWidth="9.15625" defaultRowHeight="14.4"/>
  <cols>
    <col min="2" max="2" width="17" customWidth="1"/>
    <col min="3" max="3" width="18.83984375" customWidth="1"/>
    <col min="4" max="4" width="13.578125" customWidth="1"/>
  </cols>
  <sheetData>
    <row r="1" spans="1:4">
      <c r="A1" t="s">
        <v>6</v>
      </c>
      <c r="B1" t="s">
        <v>65</v>
      </c>
      <c r="C1" t="s">
        <v>66</v>
      </c>
      <c r="D1" t="s">
        <v>67</v>
      </c>
    </row>
    <row r="2" spans="1:4">
      <c r="A2">
        <v>610</v>
      </c>
    </row>
    <row r="3" spans="1:4">
      <c r="A3">
        <v>771</v>
      </c>
    </row>
    <row r="4" spans="1:4">
      <c r="A4">
        <v>865</v>
      </c>
    </row>
    <row r="5" spans="1:4">
      <c r="A5">
        <v>1114</v>
      </c>
    </row>
    <row r="6" spans="1:4">
      <c r="A6">
        <v>1305</v>
      </c>
    </row>
    <row r="7" spans="1:4">
      <c r="A7">
        <v>2056</v>
      </c>
    </row>
    <row r="8" spans="1:4">
      <c r="A8">
        <v>2386</v>
      </c>
    </row>
    <row r="9" spans="1:4">
      <c r="A9">
        <v>2706</v>
      </c>
    </row>
    <row r="10" spans="1:4">
      <c r="A10">
        <v>4015</v>
      </c>
    </row>
    <row r="11" spans="1:4">
      <c r="A11">
        <v>4039</v>
      </c>
    </row>
    <row r="12" spans="1:4">
      <c r="A12">
        <v>4151</v>
      </c>
    </row>
    <row r="13" spans="1:4">
      <c r="A13">
        <v>4343</v>
      </c>
    </row>
    <row r="14" spans="1:4">
      <c r="A14">
        <v>4476</v>
      </c>
    </row>
    <row r="15" spans="1:4">
      <c r="A15">
        <v>4940</v>
      </c>
    </row>
    <row r="16" spans="1:4">
      <c r="A16">
        <v>4951</v>
      </c>
    </row>
    <row r="17" spans="1:1">
      <c r="A17">
        <v>4976</v>
      </c>
    </row>
    <row r="18" spans="1:1">
      <c r="A18">
        <v>5024</v>
      </c>
    </row>
    <row r="19" spans="1:1">
      <c r="A19">
        <v>6514</v>
      </c>
    </row>
    <row r="20" spans="1:1">
      <c r="A20">
        <v>6854</v>
      </c>
    </row>
    <row r="21" spans="1:1">
      <c r="A21">
        <v>6975</v>
      </c>
    </row>
    <row r="22" spans="1:1">
      <c r="A22">
        <v>6978</v>
      </c>
    </row>
    <row r="23" spans="1:1">
      <c r="A23">
        <v>9687</v>
      </c>
    </row>
    <row r="24" spans="1:1">
      <c r="A24">
        <v>7200</v>
      </c>
    </row>
    <row r="25" spans="1:1">
      <c r="A25">
        <v>7476</v>
      </c>
    </row>
    <row r="26" spans="1:1">
      <c r="A26">
        <v>7480</v>
      </c>
    </row>
    <row r="27" spans="1:1">
      <c r="A27">
        <v>7757</v>
      </c>
    </row>
    <row r="28" spans="1:1">
      <c r="A28">
        <v>8089</v>
      </c>
    </row>
    <row r="29" spans="1:1">
      <c r="A29">
        <v>8349</v>
      </c>
    </row>
    <row r="30" spans="1:1">
      <c r="A30">
        <v>8764</v>
      </c>
    </row>
    <row r="31" spans="1:1">
      <c r="A31">
        <v>9062</v>
      </c>
    </row>
    <row r="32" spans="1:1">
      <c r="A32">
        <v>9098</v>
      </c>
    </row>
    <row r="33" spans="1:1">
      <c r="A33">
        <v>9127</v>
      </c>
    </row>
    <row r="34" spans="1:1">
      <c r="A34">
        <v>9580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3"/>
  <sheetViews>
    <sheetView workbookViewId="0">
      <selection activeCell="K6" sqref="K6"/>
    </sheetView>
  </sheetViews>
  <sheetFormatPr defaultColWidth="9.15625" defaultRowHeight="14.4"/>
  <cols>
    <col min="22" max="24" width="15.578125" customWidth="1"/>
    <col min="25" max="25" width="11.15625" customWidth="1"/>
    <col min="26" max="26" width="26" customWidth="1"/>
    <col min="28" max="28" width="9.578125" customWidth="1"/>
    <col min="29" max="29" width="5.41796875" customWidth="1"/>
    <col min="31" max="31" width="16.15625" customWidth="1"/>
    <col min="32" max="32" width="11.68359375" customWidth="1"/>
  </cols>
  <sheetData>
    <row r="1" spans="1:32">
      <c r="A1" s="1" t="s">
        <v>68</v>
      </c>
      <c r="B1" s="1" t="s">
        <v>69</v>
      </c>
      <c r="C1" s="1" t="s">
        <v>70</v>
      </c>
      <c r="D1" s="1" t="s">
        <v>71</v>
      </c>
      <c r="E1" s="2" t="s">
        <v>72</v>
      </c>
      <c r="F1" s="2" t="s">
        <v>73</v>
      </c>
      <c r="G1" s="2" t="s">
        <v>74</v>
      </c>
      <c r="H1" s="2" t="s">
        <v>75</v>
      </c>
      <c r="I1" s="2" t="s">
        <v>76</v>
      </c>
      <c r="J1" s="4" t="s">
        <v>77</v>
      </c>
      <c r="K1" s="4" t="s">
        <v>78</v>
      </c>
      <c r="L1" s="4" t="s">
        <v>79</v>
      </c>
      <c r="M1" s="4" t="s">
        <v>80</v>
      </c>
      <c r="N1" s="4" t="s">
        <v>81</v>
      </c>
      <c r="O1" s="5" t="s">
        <v>82</v>
      </c>
      <c r="P1" s="5" t="s">
        <v>83</v>
      </c>
      <c r="Q1" s="5" t="s">
        <v>84</v>
      </c>
      <c r="R1" s="5" t="s">
        <v>85</v>
      </c>
      <c r="S1" s="5" t="s">
        <v>86</v>
      </c>
      <c r="T1" s="5" t="s">
        <v>87</v>
      </c>
      <c r="U1" s="5" t="s">
        <v>80</v>
      </c>
      <c r="V1" s="5" t="s">
        <v>88</v>
      </c>
      <c r="W1" s="5" t="s">
        <v>89</v>
      </c>
      <c r="X1" s="5" t="s">
        <v>90</v>
      </c>
      <c r="Y1" s="5" t="s">
        <v>91</v>
      </c>
      <c r="Z1" s="5" t="s">
        <v>92</v>
      </c>
      <c r="AA1" s="5" t="s">
        <v>93</v>
      </c>
      <c r="AB1" s="6" t="s">
        <v>94</v>
      </c>
      <c r="AC1" s="6" t="s">
        <v>61</v>
      </c>
      <c r="AD1" s="6" t="s">
        <v>95</v>
      </c>
      <c r="AE1" s="7" t="s">
        <v>96</v>
      </c>
      <c r="AF1" s="7" t="s">
        <v>97</v>
      </c>
    </row>
    <row r="2" spans="1:32">
      <c r="A2" s="3">
        <v>1</v>
      </c>
      <c r="B2" s="3">
        <v>1114</v>
      </c>
      <c r="C2" s="3">
        <v>5409</v>
      </c>
      <c r="D2" s="3">
        <v>4976</v>
      </c>
      <c r="E2" s="3">
        <f ca="1">SUM(F2:H2)</f>
        <v>2</v>
      </c>
      <c r="F2" s="3">
        <f>AC2</f>
        <v>0</v>
      </c>
      <c r="G2" s="3">
        <f>IF(N2+AA2+AC2&gt;18,1,0)</f>
        <v>0</v>
      </c>
      <c r="H2" s="3">
        <f ca="1">IF(I2&gt;I3,2,IF(I3&gt;I2,0,1))</f>
        <v>2</v>
      </c>
      <c r="I2" s="3">
        <f ca="1">J2+O2+AE2</f>
        <v>86</v>
      </c>
      <c r="J2" s="3">
        <f ca="1">K2+M2+L2</f>
        <v>86</v>
      </c>
      <c r="K2" s="3">
        <f ca="1">SUMIF(avg!A$2:A$81,Predictor!B2,avg!K2)+SUMIF(avg!A$2:A$81,Predictor!C2,avg!K2)+SUMIF(avg!A$2:A$81,Predictor!D2,avg!K2)</f>
        <v>2</v>
      </c>
      <c r="L2" s="3">
        <f>SUMIF(avg!A$2:A$81,Predictor!B2,avg!L$2:L$81)+SUMIF(avg!A$2:A$81,Predictor!C2,avg!L$2:L$81)+SUMIF(avg!A$2:A$81,Predictor!D2,avg!L$2:L$81)</f>
        <v>66</v>
      </c>
      <c r="M2" s="3">
        <f>SUMIF(avg!A$2:A$81,Predictor!B2,avg!U$2:U$81)+SUMIF(avg!A$2:A$81,Predictor!C2,avg!U$2:U$81)+SUMIF(avg!A$2:A$81,Predictor!D2,avg!U$2:U$81)</f>
        <v>18</v>
      </c>
      <c r="N2" s="3">
        <f>SUMIF(avg!A$2:A$81,Predictor!B2,avg!AF$2:AF$81)+SUMIF(avg!A$2:A$81,Predictor!C2,avg!AF$2:AF$81)+SUMIF(avg!A$2:A$81,Predictor!D2,avg!AF$2:AF$81)</f>
        <v>0</v>
      </c>
      <c r="O2" s="3">
        <f>P2+U2-Z2</f>
        <v>0</v>
      </c>
      <c r="P2" s="3">
        <f>(SUMIF(avg!A$2:A$81,Predictor!B2,avg!AN$2:AN$81)+SUMIF(avg!A$2:A$81,Predictor!C2,avg!AN$2:AN$81)+SUMIF(avg!A$2:A$81,Predictor!D2,avg!AN$2:AN$81))*2</f>
        <v>0</v>
      </c>
      <c r="Q2" s="3">
        <f>SUMIF(avg!$A$2:$A$81,Predictor!B2,avg!$AO$2:$AO$81)+SUMIF(avg!$A$2:$A$81,Predictor!B2,avg!$AP$2:$AP$81)</f>
        <v>0</v>
      </c>
      <c r="R2" s="3">
        <f>SUMIF(avg!$A$2:$A$81,Predictor!C2,avg!$AO$2:$AO$81)+SUMIF(avg!$A$2:$A$81,Predictor!C2,avg!$AP$2:$AP$81)</f>
        <v>0</v>
      </c>
      <c r="S2" s="3">
        <f>SUMIF(avg!$A$2:$A$81,Predictor!D2,avg!$AO$2:$AO$81)+SUMIF(avg!$A$2:$A$81,Predictor!D2,avg!$AP$2:$AP$81)</f>
        <v>0</v>
      </c>
      <c r="T2" s="3">
        <f>SUM(Q2:S2)</f>
        <v>0</v>
      </c>
      <c r="U2" s="3">
        <f>T2*2</f>
        <v>0</v>
      </c>
      <c r="V2" s="3">
        <f>SUMIF(avg!$A$2:$A$81,Predictor!B2,avg!$AT$2:$AT$81)+SUMIF(avg!$A$2:$A$81,Predictor!B2,avg!$AS$2:$AS$81)</f>
        <v>0</v>
      </c>
      <c r="W2" s="3">
        <f>SUMIF(avg!$A$2:$A$81,Predictor!C2,avg!$AT$2:$AT$81)+SUMIF(avg!$A$2:$A$81,Predictor!C2,avg!$AS$2:$AS$81)</f>
        <v>0</v>
      </c>
      <c r="X2" s="3">
        <f>SUMIF(avg!$A$2:$A$81,Predictor!D2,avg!$AT$2:$AT$81)+SUMIF(avg!$A$2:$A$81,Predictor!D2,avg!$AS$2:$AS$81)</f>
        <v>0</v>
      </c>
      <c r="Y2" s="3">
        <f>IF(T2&gt;18,1,0)</f>
        <v>0</v>
      </c>
      <c r="Z2" s="3">
        <f>SUMIF(avg!A$2:A$81,D4,avg!BL$2:BL$81)</f>
        <v>0</v>
      </c>
      <c r="AA2" s="3">
        <f>Y2+T2</f>
        <v>0</v>
      </c>
      <c r="AB2" s="3">
        <f>SUMIF(avg!A$2:A$81,Predictor!B2,avg!BG$2:BG$81)+SUMIF(avg!A$2:A$81,Predictor!C2,avg!BG$2:BG$81)+SUMIF(avg!A$2:A$81,Predictor!D2,avg!BG$2:BG$81)+SUMIF(avg!A$2:A$81,Predictor!B2,avg!AJ$2:AJ$81)+SUMIF(avg!A$2:A$81,Predictor!C2,avg!AJ$2:AJ$81)+SUMIF(avg!A$2:A$81,Predictor!D2,avg!AJ$2:AJ$81)</f>
        <v>0</v>
      </c>
      <c r="AC2" s="3">
        <f>IF(AB2&gt;=26,1,0)</f>
        <v>0</v>
      </c>
      <c r="AD2" s="3">
        <f>N2+AA2</f>
        <v>0</v>
      </c>
      <c r="AE2" s="3">
        <f>SUMIF(avg!A$2:A$81,Predictor!B3,avg!BY$2:BY$81)+SUMIF(avg!A$2:A$81,Predictor!C3,avg!BY$2:BY$81)+SUMIF(avg!A$2:A$81,Predictor!D3,avg!BY$2:BY$81)</f>
        <v>0</v>
      </c>
      <c r="AF2" s="8">
        <f>SUMIF(avg!A$2:A$81,Predictor!B2,avg!BQ$2:BQ$81)+SUMIF(avg!A$2:A$81,Predictor!C2,avg!BQ$2:BQ$81)+SUMIF(avg!A$2:A$81,Predictor!D2,avg!BQ$2:BQ$81)+SUMIF(avg!A$2:A$81,Predictor!B2,avg!BO$2:BO$81)+SUMIF(avg!A$2:A$81,Predictor!C2,avg!BO$2:BO$81)+SUMIF(avg!A$2:A$81,Predictor!D2,avg!BO$2:BO$81)</f>
        <v>0</v>
      </c>
    </row>
    <row r="3" spans="1:32">
      <c r="A3" s="3">
        <v>2</v>
      </c>
      <c r="B3" s="3"/>
      <c r="C3" s="3"/>
      <c r="D3" s="3"/>
      <c r="E3" s="3">
        <f ca="1">SUM(F3:H3)</f>
        <v>0</v>
      </c>
      <c r="F3" s="3">
        <f>AC3</f>
        <v>0</v>
      </c>
      <c r="G3" s="3">
        <f>IF(N3+AA3+AC3&gt;18,1,0)</f>
        <v>0</v>
      </c>
      <c r="H3" s="3">
        <f ca="1">IF(I3&gt;I2,2,IF(I2&gt;I3,0,1))</f>
        <v>0</v>
      </c>
      <c r="I3" s="3">
        <f ca="1">J3+O3+AE3</f>
        <v>0</v>
      </c>
      <c r="J3" s="3">
        <f ca="1">K3+M3+L3</f>
        <v>0</v>
      </c>
      <c r="K3" s="3">
        <f ca="1">SUMIF(avg!A$2:A$81,Predictor!B3,avg!K3)+SUMIF(avg!A$2:A$81,Predictor!C3,avg!K3)+SUMIF(avg!A$2:A$81,Predictor!D3,avg!K3)</f>
        <v>0</v>
      </c>
      <c r="L3" s="3">
        <f>SUMIF(avg!A$2:A$81,Predictor!B3,avg!L$2:L$81)+SUMIF(avg!A$2:A$81,Predictor!C3,avg!L$2:L$81)+SUMIF(avg!A$2:A$81,Predictor!D3,avg!L$2:L$81)</f>
        <v>0</v>
      </c>
      <c r="M3" s="3">
        <f>SUMIF(avg!A$2:A$81,Predictor!B3,avg!U$2:U$81)+SUMIF(avg!A$2:A$81,Predictor!C3,avg!U$2:U$81)+SUMIF(avg!A$2:A$81,Predictor!D3,avg!U$2:U$81)</f>
        <v>0</v>
      </c>
      <c r="N3" s="3">
        <f>SUMIF(avg!A$2:A$81,Predictor!B3,avg!AF$2:AF$81)+SUMIF(avg!A$2:A$81,Predictor!C3,avg!AF$2:AF$81)+SUMIF(avg!A$2:A$81,Predictor!D3,avg!AF$2:AF$81)</f>
        <v>0</v>
      </c>
      <c r="O3" s="3">
        <f>P3+U3-Z3</f>
        <v>0</v>
      </c>
      <c r="P3" s="3">
        <f>(SUMIF(avg!A$2:A$81,Predictor!B3,avg!AN$2:AN$81)+SUMIF(avg!A$2:A$81,Predictor!C3,avg!AN$2:AN$81)+SUMIF(avg!A$2:A$81,Predictor!D3,avg!AN$2:AN$81))*2</f>
        <v>0</v>
      </c>
      <c r="Q3" s="3">
        <f>SUMIF(avg!$A$2:$A$81,Predictor!B3,avg!$AO$2:$AO$81)+SUMIF(avg!$A$2:$A$81,Predictor!B3,avg!$AP$2:$AP$81)</f>
        <v>0</v>
      </c>
      <c r="R3" s="3">
        <f>SUMIF(avg!$A$2:$A$81,Predictor!C3,avg!$AO$2:$AO$81)+SUMIF(avg!$A$2:$A$81,Predictor!C3,avg!$AP$2:$AP$81)</f>
        <v>0</v>
      </c>
      <c r="S3" s="3">
        <f>SUMIF(avg!$A$2:$A$81,Predictor!D3,avg!$AO$2:$AO$81)+SUMIF(avg!$A$2:$A$81,Predictor!D3,avg!$AP$2:$AP$81)</f>
        <v>0</v>
      </c>
      <c r="T3" s="3">
        <f>SUM(Q3:S3)</f>
        <v>0</v>
      </c>
      <c r="U3" s="3">
        <f>T3*2</f>
        <v>0</v>
      </c>
      <c r="V3" s="3">
        <f>SUMIF(avg!$A$2:$A$81,Predictor!B3,avg!$AT$2:$AT$81)+SUMIF(avg!$A$2:$A$81,Predictor!B3,avg!$AS$2:$AS$81)</f>
        <v>0</v>
      </c>
      <c r="W3" s="3">
        <f>SUMIF(avg!$A$2:$A$81,Predictor!C3,avg!$AT$2:$AT$81)+SUMIF(avg!$A$2:$A$81,Predictor!C3,avg!$AS$2:$AS$81)</f>
        <v>0</v>
      </c>
      <c r="X3" s="3">
        <f>SUMIF(avg!$A$2:$A$81,Predictor!D3,avg!$AS$2:$AS$81)+SUMIF(avg!$A$2:$A$81,Predictor!D3,avg!$AT$2:$AT$81)</f>
        <v>0</v>
      </c>
      <c r="Y3" s="3">
        <f>IF(T3&gt;18,1,0)</f>
        <v>0</v>
      </c>
      <c r="Z3" s="3">
        <f>SUMIF(avg!A$2:A$81,D4,avg!BL$2:BL$81)</f>
        <v>0</v>
      </c>
      <c r="AA3" s="3">
        <f>Y3+T3</f>
        <v>0</v>
      </c>
      <c r="AB3" s="3">
        <f>SUMIF(avg!A$2:A$81,Predictor!B3,avg!BG$2:BG$81)+SUMIF(avg!A$2:A$81,Predictor!C3,avg!BG$2:BG$81)+SUMIF(avg!A$2:A$81,Predictor!D3,avg!BG$2:BG$81)+SUMIF(avg!A$2:A$81,Predictor!B3,avg!AJ$2:AJ$81)+SUMIF(avg!A$2:A$81,Predictor!C3,avg!AJ$2:AJ$81)+SUMIF(avg!A$2:A$81,Predictor!D3,avg!AJ$2:AJ$81)</f>
        <v>0</v>
      </c>
      <c r="AC3" s="3">
        <f>IF(AB3&gt;=26,1,0)</f>
        <v>0</v>
      </c>
      <c r="AD3" s="3">
        <f>N3+AA3</f>
        <v>0</v>
      </c>
      <c r="AE3" s="3">
        <f>SUMIF(avg!A$2:A$81,Predictor!B2,avg!BY$2:BY$81)+SUMIF(avg!A$2:A$81,Predictor!C2,avg!BY$2:BY$81)+SUMIF(avg!A$2:A$81,Predictor!D2,avg!BY$2:BY$81)</f>
        <v>0</v>
      </c>
      <c r="AF3" s="8">
        <f>SUMIF(avg!A$2:A$81,Predictor!B3,avg!BQ$2:BQ$81)+SUMIF(avg!A$2:A$81,Predictor!C3,avg!BQ$2:BQ$81)+SUMIF(avg!A$2:A$81,Predictor!D3,avg!BQ$2:BQ$81)+SUMIF(avg!A$2:A$81,Predictor!B3,avg!BO$2:BO$81)+SUMIF(avg!A$2:A$81,Predictor!C3,avg!BO$2:BO$81)+SUMIF(avg!A$2:A$81,Predictor!D3,avg!BO$2:BO$81)</f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.15625" defaultRowHeight="14.4"/>
  <sheetData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33"/>
  <sheetViews>
    <sheetView workbookViewId="0">
      <selection activeCell="B2" sqref="B2"/>
    </sheetView>
  </sheetViews>
  <sheetFormatPr defaultColWidth="9" defaultRowHeight="14.4"/>
  <sheetData>
    <row r="1" spans="1:1">
      <c r="A1">
        <v>610</v>
      </c>
    </row>
    <row r="2" spans="1:1">
      <c r="A2">
        <v>771</v>
      </c>
    </row>
    <row r="3" spans="1:1">
      <c r="A3">
        <v>865</v>
      </c>
    </row>
    <row r="4" spans="1:1">
      <c r="A4">
        <v>1114</v>
      </c>
    </row>
    <row r="5" spans="1:1">
      <c r="A5">
        <v>1305</v>
      </c>
    </row>
    <row r="6" spans="1:1">
      <c r="A6">
        <v>2056</v>
      </c>
    </row>
    <row r="7" spans="1:1">
      <c r="A7">
        <v>2386</v>
      </c>
    </row>
    <row r="8" spans="1:1">
      <c r="A8">
        <v>2706</v>
      </c>
    </row>
    <row r="9" spans="1:1">
      <c r="A9">
        <v>4015</v>
      </c>
    </row>
    <row r="10" spans="1:1">
      <c r="A10">
        <v>4039</v>
      </c>
    </row>
    <row r="11" spans="1:1">
      <c r="A11">
        <v>4151</v>
      </c>
    </row>
    <row r="12" spans="1:1">
      <c r="A12">
        <v>4343</v>
      </c>
    </row>
    <row r="13" spans="1:1">
      <c r="A13">
        <v>4476</v>
      </c>
    </row>
    <row r="14" spans="1:1">
      <c r="A14">
        <v>4940</v>
      </c>
    </row>
    <row r="15" spans="1:1">
      <c r="A15">
        <v>4951</v>
      </c>
    </row>
    <row r="16" spans="1:1">
      <c r="A16">
        <v>4976</v>
      </c>
    </row>
    <row r="17" spans="1:1">
      <c r="A17">
        <v>5024</v>
      </c>
    </row>
    <row r="18" spans="1:1">
      <c r="A18">
        <v>6514</v>
      </c>
    </row>
    <row r="19" spans="1:1">
      <c r="A19">
        <v>6854</v>
      </c>
    </row>
    <row r="20" spans="1:1">
      <c r="A20">
        <v>6975</v>
      </c>
    </row>
    <row r="21" spans="1:1">
      <c r="A21">
        <v>6978</v>
      </c>
    </row>
    <row r="22" spans="1:1">
      <c r="A22">
        <v>9687</v>
      </c>
    </row>
    <row r="23" spans="1:1">
      <c r="A23">
        <v>7200</v>
      </c>
    </row>
    <row r="24" spans="1:1">
      <c r="A24">
        <v>7476</v>
      </c>
    </row>
    <row r="25" spans="1:1">
      <c r="A25">
        <v>7480</v>
      </c>
    </row>
    <row r="26" spans="1:1">
      <c r="A26">
        <v>7757</v>
      </c>
    </row>
    <row r="27" spans="1:1">
      <c r="A27">
        <v>8089</v>
      </c>
    </row>
    <row r="28" spans="1:1">
      <c r="A28">
        <v>8349</v>
      </c>
    </row>
    <row r="29" spans="1:1">
      <c r="A29">
        <v>8764</v>
      </c>
    </row>
    <row r="30" spans="1:1">
      <c r="A30">
        <v>9062</v>
      </c>
    </row>
    <row r="31" spans="1:1">
      <c r="A31">
        <v>9098</v>
      </c>
    </row>
    <row r="32" spans="1:1">
      <c r="A32">
        <v>9127</v>
      </c>
    </row>
    <row r="33" spans="1:1">
      <c r="A33">
        <v>9580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analysis</vt:lpstr>
      <vt:lpstr>numbs</vt:lpstr>
      <vt:lpstr>avg</vt:lpstr>
      <vt:lpstr>Max Stats</vt:lpstr>
      <vt:lpstr>Predictor</vt:lpstr>
      <vt:lpstr>Auto Picklist</vt:lpstr>
      <vt:lpstr>bot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samanthamitchell</dc:creator>
  <cp:lastModifiedBy>Aryan Dhawan</cp:lastModifiedBy>
  <cp:lastPrinted>2024-02-21T00:05:07Z</cp:lastPrinted>
  <dcterms:created xsi:type="dcterms:W3CDTF">2024-01-20T08:23:00Z</dcterms:created>
  <dcterms:modified xsi:type="dcterms:W3CDTF">2024-02-21T05:26:39Z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1033-12.2.0.13431</vt:lpwstr>
  </property>
  <property fmtid="{D5CDD505-2E9C-101B-9397-08002B2CF9AE}" pid="3" name="ICV">
    <vt:lpwstr>BB67F97E298A4ED99BB8FA337F2F9770_12</vt:lpwstr>
  </property>
</Properties>
</file>