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WINDOWS10\Desktop\hospital emergency rooms\"/>
    </mc:Choice>
  </mc:AlternateContent>
  <xr:revisionPtr revIDLastSave="0" documentId="13_ncr:1_{AB313D85-50BA-4228-AAFE-5AE53A1A9E32}" xr6:coauthVersionLast="47" xr6:coauthVersionMax="47" xr10:uidLastSave="{00000000-0000-0000-0000-000000000000}"/>
  <bookViews>
    <workbookView xWindow="-120" yWindow="-120" windowWidth="20730" windowHeight="11160" tabRatio="619" xr2:uid="{457D4A0A-13F8-40F2-B223-9917912E9356}"/>
  </bookViews>
  <sheets>
    <sheet name="Pivot Report" sheetId="1" r:id="rId1"/>
    <sheet name="DashBoard" sheetId="2" r:id="rId2"/>
    <sheet name="No of patient of ER" sheetId="3" r:id="rId3"/>
    <sheet name="Avg wait time" sheetId="4" r:id="rId4"/>
    <sheet name="Satisfaction score" sheetId="5" r:id="rId5"/>
    <sheet name="count age grp" sheetId="6" r:id="rId6"/>
  </sheets>
  <definedNames>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c3072b8-e8d4-4766-934d-6cdc9bb02bce" name="Hospital Emergency Room Data" connection="Query - Hospital Emergency Room Data"/>
          <x15:modelTable id="Calender_table_c9b1d205-1468-4de6-a50a-40077a2366fa" name="Calender_table" connection="Query - Calender_table"/>
        </x15:modelTables>
        <x15:modelRelationships>
          <x15:modelRelationship fromTable="Hospital Emergency Room Data" fromColumn="Patient Admission Date.1"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47" i="1" l="1"/>
  <c r="B47" i="1"/>
  <c r="B48" i="1"/>
  <c r="C48" i="1"/>
  <c r="A47"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31D301-F45E-46CD-8596-89BF3BC76C20}" name="Query - Calender_table" description="Connection to the 'Calender_table' query in the workbook." type="100" refreshedVersion="8" minRefreshableVersion="5">
    <extLst>
      <ext xmlns:x15="http://schemas.microsoft.com/office/spreadsheetml/2010/11/main" uri="{DE250136-89BD-433C-8126-D09CA5730AF9}">
        <x15:connection id="0a4a65b9-266f-49eb-8fb5-2120264d99c5"/>
      </ext>
    </extLst>
  </connection>
  <connection id="2" xr16:uid="{27F53328-A5AC-4C04-B527-2977AB53049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0f2023f-a986-4a12-b169-d382a3fdedda"/>
      </ext>
    </extLst>
  </connection>
  <connection id="3" xr16:uid="{27A99C1D-3052-4487-A613-A75CA33EB5C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<sst xmlns="http://schemas.openxmlformats.org/spreadsheetml/2006/main" count="155" uniqueCount="80">
  <si>
    <t>Distinct Count of Patient Id</t>
  </si>
  <si>
    <t>No Of Patient</t>
  </si>
  <si>
    <t>Average of Patient Waittime</t>
  </si>
  <si>
    <t>Average of Patient Satisfaction Score</t>
  </si>
  <si>
    <t>Grand Total</t>
  </si>
  <si>
    <t>daily trends of number of patient</t>
  </si>
  <si>
    <t>Count of Patient Id</t>
  </si>
  <si>
    <t>avg wait time</t>
  </si>
  <si>
    <t>satisfaction score</t>
  </si>
  <si>
    <t>no of patients</t>
  </si>
  <si>
    <t>of emergency</t>
  </si>
  <si>
    <t>room</t>
  </si>
  <si>
    <t>Showing a daily trend with an area sparkline to spot patterns like busy days OR seasonal trends.</t>
  </si>
  <si>
    <t>Count of Patient Admission Flag</t>
  </si>
  <si>
    <t>Row Labels</t>
  </si>
  <si>
    <t>admitted</t>
  </si>
  <si>
    <t>not admitted</t>
  </si>
  <si>
    <t>Count of Patient Admission Flag2</t>
  </si>
  <si>
    <t>Admission Status</t>
  </si>
  <si>
    <t>% Status</t>
  </si>
  <si>
    <t>No of Patients</t>
  </si>
  <si>
    <t>0-09</t>
  </si>
  <si>
    <t>10-19</t>
  </si>
  <si>
    <t>20-29</t>
  </si>
  <si>
    <t>30-39</t>
  </si>
  <si>
    <t>40-49</t>
  </si>
  <si>
    <t>50-59</t>
  </si>
  <si>
    <t>60-69</t>
  </si>
  <si>
    <t>70-79</t>
  </si>
  <si>
    <t>Count of Age group</t>
  </si>
  <si>
    <t>ontime</t>
  </si>
  <si>
    <t>delay</t>
  </si>
  <si>
    <t>Count of Patient attend status</t>
  </si>
  <si>
    <t>attend status</t>
  </si>
  <si>
    <t>Female</t>
  </si>
  <si>
    <t>Male</t>
  </si>
  <si>
    <t>Count of Patient Gender</t>
  </si>
  <si>
    <t>gender analysis</t>
  </si>
  <si>
    <t>Cardiology</t>
  </si>
  <si>
    <t>Gastroenterology</t>
  </si>
  <si>
    <t>General Practice</t>
  </si>
  <si>
    <t>Neurology</t>
  </si>
  <si>
    <t>None</t>
  </si>
  <si>
    <t>Orthopedics</t>
  </si>
  <si>
    <t>Physiotherapy</t>
  </si>
  <si>
    <t>Renal</t>
  </si>
  <si>
    <t>Count of Department Referral</t>
  </si>
  <si>
    <t>Referrals</t>
  </si>
  <si>
    <t>year slicer</t>
  </si>
  <si>
    <t>2023</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</si>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</sst>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1"/>
      <color rgb="FFF8F8F8"/>
      <name val="Calibri"/>
      <family val="2"/>
      <scheme val="minor"/>
    </font>
  </fonts>
  <fills count="6">
    <fill>
      <patternFill patternType="none"/>
    </fill>
    <fill>
      <patternFill patternType="gray125"/>
    </fill>
    <fill>
      <patternFill patternType="solid">
        <fgColor theme="3" tint="-0.249977111117893"/>
        <bgColor indexed="64"/>
      </patternFill>
    </fill>
    <fill>
      <patternFill patternType="solid">
        <fgColor rgb="FFA3DBFF"/>
        <bgColor indexed="64"/>
      </patternFill>
    </fill>
    <fill>
      <patternFill patternType="solid">
        <fgColor rgb="FF227ACB"/>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2" fontId="0" fillId="0" borderId="0" xfId="0" applyNumberFormat="1"/>
    <xf numFmtId="0" fontId="0" fillId="2" borderId="0" xfId="0" applyFill="1"/>
    <xf numFmtId="0" fontId="0" fillId="0" borderId="0" xfId="0" applyAlignment="1">
      <alignment horizontal="left"/>
    </xf>
    <xf numFmtId="0" fontId="3" fillId="0" borderId="0" xfId="0" applyFont="1"/>
    <xf numFmtId="0" fontId="2" fillId="3" borderId="0" xfId="0" applyFont="1" applyFill="1" applyAlignment="1">
      <alignment vertical="center"/>
    </xf>
    <xf numFmtId="0" fontId="2" fillId="3" borderId="0" xfId="0" applyFont="1" applyFill="1"/>
    <xf numFmtId="0" fontId="0" fillId="0" borderId="0" xfId="0" pivotButton="1"/>
    <xf numFmtId="1" fontId="0" fillId="0" borderId="0" xfId="0" applyNumberFormat="1"/>
    <xf numFmtId="10" fontId="0" fillId="0" borderId="0" xfId="0" applyNumberFormat="1"/>
    <xf numFmtId="0" fontId="0" fillId="5" borderId="0" xfId="0" applyFill="1"/>
    <xf numFmtId="0" fontId="4" fillId="4" borderId="0" xfId="0" applyFont="1" applyFill="1"/>
    <xf numFmtId="0" fontId="4" fillId="4" borderId="0" xfId="0" applyFont="1" applyFill="1" applyAlignment="1">
      <alignment horizontal="center"/>
    </xf>
    <xf numFmtId="0" fontId="0" fillId="5" borderId="0" xfId="0" applyFill="1" applyAlignment="1">
      <alignment horizontal="center"/>
    </xf>
    <xf numFmtId="9" fontId="0" fillId="5" borderId="0" xfId="1" applyFont="1" applyFill="1" applyAlignment="1">
      <alignment horizontal="center"/>
    </xf>
  </cellXfs>
  <cellStyles count="2">
    <cellStyle name="Normal" xfId="0" builtinId="0"/>
    <cellStyle name="Percent" xfId="1" builtinId="5"/>
  </cellStyles>
  <dxfs count="15">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4" formatCode="0.00%"/>
    </dxf>
    <dxf>
      <numFmt numFmtId="1" formatCode="0"/>
    </dxf>
    <dxf>
      <numFmt numFmtId="1" formatCode="0"/>
    </dxf>
    <dxf>
      <font>
        <b/>
        <color theme="1"/>
      </font>
      <border>
        <bottom style="thin">
          <color theme="6"/>
        </bottom>
        <vertical/>
        <horizontal/>
      </border>
    </dxf>
    <dxf>
      <font>
        <b val="0"/>
        <i val="0"/>
        <sz val="8"/>
        <color theme="1"/>
        <name val="Times New Roman"/>
        <family val="1"/>
        <scheme val="none"/>
      </font>
      <fill>
        <patternFill>
          <fgColor theme="2" tint="-9.9948118533890809E-2"/>
          <bgColor theme="3" tint="-0.24994659260841701"/>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8"/>
        <color theme="1"/>
        <name val="Times New Roman"/>
        <family val="1"/>
        <scheme val="none"/>
      </font>
      <fill>
        <patternFill>
          <fgColor theme="2" tint="-0.24994659260841701"/>
          <bgColor theme="4" tint="-0.24994659260841701"/>
        </patternFill>
      </fill>
      <border>
        <left style="thin">
          <color theme="6"/>
        </left>
        <right style="thin">
          <color theme="6"/>
        </right>
        <top style="thin">
          <color theme="6"/>
        </top>
        <bottom style="thin">
          <color theme="6"/>
        </bottom>
        <vertical/>
        <horizontal/>
      </border>
    </dxf>
  </dxfs>
  <tableStyles count="2" defaultTableStyle="TableStyleMedium2" defaultPivotStyle="PivotStyleLight16">
    <tableStyle name="my style" pivot="0" table="0" count="10" xr9:uid="{7C51766E-ABA4-4F6E-A5E3-37CBEAADBB69}">
      <tableStyleElement type="wholeTable" dxfId="14"/>
      <tableStyleElement type="headerRow" dxfId="13"/>
    </tableStyle>
    <tableStyle name="my style 2" pivot="0" table="0" count="10" xr9:uid="{593401E8-98E1-487B-982F-BA3225F10B28}">
      <tableStyleElement type="wholeTable" dxfId="12"/>
      <tableStyleElement type="headerRow" dxfId="11"/>
    </tableStyle>
  </tableStyles>
  <colors>
    <mruColors>
      <color rgb="FFF8F8F8"/>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Report!PivotTable7</c:name>
    <c:fmtId val="0"/>
  </c:pivotSource>
  <c:chart>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no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9.9772942583360516E-2"/>
          <c:y val="0.18461538461538463"/>
          <c:w val="0.80045365725451656"/>
          <c:h val="0.67179487179487174"/>
        </c:manualLayout>
      </c:layout>
      <c:barChart>
        <c:barDir val="bar"/>
        <c:grouping val="clustered"/>
        <c:varyColors val="0"/>
        <c:ser>
          <c:idx val="0"/>
          <c:order val="0"/>
          <c:tx>
            <c:strRef>
              <c:f>'Pivot Report'!$B$38</c:f>
              <c:strCache>
                <c:ptCount val="1"/>
                <c:pt idx="0">
                  <c:v>Count of Patient Admission Flag</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Report'!$A$39:$A$41</c:f>
              <c:strCache>
                <c:ptCount val="2"/>
                <c:pt idx="0">
                  <c:v>admitted</c:v>
                </c:pt>
                <c:pt idx="1">
                  <c:v>not admitted</c:v>
                </c:pt>
              </c:strCache>
            </c:strRef>
          </c:cat>
          <c:val>
            <c:numRef>
              <c:f>'Pivot Report'!$B$39:$B$41</c:f>
              <c:numCache>
                <c:formatCode>0</c:formatCode>
                <c:ptCount val="2"/>
                <c:pt idx="0">
                  <c:v>231</c:v>
                </c:pt>
                <c:pt idx="1">
                  <c:v>233</c:v>
                </c:pt>
              </c:numCache>
            </c:numRef>
          </c:val>
          <c:extLst>
            <c:ext xmlns:c16="http://schemas.microsoft.com/office/drawing/2014/chart" uri="{C3380CC4-5D6E-409C-BE32-E72D297353CC}">
              <c16:uniqueId val="{00000002-0A89-442E-B121-81CDF21EAE1B}"/>
            </c:ext>
          </c:extLst>
        </c:ser>
        <c:ser>
          <c:idx val="1"/>
          <c:order val="1"/>
          <c:tx>
            <c:strRef>
              <c:f>'Pivot Report'!$C$38</c:f>
              <c:strCache>
                <c:ptCount val="1"/>
                <c:pt idx="0">
                  <c:v>Count of Patient Admission Flag2</c:v>
                </c:pt>
              </c:strCache>
            </c:strRef>
          </c:tx>
          <c:spPr>
            <a:noFill/>
            <a:ln>
              <a:noFill/>
            </a:ln>
            <a:effectLst/>
          </c:spPr>
          <c:invertIfNegative val="0"/>
          <c:cat>
            <c:strRef>
              <c:f>'Pivot Report'!$A$39:$A$41</c:f>
              <c:strCache>
                <c:ptCount val="2"/>
                <c:pt idx="0">
                  <c:v>admitted</c:v>
                </c:pt>
                <c:pt idx="1">
                  <c:v>not admitted</c:v>
                </c:pt>
              </c:strCache>
            </c:strRef>
          </c:cat>
          <c:val>
            <c:numRef>
              <c:f>'Pivot Report'!$C$39:$C$41</c:f>
              <c:numCache>
                <c:formatCode>0.00%</c:formatCode>
                <c:ptCount val="2"/>
                <c:pt idx="0">
                  <c:v>0.49784482758620691</c:v>
                </c:pt>
                <c:pt idx="1">
                  <c:v>0.50215517241379315</c:v>
                </c:pt>
              </c:numCache>
            </c:numRef>
          </c:val>
          <c:extLst>
            <c:ext xmlns:c16="http://schemas.microsoft.com/office/drawing/2014/chart" uri="{C3380CC4-5D6E-409C-BE32-E72D297353CC}">
              <c16:uniqueId val="{00000003-0A89-442E-B121-81CDF21EAE1B}"/>
            </c:ext>
          </c:extLst>
        </c:ser>
        <c:dLbls>
          <c:showLegendKey val="0"/>
          <c:showVal val="0"/>
          <c:showCatName val="0"/>
          <c:showSerName val="0"/>
          <c:showPercent val="0"/>
          <c:showBubbleSize val="0"/>
        </c:dLbls>
        <c:gapWidth val="5"/>
        <c:overlap val="-12"/>
        <c:axId val="711802784"/>
        <c:axId val="711791984"/>
      </c:barChart>
      <c:catAx>
        <c:axId val="711802784"/>
        <c:scaling>
          <c:orientation val="minMax"/>
        </c:scaling>
        <c:delete val="1"/>
        <c:axPos val="l"/>
        <c:numFmt formatCode="General" sourceLinked="1"/>
        <c:majorTickMark val="none"/>
        <c:minorTickMark val="none"/>
        <c:tickLblPos val="nextTo"/>
        <c:crossAx val="711791984"/>
        <c:crosses val="autoZero"/>
        <c:auto val="1"/>
        <c:lblAlgn val="ctr"/>
        <c:lblOffset val="100"/>
        <c:noMultiLvlLbl val="0"/>
      </c:catAx>
      <c:valAx>
        <c:axId val="711791984"/>
        <c:scaling>
          <c:orientation val="minMax"/>
        </c:scaling>
        <c:delete val="1"/>
        <c:axPos val="b"/>
        <c:numFmt formatCode="0" sourceLinked="1"/>
        <c:majorTickMark val="none"/>
        <c:minorTickMark val="none"/>
        <c:tickLblPos val="nextTo"/>
        <c:crossAx val="71180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Report'!$H$6:$H$36</c:f>
              <c:numCache>
                <c:formatCode>0.00</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0-9B12-4BD6-90A2-477AB40A608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11803504"/>
        <c:axId val="711803864"/>
      </c:areaChart>
      <c:catAx>
        <c:axId val="7118035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11803864"/>
        <c:crosses val="autoZero"/>
        <c:auto val="1"/>
        <c:lblAlgn val="ctr"/>
        <c:lblOffset val="100"/>
        <c:noMultiLvlLbl val="0"/>
      </c:catAx>
      <c:valAx>
        <c:axId val="711803864"/>
        <c:scaling>
          <c:orientation val="minMax"/>
        </c:scaling>
        <c:delete val="1"/>
        <c:axPos val="l"/>
        <c:numFmt formatCode="0.00" sourceLinked="1"/>
        <c:majorTickMark val="out"/>
        <c:minorTickMark val="none"/>
        <c:tickLblPos val="nextTo"/>
        <c:crossAx val="711803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48599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Report!PivotTable6</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Report'!$J$6:$J$36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Report'!$K$6:$K$36</c:f>
              <c:numCache>
                <c:formatCode>0.00</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0-C575-43C8-9B57-6571B6BC954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11797024"/>
        <c:axId val="711798824"/>
      </c:areaChart>
      <c:catAx>
        <c:axId val="7117970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11798824"/>
        <c:crosses val="autoZero"/>
        <c:auto val="1"/>
        <c:lblAlgn val="ctr"/>
        <c:lblOffset val="100"/>
        <c:noMultiLvlLbl val="0"/>
      </c:catAx>
      <c:valAx>
        <c:axId val="711798824"/>
        <c:scaling>
          <c:orientation val="minMax"/>
        </c:scaling>
        <c:delete val="1"/>
        <c:axPos val="l"/>
        <c:numFmt formatCode="0.00" sourceLinked="1"/>
        <c:majorTickMark val="out"/>
        <c:minorTickMark val="none"/>
        <c:tickLblPos val="nextTo"/>
        <c:crossAx val="711797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48599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Report!PivotTable8</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Report'!$A$53:$A$61</c:f>
              <c:strCache>
                <c:ptCount val="8"/>
                <c:pt idx="0">
                  <c:v>0-09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63</c:v>
                </c:pt>
                <c:pt idx="1">
                  <c:v>65</c:v>
                </c:pt>
                <c:pt idx="2">
                  <c:v>49</c:v>
                </c:pt>
                <c:pt idx="3">
                  <c:v>61</c:v>
                </c:pt>
                <c:pt idx="4">
                  <c:v>56</c:v>
                </c:pt>
                <c:pt idx="5">
                  <c:v>61</c:v>
                </c:pt>
                <c:pt idx="6">
                  <c:v>62</c:v>
                </c:pt>
                <c:pt idx="7">
                  <c:v>47</c:v>
                </c:pt>
              </c:numCache>
            </c:numRef>
          </c:val>
          <c:extLst>
            <c:ext xmlns:c16="http://schemas.microsoft.com/office/drawing/2014/chart" uri="{C3380CC4-5D6E-409C-BE32-E72D297353CC}">
              <c16:uniqueId val="{00000000-026B-41C9-AD1F-D18A556F06DF}"/>
            </c:ext>
          </c:extLst>
        </c:ser>
        <c:dLbls>
          <c:dLblPos val="inEnd"/>
          <c:showLegendKey val="0"/>
          <c:showVal val="1"/>
          <c:showCatName val="0"/>
          <c:showSerName val="0"/>
          <c:showPercent val="0"/>
          <c:showBubbleSize val="0"/>
        </c:dLbls>
        <c:gapWidth val="100"/>
        <c:overlap val="-24"/>
        <c:axId val="559115864"/>
        <c:axId val="559119104"/>
      </c:barChart>
      <c:catAx>
        <c:axId val="559115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119104"/>
        <c:crosses val="autoZero"/>
        <c:auto val="1"/>
        <c:lblAlgn val="ctr"/>
        <c:lblOffset val="100"/>
        <c:noMultiLvlLbl val="0"/>
      </c:catAx>
      <c:valAx>
        <c:axId val="5591191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11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Report!PivotTable4</c:name>
    <c:fmtId val="8"/>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817851991082745E-2"/>
          <c:y val="0"/>
          <c:w val="0.95836429601783446"/>
          <c:h val="1"/>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Report'!$E$6:$E$36</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0-B7FF-46FC-97E8-E3C9459E59A9}"/>
            </c:ext>
          </c:extLst>
        </c:ser>
        <c:dLbls>
          <c:showLegendKey val="0"/>
          <c:showVal val="0"/>
          <c:showCatName val="0"/>
          <c:showSerName val="0"/>
          <c:showPercent val="0"/>
          <c:showBubbleSize val="0"/>
        </c:dLbls>
        <c:axId val="883053736"/>
        <c:axId val="883054096"/>
      </c:areaChart>
      <c:catAx>
        <c:axId val="883053736"/>
        <c:scaling>
          <c:orientation val="minMax"/>
        </c:scaling>
        <c:delete val="1"/>
        <c:axPos val="b"/>
        <c:numFmt formatCode="General" sourceLinked="1"/>
        <c:majorTickMark val="out"/>
        <c:minorTickMark val="none"/>
        <c:tickLblPos val="nextTo"/>
        <c:crossAx val="883054096"/>
        <c:crosses val="autoZero"/>
        <c:auto val="1"/>
        <c:lblAlgn val="ctr"/>
        <c:lblOffset val="100"/>
        <c:noMultiLvlLbl val="0"/>
      </c:catAx>
      <c:valAx>
        <c:axId val="883054096"/>
        <c:scaling>
          <c:orientation val="minMax"/>
        </c:scaling>
        <c:delete val="1"/>
        <c:axPos val="l"/>
        <c:numFmt formatCode="General" sourceLinked="1"/>
        <c:majorTickMark val="none"/>
        <c:minorTickMark val="none"/>
        <c:tickLblPos val="nextTo"/>
        <c:crossAx val="883053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658232597020338E-2"/>
          <c:y val="1.7687069072525586E-2"/>
          <c:w val="0.93888888888888888"/>
          <c:h val="0.95566564458403669"/>
        </c:manualLayout>
      </c:layout>
      <c:areaChart>
        <c:grouping val="standard"/>
        <c:varyColors val="0"/>
        <c:ser>
          <c:idx val="0"/>
          <c:order val="0"/>
          <c:tx>
            <c:strRef>
              <c:f>'Pivot Report'!$H$5</c:f>
              <c:strCache>
                <c:ptCount val="1"/>
                <c:pt idx="0">
                  <c:v>Total</c:v>
                </c:pt>
              </c:strCache>
            </c:strRef>
          </c:tx>
          <c:spPr>
            <a:solidFill>
              <a:schemeClr val="accent1"/>
            </a:solidFill>
            <a:ln w="25400">
              <a:noFill/>
            </a:ln>
            <a:effectLst/>
          </c:spPr>
          <c:cat>
            <c:strRef>
              <c:f>'Pivot Report'!$G$6:$G$36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Report'!$H$6:$H$36</c:f>
              <c:numCache>
                <c:formatCode>0.00</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0-E848-4E54-A490-1B04B52CDE5F}"/>
            </c:ext>
          </c:extLst>
        </c:ser>
        <c:dLbls>
          <c:showLegendKey val="0"/>
          <c:showVal val="0"/>
          <c:showCatName val="0"/>
          <c:showSerName val="0"/>
          <c:showPercent val="0"/>
          <c:showBubbleSize val="0"/>
        </c:dLbls>
        <c:axId val="517365864"/>
        <c:axId val="517369464"/>
      </c:areaChart>
      <c:catAx>
        <c:axId val="517365864"/>
        <c:scaling>
          <c:orientation val="minMax"/>
        </c:scaling>
        <c:delete val="1"/>
        <c:axPos val="b"/>
        <c:numFmt formatCode="General" sourceLinked="1"/>
        <c:majorTickMark val="out"/>
        <c:minorTickMark val="none"/>
        <c:tickLblPos val="nextTo"/>
        <c:crossAx val="517369464"/>
        <c:crosses val="autoZero"/>
        <c:auto val="1"/>
        <c:lblAlgn val="ctr"/>
        <c:lblOffset val="100"/>
        <c:noMultiLvlLbl val="0"/>
      </c:catAx>
      <c:valAx>
        <c:axId val="517369464"/>
        <c:scaling>
          <c:orientation val="minMax"/>
        </c:scaling>
        <c:delete val="1"/>
        <c:axPos val="l"/>
        <c:numFmt formatCode="0.00" sourceLinked="1"/>
        <c:majorTickMark val="none"/>
        <c:minorTickMark val="none"/>
        <c:tickLblPos val="nextTo"/>
        <c:crossAx val="5173658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34596554426762E-4"/>
          <c:y val="0.16395752307822883"/>
          <c:w val="0.99966865403445571"/>
          <c:h val="0.83566054243219601"/>
        </c:manualLayout>
      </c:layout>
      <c:areaChart>
        <c:grouping val="standard"/>
        <c:varyColors val="0"/>
        <c:ser>
          <c:idx val="0"/>
          <c:order val="0"/>
          <c:tx>
            <c:strRef>
              <c:f>'Pivot Report'!$K$5</c:f>
              <c:strCache>
                <c:ptCount val="1"/>
                <c:pt idx="0">
                  <c:v>Total</c:v>
                </c:pt>
              </c:strCache>
            </c:strRef>
          </c:tx>
          <c:spPr>
            <a:solidFill>
              <a:schemeClr val="accent1"/>
            </a:solidFill>
            <a:ln w="25400">
              <a:noFill/>
            </a:ln>
            <a:effectLst/>
          </c:spPr>
          <c:cat>
            <c:strRef>
              <c:f>'Pivot Report'!$J$6:$J$36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Report'!$K$6:$K$36</c:f>
              <c:numCache>
                <c:formatCode>0.00</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0-A13B-41A0-96DF-9A2BCC4D1E5E}"/>
            </c:ext>
          </c:extLst>
        </c:ser>
        <c:dLbls>
          <c:showLegendKey val="0"/>
          <c:showVal val="0"/>
          <c:showCatName val="0"/>
          <c:showSerName val="0"/>
          <c:showPercent val="0"/>
          <c:showBubbleSize val="0"/>
        </c:dLbls>
        <c:axId val="518423976"/>
        <c:axId val="518417856"/>
      </c:areaChart>
      <c:catAx>
        <c:axId val="518423976"/>
        <c:scaling>
          <c:orientation val="minMax"/>
        </c:scaling>
        <c:delete val="1"/>
        <c:axPos val="b"/>
        <c:numFmt formatCode="General" sourceLinked="1"/>
        <c:majorTickMark val="out"/>
        <c:minorTickMark val="none"/>
        <c:tickLblPos val="nextTo"/>
        <c:crossAx val="518417856"/>
        <c:crosses val="autoZero"/>
        <c:auto val="1"/>
        <c:lblAlgn val="ctr"/>
        <c:lblOffset val="100"/>
        <c:noMultiLvlLbl val="0"/>
      </c:catAx>
      <c:valAx>
        <c:axId val="518417856"/>
        <c:scaling>
          <c:orientation val="minMax"/>
        </c:scaling>
        <c:delete val="1"/>
        <c:axPos val="l"/>
        <c:numFmt formatCode="0.00" sourceLinked="1"/>
        <c:majorTickMark val="none"/>
        <c:minorTickMark val="none"/>
        <c:tickLblPos val="nextTo"/>
        <c:crossAx val="518423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14613114822433E-2"/>
          <c:y val="7.0310364451932936E-2"/>
          <c:w val="0.92437077377035515"/>
          <c:h val="0.66063637848305035"/>
        </c:manualLayout>
      </c:layout>
      <c:barChart>
        <c:barDir val="col"/>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63</c:v>
                </c:pt>
                <c:pt idx="1">
                  <c:v>65</c:v>
                </c:pt>
                <c:pt idx="2">
                  <c:v>49</c:v>
                </c:pt>
                <c:pt idx="3">
                  <c:v>61</c:v>
                </c:pt>
                <c:pt idx="4">
                  <c:v>56</c:v>
                </c:pt>
                <c:pt idx="5">
                  <c:v>61</c:v>
                </c:pt>
                <c:pt idx="6">
                  <c:v>62</c:v>
                </c:pt>
                <c:pt idx="7">
                  <c:v>47</c:v>
                </c:pt>
              </c:numCache>
            </c:numRef>
          </c:val>
          <c:extLst>
            <c:ext xmlns:c16="http://schemas.microsoft.com/office/drawing/2014/chart" uri="{C3380CC4-5D6E-409C-BE32-E72D297353CC}">
              <c16:uniqueId val="{00000000-04D8-4647-889C-FACF125FA8E0}"/>
            </c:ext>
          </c:extLst>
        </c:ser>
        <c:dLbls>
          <c:showLegendKey val="0"/>
          <c:showVal val="0"/>
          <c:showCatName val="0"/>
          <c:showSerName val="0"/>
          <c:showPercent val="0"/>
          <c:showBubbleSize val="0"/>
        </c:dLbls>
        <c:gapWidth val="219"/>
        <c:overlap val="-27"/>
        <c:axId val="715112816"/>
        <c:axId val="715109576"/>
      </c:barChart>
      <c:catAx>
        <c:axId val="71511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15109576"/>
        <c:crosses val="autoZero"/>
        <c:auto val="1"/>
        <c:lblAlgn val="ctr"/>
        <c:lblOffset val="100"/>
        <c:noMultiLvlLbl val="0"/>
      </c:catAx>
      <c:valAx>
        <c:axId val="715109576"/>
        <c:scaling>
          <c:orientation val="minMax"/>
        </c:scaling>
        <c:delete val="1"/>
        <c:axPos val="l"/>
        <c:numFmt formatCode="0" sourceLinked="1"/>
        <c:majorTickMark val="none"/>
        <c:minorTickMark val="none"/>
        <c:tickLblPos val="nextTo"/>
        <c:crossAx val="71511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Report!PivotTable9</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lumMod val="7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3.0903037148745989E-2"/>
          <c:y val="6.2431814680554726E-2"/>
          <c:w val="0.73992857636630749"/>
          <c:h val="0.86654777138150141"/>
        </c:manualLayout>
      </c:layout>
      <c:doughnutChart>
        <c:varyColors val="1"/>
        <c:ser>
          <c:idx val="0"/>
          <c:order val="0"/>
          <c:tx>
            <c:strRef>
              <c:f>'Pivot Report'!$B$65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28-41C1-9FC7-AA4EFF9FF94E}"/>
              </c:ext>
            </c:extLst>
          </c:dPt>
          <c:dPt>
            <c:idx val="1"/>
            <c:bubble3D val="0"/>
            <c:spPr>
              <a:solidFill>
                <a:schemeClr val="accent2">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28-41C1-9FC7-AA4EFF9FF9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Report'!$A$66:$A$68</c:f>
              <c:strCache>
                <c:ptCount val="2"/>
                <c:pt idx="0">
                  <c:v>delay</c:v>
                </c:pt>
                <c:pt idx="1">
                  <c:v>ontime</c:v>
                </c:pt>
              </c:strCache>
            </c:strRef>
          </c:cat>
          <c:val>
            <c:numRef>
              <c:f>'Pivot Report'!$B$66:$B$68</c:f>
              <c:numCache>
                <c:formatCode>0</c:formatCode>
                <c:ptCount val="2"/>
                <c:pt idx="0">
                  <c:v>267</c:v>
                </c:pt>
                <c:pt idx="1">
                  <c:v>197</c:v>
                </c:pt>
              </c:numCache>
            </c:numRef>
          </c:val>
          <c:extLst>
            <c:ext xmlns:c16="http://schemas.microsoft.com/office/drawing/2014/chart" uri="{C3380CC4-5D6E-409C-BE32-E72D297353CC}">
              <c16:uniqueId val="{00000004-1794-4702-9DFD-BB2881F30E1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27041046777044"/>
          <c:y val="2.4392659408237885E-2"/>
          <c:w val="0.2872958953222956"/>
          <c:h val="0.2886734555926895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Report!PivotTable10</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lumMod val="75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7.0561257475351538E-2"/>
          <c:y val="0.12995234900299979"/>
          <c:w val="0.73758196318770541"/>
          <c:h val="0.80637184532046191"/>
        </c:manualLayout>
      </c:layout>
      <c:pieChart>
        <c:varyColors val="1"/>
        <c:ser>
          <c:idx val="0"/>
          <c:order val="0"/>
          <c:tx>
            <c:strRef>
              <c:f>'Pivot Report'!$B$72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F25-4DD6-97FE-8B811E7D5DFE}"/>
              </c:ext>
            </c:extLst>
          </c:dPt>
          <c:dPt>
            <c:idx val="1"/>
            <c:bubble3D val="0"/>
            <c:spPr>
              <a:solidFill>
                <a:schemeClr val="accent2">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F25-4DD6-97FE-8B811E7D5D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Report'!$A$73:$A$75</c:f>
              <c:strCache>
                <c:ptCount val="2"/>
                <c:pt idx="0">
                  <c:v>Female</c:v>
                </c:pt>
                <c:pt idx="1">
                  <c:v>Male</c:v>
                </c:pt>
              </c:strCache>
            </c:strRef>
          </c:cat>
          <c:val>
            <c:numRef>
              <c:f>'Pivot Report'!$B$73:$B$75</c:f>
              <c:numCache>
                <c:formatCode>0</c:formatCode>
                <c:ptCount val="2"/>
                <c:pt idx="0">
                  <c:v>226</c:v>
                </c:pt>
                <c:pt idx="1">
                  <c:v>237</c:v>
                </c:pt>
              </c:numCache>
            </c:numRef>
          </c:val>
          <c:extLst>
            <c:ext xmlns:c16="http://schemas.microsoft.com/office/drawing/2014/chart" uri="{C3380CC4-5D6E-409C-BE32-E72D297353CC}">
              <c16:uniqueId val="{00000004-6718-43CA-9C0F-9C16C518D08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4242817924521074"/>
          <c:y val="8.991012795019987E-3"/>
          <c:w val="0.27161867238618148"/>
          <c:h val="0.25633753690724698"/>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Report!PivotTable11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52121696778702"/>
          <c:y val="1.9243998751412996E-2"/>
          <c:w val="0.73747892377230873"/>
          <c:h val="0.98075600124858697"/>
        </c:manualLayout>
      </c:layout>
      <c:barChart>
        <c:barDir val="bar"/>
        <c:grouping val="clustered"/>
        <c:varyColors val="0"/>
        <c:ser>
          <c:idx val="0"/>
          <c:order val="0"/>
          <c:tx>
            <c:strRef>
              <c:f>'Pivot Report'!$B$79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Report'!$A$80:$A$88</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Report'!$B$80:$B$88</c:f>
              <c:numCache>
                <c:formatCode>0</c:formatCode>
                <c:ptCount val="8"/>
                <c:pt idx="0">
                  <c:v>2</c:v>
                </c:pt>
                <c:pt idx="1">
                  <c:v>6</c:v>
                </c:pt>
                <c:pt idx="2">
                  <c:v>13</c:v>
                </c:pt>
                <c:pt idx="3">
                  <c:v>14</c:v>
                </c:pt>
                <c:pt idx="4">
                  <c:v>19</c:v>
                </c:pt>
                <c:pt idx="5">
                  <c:v>67</c:v>
                </c:pt>
                <c:pt idx="6">
                  <c:v>91</c:v>
                </c:pt>
                <c:pt idx="7">
                  <c:v>252</c:v>
                </c:pt>
              </c:numCache>
            </c:numRef>
          </c:val>
          <c:extLst>
            <c:ext xmlns:c16="http://schemas.microsoft.com/office/drawing/2014/chart" uri="{C3380CC4-5D6E-409C-BE32-E72D297353CC}">
              <c16:uniqueId val="{00000000-F97F-41BC-9A92-BCA7AFB06515}"/>
            </c:ext>
          </c:extLst>
        </c:ser>
        <c:dLbls>
          <c:showLegendKey val="0"/>
          <c:showVal val="0"/>
          <c:showCatName val="0"/>
          <c:showSerName val="0"/>
          <c:showPercent val="0"/>
          <c:showBubbleSize val="0"/>
        </c:dLbls>
        <c:gapWidth val="52"/>
        <c:axId val="1049052120"/>
        <c:axId val="1049058600"/>
      </c:barChart>
      <c:catAx>
        <c:axId val="1049052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049058600"/>
        <c:crosses val="autoZero"/>
        <c:auto val="1"/>
        <c:lblAlgn val="ctr"/>
        <c:lblOffset val="100"/>
        <c:noMultiLvlLbl val="0"/>
      </c:catAx>
      <c:valAx>
        <c:axId val="1049058600"/>
        <c:scaling>
          <c:orientation val="minMax"/>
        </c:scaling>
        <c:delete val="1"/>
        <c:axPos val="b"/>
        <c:numFmt formatCode="0" sourceLinked="1"/>
        <c:majorTickMark val="none"/>
        <c:minorTickMark val="none"/>
        <c:tickLblPos val="nextTo"/>
        <c:crossAx val="1049052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[dash001.xlsx]Pivot Report!PivotTable4</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Report'!$E$6:$E$36</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0-04F5-4854-AD9C-9AD5A7104DA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59115864"/>
        <c:axId val="559117664"/>
      </c:areaChart>
      <c:catAx>
        <c:axId val="5591158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9117664"/>
        <c:crosses val="autoZero"/>
        <c:auto val="1"/>
        <c:lblAlgn val="ctr"/>
        <c:lblOffset val="100"/>
        <c:noMultiLvlLbl val="0"/>
      </c:catAx>
      <c:valAx>
        <c:axId val="559117664"/>
        <c:scaling>
          <c:orientation val="minMax"/>
        </c:scaling>
        <c:delete val="1"/>
        <c:axPos val="l"/>
        <c:numFmt formatCode="General" sourceLinked="1"/>
        <c:majorTickMark val="out"/>
        <c:minorTickMark val="none"/>
        <c:tickLblPos val="nextTo"/>
        <c:crossAx val="5591158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48599F">
        <a:alpha val="85000"/>
      </a:srgb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No of patient of ER'!A1"/><Relationship Id="rId13" Type="http://schemas.openxmlformats.org/officeDocument/2006/relationships/chart" Target="../charts/chart4.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hyperlink" Target="#'count age grp'!A1"/><Relationship Id="rId10" Type="http://schemas.openxmlformats.org/officeDocument/2006/relationships/hyperlink" Target="#'Avg wait time'!A1"/><Relationship Id="rId19"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5.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676275</xdr:colOff>
      <xdr:row>45</xdr:row>
      <xdr:rowOff>9525</xdr:rowOff>
    </xdr:from>
    <xdr:to>
      <xdr:col>3</xdr:col>
      <xdr:colOff>1628775</xdr:colOff>
      <xdr:row>48</xdr:row>
      <xdr:rowOff>57150</xdr:rowOff>
    </xdr:to>
    <xdr:graphicFrame macro="">
      <xdr:nvGraphicFramePr>
        <xdr:cNvPr id="5" name="Chart 4">
          <a:extLst>
            <a:ext uri="{FF2B5EF4-FFF2-40B4-BE49-F238E27FC236}">
              <a16:creationId xmlns:a16="http://schemas.microsoft.com/office/drawing/2014/main" id="{AA1177AC-F62D-7DA1-C68C-C140F6F81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102054</xdr:colOff>
      <xdr:row>0</xdr:row>
      <xdr:rowOff>81645</xdr:rowOff>
    </xdr:from>
    <xdr:to>
      <xdr:col>5</xdr:col>
      <xdr:colOff>204107</xdr:colOff>
      <xdr:row>2</xdr:row>
      <xdr:rowOff>47627</xdr:rowOff>
    </xdr:to>
    <xdr:sp macro="" textlink="">
      <xdr:nvSpPr>
        <xdr:cNvPr id="2" name="Rectangle: Rounded Corners 1">
          <a:extLst>
            <a:ext uri="{FF2B5EF4-FFF2-40B4-BE49-F238E27FC236}">
              <a16:creationId xmlns:a16="http://schemas.microsoft.com/office/drawing/2014/main" id="{13A3611A-B9F6-16CF-F33F-BA406E72C7D9}"/>
            </a:ext>
          </a:extLst>
        </xdr:cNvPr>
        <xdr:cNvSpPr/>
      </xdr:nvSpPr>
      <xdr:spPr>
        <a:xfrm>
          <a:off x="102054" y="81645"/>
          <a:ext cx="3163660" cy="346982"/>
        </a:xfrm>
        <a:prstGeom prst="roundRect">
          <a:avLst>
            <a:gd name="adj" fmla="val 0"/>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47626</xdr:colOff>
      <xdr:row>0</xdr:row>
      <xdr:rowOff>47625</xdr:rowOff>
    </xdr:from>
    <xdr:to>
      <xdr:col>5</xdr:col>
      <xdr:colOff>244929</xdr:colOff>
      <xdr:row>2</xdr:row>
      <xdr:rowOff>95250</xdr:rowOff>
    </xdr:to>
    <xdr:sp macro="" textlink="">
      <xdr:nvSpPr>
        <xdr:cNvPr id="4" name="Frame 3">
          <a:extLst>
            <a:ext uri="{FF2B5EF4-FFF2-40B4-BE49-F238E27FC236}">
              <a16:creationId xmlns:a16="http://schemas.microsoft.com/office/drawing/2014/main" id="{8317B5AB-BD78-B289-9F92-2409356C75B3}"/>
            </a:ext>
          </a:extLst>
        </xdr:cNvPr>
        <xdr:cNvSpPr/>
      </xdr:nvSpPr>
      <xdr:spPr>
        <a:xfrm>
          <a:off x="47626" y="47625"/>
          <a:ext cx="3258910" cy="428625"/>
        </a:xfrm>
        <a:prstGeom prst="frame">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5</xdr:col>
      <xdr:colOff>306154</xdr:colOff>
      <xdr:row>0</xdr:row>
      <xdr:rowOff>54429</xdr:rowOff>
    </xdr:from>
    <xdr:to>
      <xdr:col>7</xdr:col>
      <xdr:colOff>394606</xdr:colOff>
      <xdr:row>2</xdr:row>
      <xdr:rowOff>129268</xdr:rowOff>
    </xdr:to>
    <xdr:sp macro="" textlink="">
      <xdr:nvSpPr>
        <xdr:cNvPr id="5" name="Rectangle: Rounded Corners 4">
          <a:extLst>
            <a:ext uri="{FF2B5EF4-FFF2-40B4-BE49-F238E27FC236}">
              <a16:creationId xmlns:a16="http://schemas.microsoft.com/office/drawing/2014/main" id="{90EF1632-BF58-E299-3A12-43D17C05D677}"/>
            </a:ext>
          </a:extLst>
        </xdr:cNvPr>
        <xdr:cNvSpPr/>
      </xdr:nvSpPr>
      <xdr:spPr>
        <a:xfrm>
          <a:off x="3367761" y="54429"/>
          <a:ext cx="1313095" cy="455839"/>
        </a:xfrm>
        <a:prstGeom prst="roundRect">
          <a:avLst>
            <a:gd name="adj" fmla="val 27451"/>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496656</xdr:colOff>
      <xdr:row>8</xdr:row>
      <xdr:rowOff>6808</xdr:rowOff>
    </xdr:from>
    <xdr:to>
      <xdr:col>10</xdr:col>
      <xdr:colOff>197306</xdr:colOff>
      <xdr:row>15</xdr:row>
      <xdr:rowOff>74844</xdr:rowOff>
    </xdr:to>
    <xdr:sp macro="" textlink="">
      <xdr:nvSpPr>
        <xdr:cNvPr id="6" name="Rectangle: Rounded Corners 5">
          <a:extLst>
            <a:ext uri="{FF2B5EF4-FFF2-40B4-BE49-F238E27FC236}">
              <a16:creationId xmlns:a16="http://schemas.microsoft.com/office/drawing/2014/main" id="{48B0FBF7-C166-D5F4-99EA-9BCD76109442}"/>
            </a:ext>
          </a:extLst>
        </xdr:cNvPr>
        <xdr:cNvSpPr/>
      </xdr:nvSpPr>
      <xdr:spPr>
        <a:xfrm>
          <a:off x="4782906" y="1530808"/>
          <a:ext cx="1537614" cy="1401536"/>
        </a:xfrm>
        <a:prstGeom prst="roundRect">
          <a:avLst>
            <a:gd name="adj" fmla="val 2737"/>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285743</xdr:colOff>
      <xdr:row>7</xdr:row>
      <xdr:rowOff>183698</xdr:rowOff>
    </xdr:from>
    <xdr:to>
      <xdr:col>12</xdr:col>
      <xdr:colOff>571495</xdr:colOff>
      <xdr:row>15</xdr:row>
      <xdr:rowOff>81646</xdr:rowOff>
    </xdr:to>
    <xdr:sp macro="" textlink="">
      <xdr:nvSpPr>
        <xdr:cNvPr id="7" name="Rectangle: Rounded Corners 6">
          <a:extLst>
            <a:ext uri="{FF2B5EF4-FFF2-40B4-BE49-F238E27FC236}">
              <a16:creationId xmlns:a16="http://schemas.microsoft.com/office/drawing/2014/main" id="{DF0BAAEF-3E22-E059-C03E-3573914082DE}"/>
            </a:ext>
          </a:extLst>
        </xdr:cNvPr>
        <xdr:cNvSpPr/>
      </xdr:nvSpPr>
      <xdr:spPr>
        <a:xfrm>
          <a:off x="6408957" y="1517198"/>
          <a:ext cx="1510395" cy="1421948"/>
        </a:xfrm>
        <a:prstGeom prst="roundRect">
          <a:avLst>
            <a:gd name="adj" fmla="val 5691"/>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47619</xdr:colOff>
      <xdr:row>2</xdr:row>
      <xdr:rowOff>163280</xdr:rowOff>
    </xdr:from>
    <xdr:to>
      <xdr:col>1</xdr:col>
      <xdr:colOff>272143</xdr:colOff>
      <xdr:row>15</xdr:row>
      <xdr:rowOff>88446</xdr:rowOff>
    </xdr:to>
    <xdr:sp macro="" textlink="">
      <xdr:nvSpPr>
        <xdr:cNvPr id="9" name="Rectangle: Rounded Corners 8">
          <a:extLst>
            <a:ext uri="{FF2B5EF4-FFF2-40B4-BE49-F238E27FC236}">
              <a16:creationId xmlns:a16="http://schemas.microsoft.com/office/drawing/2014/main" id="{8FE93B6D-D590-5AC4-EA7D-FC024D2E84BF}"/>
            </a:ext>
          </a:extLst>
        </xdr:cNvPr>
        <xdr:cNvSpPr/>
      </xdr:nvSpPr>
      <xdr:spPr>
        <a:xfrm>
          <a:off x="47619" y="544280"/>
          <a:ext cx="836845" cy="2401666"/>
        </a:xfrm>
        <a:prstGeom prst="roundRect">
          <a:avLst>
            <a:gd name="adj" fmla="val 8562"/>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353780</xdr:colOff>
      <xdr:row>2</xdr:row>
      <xdr:rowOff>163279</xdr:rowOff>
    </xdr:from>
    <xdr:to>
      <xdr:col>3</xdr:col>
      <xdr:colOff>312965</xdr:colOff>
      <xdr:row>7</xdr:row>
      <xdr:rowOff>142874</xdr:rowOff>
    </xdr:to>
    <xdr:sp macro="" textlink="">
      <xdr:nvSpPr>
        <xdr:cNvPr id="10" name="Rectangle: Rounded Corners 9">
          <a:extLst>
            <a:ext uri="{FF2B5EF4-FFF2-40B4-BE49-F238E27FC236}">
              <a16:creationId xmlns:a16="http://schemas.microsoft.com/office/drawing/2014/main" id="{C67A74FA-4268-76A0-7A34-5B5739FCC2C3}"/>
            </a:ext>
          </a:extLst>
        </xdr:cNvPr>
        <xdr:cNvSpPr/>
      </xdr:nvSpPr>
      <xdr:spPr>
        <a:xfrm>
          <a:off x="966101" y="544279"/>
          <a:ext cx="1183828" cy="932095"/>
        </a:xfrm>
        <a:prstGeom prst="roundRect">
          <a:avLst>
            <a:gd name="adj" fmla="val 533"/>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380994</xdr:colOff>
      <xdr:row>2</xdr:row>
      <xdr:rowOff>163279</xdr:rowOff>
    </xdr:from>
    <xdr:to>
      <xdr:col>5</xdr:col>
      <xdr:colOff>340179</xdr:colOff>
      <xdr:row>7</xdr:row>
      <xdr:rowOff>142874</xdr:rowOff>
    </xdr:to>
    <xdr:sp macro="" textlink="">
      <xdr:nvSpPr>
        <xdr:cNvPr id="11" name="Rectangle: Rounded Corners 10">
          <a:extLst>
            <a:ext uri="{FF2B5EF4-FFF2-40B4-BE49-F238E27FC236}">
              <a16:creationId xmlns:a16="http://schemas.microsoft.com/office/drawing/2014/main" id="{4B738704-7846-AF6D-BA03-909FBBA013D6}"/>
            </a:ext>
          </a:extLst>
        </xdr:cNvPr>
        <xdr:cNvSpPr/>
      </xdr:nvSpPr>
      <xdr:spPr>
        <a:xfrm>
          <a:off x="2217958" y="544279"/>
          <a:ext cx="1183828" cy="932095"/>
        </a:xfrm>
        <a:prstGeom prst="roundRect">
          <a:avLst>
            <a:gd name="adj" fmla="val 1263"/>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421817</xdr:colOff>
      <xdr:row>2</xdr:row>
      <xdr:rowOff>163279</xdr:rowOff>
    </xdr:from>
    <xdr:to>
      <xdr:col>7</xdr:col>
      <xdr:colOff>381002</xdr:colOff>
      <xdr:row>7</xdr:row>
      <xdr:rowOff>142874</xdr:rowOff>
    </xdr:to>
    <xdr:sp macro="" textlink="">
      <xdr:nvSpPr>
        <xdr:cNvPr id="12" name="Rectangle: Rounded Corners 11">
          <a:extLst>
            <a:ext uri="{FF2B5EF4-FFF2-40B4-BE49-F238E27FC236}">
              <a16:creationId xmlns:a16="http://schemas.microsoft.com/office/drawing/2014/main" id="{D05D4CEE-DD69-A735-261D-1119F9BB43A1}"/>
            </a:ext>
          </a:extLst>
        </xdr:cNvPr>
        <xdr:cNvSpPr/>
      </xdr:nvSpPr>
      <xdr:spPr>
        <a:xfrm>
          <a:off x="3483424" y="544279"/>
          <a:ext cx="1183828" cy="932095"/>
        </a:xfrm>
        <a:prstGeom prst="roundRect">
          <a:avLst>
            <a:gd name="adj" fmla="val 0"/>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353780</xdr:colOff>
      <xdr:row>8</xdr:row>
      <xdr:rowOff>34014</xdr:rowOff>
    </xdr:from>
    <xdr:to>
      <xdr:col>7</xdr:col>
      <xdr:colOff>401411</xdr:colOff>
      <xdr:row>13</xdr:row>
      <xdr:rowOff>20412</xdr:rowOff>
    </xdr:to>
    <xdr:sp macro="" textlink="">
      <xdr:nvSpPr>
        <xdr:cNvPr id="14" name="Rectangle: Rounded Corners 13">
          <a:extLst>
            <a:ext uri="{FF2B5EF4-FFF2-40B4-BE49-F238E27FC236}">
              <a16:creationId xmlns:a16="http://schemas.microsoft.com/office/drawing/2014/main" id="{3A4F1F33-4DDA-2DA8-C483-AEC8519175EC}"/>
            </a:ext>
          </a:extLst>
        </xdr:cNvPr>
        <xdr:cNvSpPr/>
      </xdr:nvSpPr>
      <xdr:spPr>
        <a:xfrm>
          <a:off x="966101" y="1558014"/>
          <a:ext cx="3721560" cy="938898"/>
        </a:xfrm>
        <a:prstGeom prst="roundRect">
          <a:avLst>
            <a:gd name="adj" fmla="val 8562"/>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360573</xdr:colOff>
      <xdr:row>13</xdr:row>
      <xdr:rowOff>61235</xdr:rowOff>
    </xdr:from>
    <xdr:to>
      <xdr:col>7</xdr:col>
      <xdr:colOff>408204</xdr:colOff>
      <xdr:row>15</xdr:row>
      <xdr:rowOff>74849</xdr:rowOff>
    </xdr:to>
    <xdr:sp macro="" textlink="">
      <xdr:nvSpPr>
        <xdr:cNvPr id="15" name="Rectangle: Rounded Corners 14">
          <a:extLst>
            <a:ext uri="{FF2B5EF4-FFF2-40B4-BE49-F238E27FC236}">
              <a16:creationId xmlns:a16="http://schemas.microsoft.com/office/drawing/2014/main" id="{32DD0441-C19B-D059-9E22-B81B8D284BCC}"/>
            </a:ext>
          </a:extLst>
        </xdr:cNvPr>
        <xdr:cNvSpPr/>
      </xdr:nvSpPr>
      <xdr:spPr>
        <a:xfrm>
          <a:off x="972894" y="2537735"/>
          <a:ext cx="3721560" cy="394614"/>
        </a:xfrm>
        <a:prstGeom prst="roundRect">
          <a:avLst>
            <a:gd name="adj" fmla="val 8562"/>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483055</xdr:colOff>
      <xdr:row>0</xdr:row>
      <xdr:rowOff>68042</xdr:rowOff>
    </xdr:from>
    <xdr:to>
      <xdr:col>12</xdr:col>
      <xdr:colOff>571496</xdr:colOff>
      <xdr:row>7</xdr:row>
      <xdr:rowOff>156490</xdr:rowOff>
    </xdr:to>
    <xdr:sp macro="" textlink="">
      <xdr:nvSpPr>
        <xdr:cNvPr id="16" name="Rectangle: Rounded Corners 15">
          <a:extLst>
            <a:ext uri="{FF2B5EF4-FFF2-40B4-BE49-F238E27FC236}">
              <a16:creationId xmlns:a16="http://schemas.microsoft.com/office/drawing/2014/main" id="{A967C78C-A245-25A0-E656-B029763DC2D1}"/>
            </a:ext>
          </a:extLst>
        </xdr:cNvPr>
        <xdr:cNvSpPr/>
      </xdr:nvSpPr>
      <xdr:spPr>
        <a:xfrm>
          <a:off x="4769305" y="68042"/>
          <a:ext cx="3150048" cy="1421948"/>
        </a:xfrm>
        <a:prstGeom prst="roundRect">
          <a:avLst>
            <a:gd name="adj" fmla="val 8562"/>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381001</xdr:colOff>
      <xdr:row>0</xdr:row>
      <xdr:rowOff>47624</xdr:rowOff>
    </xdr:from>
    <xdr:to>
      <xdr:col>5</xdr:col>
      <xdr:colOff>476252</xdr:colOff>
      <xdr:row>1</xdr:row>
      <xdr:rowOff>129267</xdr:rowOff>
    </xdr:to>
    <xdr:sp macro="" textlink="">
      <xdr:nvSpPr>
        <xdr:cNvPr id="17" name="TextBox 16">
          <a:extLst>
            <a:ext uri="{FF2B5EF4-FFF2-40B4-BE49-F238E27FC236}">
              <a16:creationId xmlns:a16="http://schemas.microsoft.com/office/drawing/2014/main" id="{9AA933A8-3731-EE59-A54B-0683674640AE}"/>
            </a:ext>
          </a:extLst>
        </xdr:cNvPr>
        <xdr:cNvSpPr txBox="1"/>
      </xdr:nvSpPr>
      <xdr:spPr>
        <a:xfrm>
          <a:off x="381001" y="47624"/>
          <a:ext cx="3156858"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cap="none" spc="0">
              <a:ln w="6600">
                <a:solidFill>
                  <a:schemeClr val="accent1">
                    <a:lumMod val="75000"/>
                  </a:schemeClr>
                </a:solidFill>
                <a:prstDash val="solid"/>
              </a:ln>
              <a:solidFill>
                <a:schemeClr val="bg1"/>
              </a:solidFill>
              <a:effectLst>
                <a:outerShdw blurRad="50800" dist="38100" dir="2700000" algn="tl" rotWithShape="0">
                  <a:prstClr val="black">
                    <a:alpha val="40000"/>
                  </a:prstClr>
                </a:outerShdw>
              </a:effectLst>
            </a:rPr>
            <a:t>Hospital Emergency Room Dashboard</a:t>
          </a:r>
        </a:p>
      </xdr:txBody>
    </xdr:sp>
    <xdr:clientData/>
  </xdr:twoCellAnchor>
  <xdr:twoCellAnchor editAs="oneCell">
    <xdr:from>
      <xdr:col>0</xdr:col>
      <xdr:colOff>115666</xdr:colOff>
      <xdr:row>0</xdr:row>
      <xdr:rowOff>95250</xdr:rowOff>
    </xdr:from>
    <xdr:to>
      <xdr:col>0</xdr:col>
      <xdr:colOff>435433</xdr:colOff>
      <xdr:row>2</xdr:row>
      <xdr:rowOff>34017</xdr:rowOff>
    </xdr:to>
    <xdr:pic>
      <xdr:nvPicPr>
        <xdr:cNvPr id="19" name="Picture 18">
          <a:extLst>
            <a:ext uri="{FF2B5EF4-FFF2-40B4-BE49-F238E27FC236}">
              <a16:creationId xmlns:a16="http://schemas.microsoft.com/office/drawing/2014/main" id="{27577B88-104B-0AE3-F048-FD2C82B244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66" y="95250"/>
          <a:ext cx="319767" cy="319767"/>
        </a:xfrm>
        <a:prstGeom prst="rect">
          <a:avLst/>
        </a:prstGeom>
      </xdr:spPr>
    </xdr:pic>
    <xdr:clientData/>
  </xdr:twoCellAnchor>
  <xdr:twoCellAnchor>
    <xdr:from>
      <xdr:col>1</xdr:col>
      <xdr:colOff>526598</xdr:colOff>
      <xdr:row>1</xdr:row>
      <xdr:rowOff>29935</xdr:rowOff>
    </xdr:from>
    <xdr:to>
      <xdr:col>3</xdr:col>
      <xdr:colOff>408215</xdr:colOff>
      <xdr:row>2</xdr:row>
      <xdr:rowOff>111578</xdr:rowOff>
    </xdr:to>
    <xdr:sp macro="" textlink="">
      <xdr:nvSpPr>
        <xdr:cNvPr id="20" name="TextBox 19">
          <a:extLst>
            <a:ext uri="{FF2B5EF4-FFF2-40B4-BE49-F238E27FC236}">
              <a16:creationId xmlns:a16="http://schemas.microsoft.com/office/drawing/2014/main" id="{C5FF0C9B-1422-4B76-828C-056BFDAE1CCA}"/>
            </a:ext>
          </a:extLst>
        </xdr:cNvPr>
        <xdr:cNvSpPr txBox="1"/>
      </xdr:nvSpPr>
      <xdr:spPr>
        <a:xfrm>
          <a:off x="1138919" y="220435"/>
          <a:ext cx="1106260"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Monthly Report</a:t>
          </a:r>
        </a:p>
      </xdr:txBody>
    </xdr:sp>
    <xdr:clientData/>
  </xdr:twoCellAnchor>
  <xdr:twoCellAnchor>
    <xdr:from>
      <xdr:col>1</xdr:col>
      <xdr:colOff>360590</xdr:colOff>
      <xdr:row>4</xdr:row>
      <xdr:rowOff>115659</xdr:rowOff>
    </xdr:from>
    <xdr:to>
      <xdr:col>3</xdr:col>
      <xdr:colOff>312965</xdr:colOff>
      <xdr:row>5</xdr:row>
      <xdr:rowOff>81641</xdr:rowOff>
    </xdr:to>
    <xdr:sp macro="" textlink="">
      <xdr:nvSpPr>
        <xdr:cNvPr id="21" name="TextBox 20">
          <a:extLst>
            <a:ext uri="{FF2B5EF4-FFF2-40B4-BE49-F238E27FC236}">
              <a16:creationId xmlns:a16="http://schemas.microsoft.com/office/drawing/2014/main" id="{E82C6B44-CE53-2A52-F440-C7FD7EE4E1AE}"/>
            </a:ext>
          </a:extLst>
        </xdr:cNvPr>
        <xdr:cNvSpPr txBox="1"/>
      </xdr:nvSpPr>
      <xdr:spPr>
        <a:xfrm>
          <a:off x="972911" y="877659"/>
          <a:ext cx="1177018" cy="156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No Of Patients</a:t>
          </a:r>
        </a:p>
      </xdr:txBody>
    </xdr:sp>
    <xdr:clientData/>
  </xdr:twoCellAnchor>
  <xdr:twoCellAnchor>
    <xdr:from>
      <xdr:col>1</xdr:col>
      <xdr:colOff>353785</xdr:colOff>
      <xdr:row>3</xdr:row>
      <xdr:rowOff>102054</xdr:rowOff>
    </xdr:from>
    <xdr:to>
      <xdr:col>3</xdr:col>
      <xdr:colOff>319767</xdr:colOff>
      <xdr:row>4</xdr:row>
      <xdr:rowOff>81643</xdr:rowOff>
    </xdr:to>
    <xdr:sp macro="" textlink="'Pivot Report'!A6">
      <xdr:nvSpPr>
        <xdr:cNvPr id="22" name="TextBox 21">
          <a:extLst>
            <a:ext uri="{FF2B5EF4-FFF2-40B4-BE49-F238E27FC236}">
              <a16:creationId xmlns:a16="http://schemas.microsoft.com/office/drawing/2014/main" id="{7B65E5C2-63A5-ADF3-DAAF-DF96AC801077}"/>
            </a:ext>
          </a:extLst>
        </xdr:cNvPr>
        <xdr:cNvSpPr txBox="1"/>
      </xdr:nvSpPr>
      <xdr:spPr>
        <a:xfrm>
          <a:off x="966106" y="673554"/>
          <a:ext cx="1190625" cy="17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4A0727-3E76-41CE-BAEF-A4936DACFB38}"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464</a:t>
          </a:fld>
          <a:endParaRPr lang="en-US" b="0" cap="none" spc="0">
            <a:ln w="0"/>
            <a:effectLst>
              <a:outerShdw blurRad="38100" dist="19050" dir="2700000" algn="tl" rotWithShape="0">
                <a:schemeClr val="dk1">
                  <a:alpha val="40000"/>
                </a:schemeClr>
              </a:outerShdw>
            </a:effectLst>
          </a:endParaRPr>
        </a:p>
      </xdr:txBody>
    </xdr:sp>
    <xdr:clientData/>
  </xdr:twoCellAnchor>
  <xdr:twoCellAnchor>
    <xdr:from>
      <xdr:col>3</xdr:col>
      <xdr:colOff>387801</xdr:colOff>
      <xdr:row>4</xdr:row>
      <xdr:rowOff>115659</xdr:rowOff>
    </xdr:from>
    <xdr:to>
      <xdr:col>5</xdr:col>
      <xdr:colOff>340176</xdr:colOff>
      <xdr:row>5</xdr:row>
      <xdr:rowOff>81641</xdr:rowOff>
    </xdr:to>
    <xdr:sp macro="" textlink="">
      <xdr:nvSpPr>
        <xdr:cNvPr id="25" name="TextBox 24">
          <a:extLst>
            <a:ext uri="{FF2B5EF4-FFF2-40B4-BE49-F238E27FC236}">
              <a16:creationId xmlns:a16="http://schemas.microsoft.com/office/drawing/2014/main" id="{7462DADE-2C63-94CB-7431-8AE45868DCA2}"/>
            </a:ext>
          </a:extLst>
        </xdr:cNvPr>
        <xdr:cNvSpPr txBox="1"/>
      </xdr:nvSpPr>
      <xdr:spPr>
        <a:xfrm>
          <a:off x="2224765" y="877659"/>
          <a:ext cx="1177018" cy="156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AVG Wait Time</a:t>
          </a:r>
        </a:p>
      </xdr:txBody>
    </xdr:sp>
    <xdr:clientData/>
  </xdr:twoCellAnchor>
  <xdr:twoCellAnchor>
    <xdr:from>
      <xdr:col>3</xdr:col>
      <xdr:colOff>380996</xdr:colOff>
      <xdr:row>3</xdr:row>
      <xdr:rowOff>95250</xdr:rowOff>
    </xdr:from>
    <xdr:to>
      <xdr:col>5</xdr:col>
      <xdr:colOff>346978</xdr:colOff>
      <xdr:row>4</xdr:row>
      <xdr:rowOff>74839</xdr:rowOff>
    </xdr:to>
    <xdr:sp macro="" textlink="'Pivot Report'!A12">
      <xdr:nvSpPr>
        <xdr:cNvPr id="26" name="TextBox 25">
          <a:extLst>
            <a:ext uri="{FF2B5EF4-FFF2-40B4-BE49-F238E27FC236}">
              <a16:creationId xmlns:a16="http://schemas.microsoft.com/office/drawing/2014/main" id="{4E0E57D2-73AB-1AF5-12B6-EC34056B6472}"/>
            </a:ext>
          </a:extLst>
        </xdr:cNvPr>
        <xdr:cNvSpPr txBox="1"/>
      </xdr:nvSpPr>
      <xdr:spPr>
        <a:xfrm>
          <a:off x="2217960" y="666750"/>
          <a:ext cx="1190625" cy="17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DAA2CA-8EC0-4E15-929C-FC6D9C741D49}"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35.19</a:t>
          </a:fld>
          <a:endParaRPr lang="en-US" b="0" cap="none" spc="0">
            <a:ln w="0"/>
            <a:effectLst>
              <a:outerShdw blurRad="38100" dist="19050" dir="2700000" algn="tl" rotWithShape="0">
                <a:schemeClr val="dk1">
                  <a:alpha val="40000"/>
                </a:schemeClr>
              </a:outerShdw>
            </a:effectLst>
          </a:endParaRPr>
        </a:p>
      </xdr:txBody>
    </xdr:sp>
    <xdr:clientData/>
  </xdr:twoCellAnchor>
  <xdr:twoCellAnchor>
    <xdr:from>
      <xdr:col>5</xdr:col>
      <xdr:colOff>428622</xdr:colOff>
      <xdr:row>4</xdr:row>
      <xdr:rowOff>115659</xdr:rowOff>
    </xdr:from>
    <xdr:to>
      <xdr:col>7</xdr:col>
      <xdr:colOff>380997</xdr:colOff>
      <xdr:row>5</xdr:row>
      <xdr:rowOff>81641</xdr:rowOff>
    </xdr:to>
    <xdr:sp macro="" textlink="">
      <xdr:nvSpPr>
        <xdr:cNvPr id="27" name="TextBox 26">
          <a:extLst>
            <a:ext uri="{FF2B5EF4-FFF2-40B4-BE49-F238E27FC236}">
              <a16:creationId xmlns:a16="http://schemas.microsoft.com/office/drawing/2014/main" id="{FD123FBF-2396-0C05-C317-0EC493D6043E}"/>
            </a:ext>
          </a:extLst>
        </xdr:cNvPr>
        <xdr:cNvSpPr txBox="1"/>
      </xdr:nvSpPr>
      <xdr:spPr>
        <a:xfrm>
          <a:off x="3490229" y="877659"/>
          <a:ext cx="1177018" cy="156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Satisfaction Score</a:t>
          </a:r>
        </a:p>
      </xdr:txBody>
    </xdr:sp>
    <xdr:clientData/>
  </xdr:twoCellAnchor>
  <xdr:twoCellAnchor>
    <xdr:from>
      <xdr:col>5</xdr:col>
      <xdr:colOff>421817</xdr:colOff>
      <xdr:row>3</xdr:row>
      <xdr:rowOff>102054</xdr:rowOff>
    </xdr:from>
    <xdr:to>
      <xdr:col>7</xdr:col>
      <xdr:colOff>387799</xdr:colOff>
      <xdr:row>4</xdr:row>
      <xdr:rowOff>81643</xdr:rowOff>
    </xdr:to>
    <xdr:sp macro="" textlink="'Pivot Report'!A18">
      <xdr:nvSpPr>
        <xdr:cNvPr id="28" name="TextBox 27">
          <a:extLst>
            <a:ext uri="{FF2B5EF4-FFF2-40B4-BE49-F238E27FC236}">
              <a16:creationId xmlns:a16="http://schemas.microsoft.com/office/drawing/2014/main" id="{3F41934E-5867-EFFA-F9CE-024268A4ED24}"/>
            </a:ext>
          </a:extLst>
        </xdr:cNvPr>
        <xdr:cNvSpPr txBox="1"/>
      </xdr:nvSpPr>
      <xdr:spPr>
        <a:xfrm>
          <a:off x="3483424" y="673554"/>
          <a:ext cx="1190625" cy="17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5C8DE7-A39C-4DA3-8FE1-E8580DEB02C5}"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5.09</a:t>
          </a:fld>
          <a:endParaRPr lang="en-US" b="0" cap="none" spc="0">
            <a:ln w="0"/>
            <a:effectLst>
              <a:outerShdw blurRad="38100" dist="19050" dir="2700000" algn="tl" rotWithShape="0">
                <a:schemeClr val="dk1">
                  <a:alpha val="40000"/>
                </a:schemeClr>
              </a:outerShdw>
            </a:effectLst>
          </a:endParaRPr>
        </a:p>
      </xdr:txBody>
    </xdr:sp>
    <xdr:clientData/>
  </xdr:twoCellAnchor>
  <xdr:twoCellAnchor editAs="oneCell">
    <xdr:from>
      <xdr:col>3</xdr:col>
      <xdr:colOff>381005</xdr:colOff>
      <xdr:row>3</xdr:row>
      <xdr:rowOff>2723</xdr:rowOff>
    </xdr:from>
    <xdr:to>
      <xdr:col>4</xdr:col>
      <xdr:colOff>40822</xdr:colOff>
      <xdr:row>4</xdr:row>
      <xdr:rowOff>84362</xdr:rowOff>
    </xdr:to>
    <xdr:pic>
      <xdr:nvPicPr>
        <xdr:cNvPr id="32" name="Graphic 31" descr="Stopwatch">
          <a:extLst>
            <a:ext uri="{FF2B5EF4-FFF2-40B4-BE49-F238E27FC236}">
              <a16:creationId xmlns:a16="http://schemas.microsoft.com/office/drawing/2014/main" id="{4D27E9DB-E966-048F-32CF-DBA87829D35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17969" y="574223"/>
          <a:ext cx="272139" cy="272139"/>
        </a:xfrm>
        <a:prstGeom prst="rect">
          <a:avLst/>
        </a:prstGeom>
      </xdr:spPr>
    </xdr:pic>
    <xdr:clientData/>
  </xdr:twoCellAnchor>
  <xdr:twoCellAnchor editAs="oneCell">
    <xdr:from>
      <xdr:col>5</xdr:col>
      <xdr:colOff>442553</xdr:colOff>
      <xdr:row>3</xdr:row>
      <xdr:rowOff>23774</xdr:rowOff>
    </xdr:from>
    <xdr:to>
      <xdr:col>6</xdr:col>
      <xdr:colOff>81642</xdr:colOff>
      <xdr:row>4</xdr:row>
      <xdr:rowOff>84685</xdr:rowOff>
    </xdr:to>
    <xdr:pic>
      <xdr:nvPicPr>
        <xdr:cNvPr id="34" name="Graphic 33" descr="Customer review RTL">
          <a:extLst>
            <a:ext uri="{FF2B5EF4-FFF2-40B4-BE49-F238E27FC236}">
              <a16:creationId xmlns:a16="http://schemas.microsoft.com/office/drawing/2014/main" id="{A0C25DF9-B516-2690-DCF5-E3989AF6778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504160" y="595274"/>
          <a:ext cx="251411" cy="251411"/>
        </a:xfrm>
        <a:prstGeom prst="rect">
          <a:avLst/>
        </a:prstGeom>
      </xdr:spPr>
    </xdr:pic>
    <xdr:clientData/>
  </xdr:twoCellAnchor>
  <xdr:twoCellAnchor editAs="oneCell">
    <xdr:from>
      <xdr:col>1</xdr:col>
      <xdr:colOff>340179</xdr:colOff>
      <xdr:row>2</xdr:row>
      <xdr:rowOff>186417</xdr:rowOff>
    </xdr:from>
    <xdr:to>
      <xdr:col>2</xdr:col>
      <xdr:colOff>0</xdr:colOff>
      <xdr:row>4</xdr:row>
      <xdr:rowOff>77560</xdr:rowOff>
    </xdr:to>
    <xdr:pic>
      <xdr:nvPicPr>
        <xdr:cNvPr id="36" name="Graphic 35" descr="Doctor">
          <a:extLst>
            <a:ext uri="{FF2B5EF4-FFF2-40B4-BE49-F238E27FC236}">
              <a16:creationId xmlns:a16="http://schemas.microsoft.com/office/drawing/2014/main" id="{12217A84-BE24-12A7-313A-5DCAAE00006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52500" y="567417"/>
          <a:ext cx="272143" cy="272143"/>
        </a:xfrm>
        <a:prstGeom prst="rect">
          <a:avLst/>
        </a:prstGeom>
      </xdr:spPr>
    </xdr:pic>
    <xdr:clientData/>
  </xdr:twoCellAnchor>
  <xdr:twoCellAnchor editAs="oneCell">
    <xdr:from>
      <xdr:col>0</xdr:col>
      <xdr:colOff>129251</xdr:colOff>
      <xdr:row>2</xdr:row>
      <xdr:rowOff>183695</xdr:rowOff>
    </xdr:from>
    <xdr:to>
      <xdr:col>1</xdr:col>
      <xdr:colOff>192380</xdr:colOff>
      <xdr:row>15</xdr:row>
      <xdr:rowOff>83195</xdr:rowOff>
    </xdr:to>
    <mc:AlternateContent xmlns:mc="http://schemas.openxmlformats.org/markup-compatibility/2006" xmlns:a14="http://schemas.microsoft.com/office/drawing/2010/main">
      <mc:Choice Requires="a14">
        <xdr:graphicFrame macro="">
          <xdr:nvGraphicFramePr>
            <xdr:cNvPr id="37" name="Date (Month)">
              <a:extLst>
                <a:ext uri="{FF2B5EF4-FFF2-40B4-BE49-F238E27FC236}">
                  <a16:creationId xmlns:a16="http://schemas.microsoft.com/office/drawing/2014/main" id="{A37E5D2C-14F8-494F-9CEC-838DA9D08CB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9251" y="564695"/>
              <a:ext cx="675450" cy="23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326572</xdr:colOff>
      <xdr:row>5</xdr:row>
      <xdr:rowOff>88446</xdr:rowOff>
    </xdr:from>
    <xdr:to>
      <xdr:col>3</xdr:col>
      <xdr:colOff>346982</xdr:colOff>
      <xdr:row>7</xdr:row>
      <xdr:rowOff>156479</xdr:rowOff>
    </xdr:to>
    <xdr:graphicFrame macro="">
      <xdr:nvGraphicFramePr>
        <xdr:cNvPr id="40" name="Chart 39">
          <a:hlinkClick xmlns:r="http://schemas.openxmlformats.org/officeDocument/2006/relationships" r:id="rId8"/>
          <a:extLst>
            <a:ext uri="{FF2B5EF4-FFF2-40B4-BE49-F238E27FC236}">
              <a16:creationId xmlns:a16="http://schemas.microsoft.com/office/drawing/2014/main" id="{7B0B145E-BB92-DF34-7EB5-1AABAF039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346982</xdr:colOff>
      <xdr:row>5</xdr:row>
      <xdr:rowOff>115661</xdr:rowOff>
    </xdr:from>
    <xdr:to>
      <xdr:col>5</xdr:col>
      <xdr:colOff>387804</xdr:colOff>
      <xdr:row>7</xdr:row>
      <xdr:rowOff>157845</xdr:rowOff>
    </xdr:to>
    <xdr:graphicFrame macro="">
      <xdr:nvGraphicFramePr>
        <xdr:cNvPr id="3" name="Chart 2">
          <a:hlinkClick xmlns:r="http://schemas.openxmlformats.org/officeDocument/2006/relationships" r:id="rId10"/>
          <a:extLst>
            <a:ext uri="{FF2B5EF4-FFF2-40B4-BE49-F238E27FC236}">
              <a16:creationId xmlns:a16="http://schemas.microsoft.com/office/drawing/2014/main" id="{6905C379-860E-4673-B8E3-FCE38D0C7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421822</xdr:colOff>
      <xdr:row>4</xdr:row>
      <xdr:rowOff>122464</xdr:rowOff>
    </xdr:from>
    <xdr:to>
      <xdr:col>7</xdr:col>
      <xdr:colOff>387809</xdr:colOff>
      <xdr:row>7</xdr:row>
      <xdr:rowOff>151039</xdr:rowOff>
    </xdr:to>
    <xdr:graphicFrame macro="">
      <xdr:nvGraphicFramePr>
        <xdr:cNvPr id="8" name="Chart 7">
          <a:hlinkClick xmlns:r="http://schemas.openxmlformats.org/officeDocument/2006/relationships" r:id="rId12"/>
          <a:extLst>
            <a:ext uri="{FF2B5EF4-FFF2-40B4-BE49-F238E27FC236}">
              <a16:creationId xmlns:a16="http://schemas.microsoft.com/office/drawing/2014/main" id="{AFEFB473-0012-47CF-A895-9DD880F81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387805</xdr:colOff>
          <xdr:row>13</xdr:row>
          <xdr:rowOff>81642</xdr:rowOff>
        </xdr:from>
        <xdr:to>
          <xdr:col>7</xdr:col>
          <xdr:colOff>381000</xdr:colOff>
          <xdr:row>15</xdr:row>
          <xdr:rowOff>61234</xdr:rowOff>
        </xdr:to>
        <xdr:pic>
          <xdr:nvPicPr>
            <xdr:cNvPr id="18" name="Picture 17">
              <a:extLst>
                <a:ext uri="{FF2B5EF4-FFF2-40B4-BE49-F238E27FC236}">
                  <a16:creationId xmlns:a16="http://schemas.microsoft.com/office/drawing/2014/main" id="{006FCE73-2D7E-B093-129F-C100FF548402}"/>
                </a:ext>
              </a:extLst>
            </xdr:cNvPr>
            <xdr:cNvPicPr>
              <a:picLocks noChangeAspect="1" noChangeArrowheads="1"/>
              <a:extLst>
                <a:ext uri="{84589F7E-364E-4C9E-8A38-B11213B215E9}">
                  <a14:cameraTool cellRange="'Pivot Report'!$A$46:$D$48" spid="_x0000_s1063"/>
                </a:ext>
              </a:extLst>
            </xdr:cNvPicPr>
          </xdr:nvPicPr>
          <xdr:blipFill>
            <a:blip xmlns:r="http://schemas.openxmlformats.org/officeDocument/2006/relationships" r:embed="rId14"/>
            <a:srcRect/>
            <a:stretch>
              <a:fillRect/>
            </a:stretch>
          </xdr:blipFill>
          <xdr:spPr bwMode="auto">
            <a:xfrm>
              <a:off x="1000126" y="2558142"/>
              <a:ext cx="3667124" cy="36059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340179</xdr:colOff>
      <xdr:row>8</xdr:row>
      <xdr:rowOff>47625</xdr:rowOff>
    </xdr:from>
    <xdr:to>
      <xdr:col>7</xdr:col>
      <xdr:colOff>360589</xdr:colOff>
      <xdr:row>12</xdr:row>
      <xdr:rowOff>178253</xdr:rowOff>
    </xdr:to>
    <xdr:graphicFrame macro="">
      <xdr:nvGraphicFramePr>
        <xdr:cNvPr id="23" name="Chart 22">
          <a:hlinkClick xmlns:r="http://schemas.openxmlformats.org/officeDocument/2006/relationships" r:id="rId15"/>
          <a:extLst>
            <a:ext uri="{FF2B5EF4-FFF2-40B4-BE49-F238E27FC236}">
              <a16:creationId xmlns:a16="http://schemas.microsoft.com/office/drawing/2014/main" id="{8E20768E-20A7-40A2-8C5C-AFEC6708D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523875</xdr:colOff>
      <xdr:row>12</xdr:row>
      <xdr:rowOff>79721</xdr:rowOff>
    </xdr:from>
    <xdr:to>
      <xdr:col>6</xdr:col>
      <xdr:colOff>16329</xdr:colOff>
      <xdr:row>13</xdr:row>
      <xdr:rowOff>36741</xdr:rowOff>
    </xdr:to>
    <xdr:sp macro="" textlink="">
      <xdr:nvSpPr>
        <xdr:cNvPr id="13" name="TextBox 12">
          <a:extLst>
            <a:ext uri="{FF2B5EF4-FFF2-40B4-BE49-F238E27FC236}">
              <a16:creationId xmlns:a16="http://schemas.microsoft.com/office/drawing/2014/main" id="{8104ED8E-40C5-1625-B20E-EA9B7F5E7F1E}"/>
            </a:ext>
          </a:extLst>
        </xdr:cNvPr>
        <xdr:cNvSpPr txBox="1"/>
      </xdr:nvSpPr>
      <xdr:spPr>
        <a:xfrm>
          <a:off x="1748518" y="2365721"/>
          <a:ext cx="1941740" cy="147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No Of Patients by</a:t>
          </a:r>
          <a:r>
            <a:rPr lang="en-IN" sz="8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a:t>
          </a:r>
          <a:r>
            <a:rPr lang="en-IN" sz="6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Age</a:t>
          </a:r>
          <a:r>
            <a:rPr lang="en-IN" sz="8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Group</a:t>
          </a:r>
          <a:endParaRPr lang="en-IN" sz="8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7</xdr:col>
      <xdr:colOff>587829</xdr:colOff>
      <xdr:row>14</xdr:row>
      <xdr:rowOff>95251</xdr:rowOff>
    </xdr:from>
    <xdr:to>
      <xdr:col>10</xdr:col>
      <xdr:colOff>190501</xdr:colOff>
      <xdr:row>15</xdr:row>
      <xdr:rowOff>84363</xdr:rowOff>
    </xdr:to>
    <xdr:sp macro="" textlink="">
      <xdr:nvSpPr>
        <xdr:cNvPr id="29" name="TextBox 28">
          <a:extLst>
            <a:ext uri="{FF2B5EF4-FFF2-40B4-BE49-F238E27FC236}">
              <a16:creationId xmlns:a16="http://schemas.microsoft.com/office/drawing/2014/main" id="{B5F47567-FE6F-25AE-479F-523993F03E29}"/>
            </a:ext>
          </a:extLst>
        </xdr:cNvPr>
        <xdr:cNvSpPr txBox="1"/>
      </xdr:nvSpPr>
      <xdr:spPr>
        <a:xfrm>
          <a:off x="4874079" y="2762251"/>
          <a:ext cx="1439636" cy="179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Patients Attend Status</a:t>
          </a:r>
        </a:p>
      </xdr:txBody>
    </xdr:sp>
    <xdr:clientData/>
  </xdr:twoCellAnchor>
  <xdr:twoCellAnchor>
    <xdr:from>
      <xdr:col>7</xdr:col>
      <xdr:colOff>530678</xdr:colOff>
      <xdr:row>8</xdr:row>
      <xdr:rowOff>34018</xdr:rowOff>
    </xdr:from>
    <xdr:to>
      <xdr:col>10</xdr:col>
      <xdr:colOff>183697</xdr:colOff>
      <xdr:row>14</xdr:row>
      <xdr:rowOff>163286</xdr:rowOff>
    </xdr:to>
    <xdr:graphicFrame macro="">
      <xdr:nvGraphicFramePr>
        <xdr:cNvPr id="30" name="Chart 29">
          <a:extLst>
            <a:ext uri="{FF2B5EF4-FFF2-40B4-BE49-F238E27FC236}">
              <a16:creationId xmlns:a16="http://schemas.microsoft.com/office/drawing/2014/main" id="{2512F9BD-7A6C-4572-9D0B-4F3114972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333376</xdr:colOff>
      <xdr:row>8</xdr:row>
      <xdr:rowOff>27215</xdr:rowOff>
    </xdr:from>
    <xdr:to>
      <xdr:col>12</xdr:col>
      <xdr:colOff>544286</xdr:colOff>
      <xdr:row>15</xdr:row>
      <xdr:rowOff>6804</xdr:rowOff>
    </xdr:to>
    <xdr:graphicFrame macro="">
      <xdr:nvGraphicFramePr>
        <xdr:cNvPr id="31" name="Chart 30">
          <a:extLst>
            <a:ext uri="{FF2B5EF4-FFF2-40B4-BE49-F238E27FC236}">
              <a16:creationId xmlns:a16="http://schemas.microsoft.com/office/drawing/2014/main" id="{EFC7FCE3-39AE-4592-A384-7D36F462A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304801</xdr:colOff>
      <xdr:row>14</xdr:row>
      <xdr:rowOff>91168</xdr:rowOff>
    </xdr:from>
    <xdr:to>
      <xdr:col>12</xdr:col>
      <xdr:colOff>519794</xdr:colOff>
      <xdr:row>15</xdr:row>
      <xdr:rowOff>80280</xdr:rowOff>
    </xdr:to>
    <xdr:sp macro="" textlink="">
      <xdr:nvSpPr>
        <xdr:cNvPr id="33" name="TextBox 32">
          <a:extLst>
            <a:ext uri="{FF2B5EF4-FFF2-40B4-BE49-F238E27FC236}">
              <a16:creationId xmlns:a16="http://schemas.microsoft.com/office/drawing/2014/main" id="{821DB83B-08A3-2843-C840-A4BD2699E12B}"/>
            </a:ext>
          </a:extLst>
        </xdr:cNvPr>
        <xdr:cNvSpPr txBox="1"/>
      </xdr:nvSpPr>
      <xdr:spPr>
        <a:xfrm>
          <a:off x="6428015" y="2758168"/>
          <a:ext cx="1439636" cy="179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Patients</a:t>
          </a:r>
          <a:r>
            <a:rPr lang="en-IN" sz="8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Gender Analysis</a:t>
          </a:r>
          <a:endParaRPr lang="en-IN" sz="8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7</xdr:col>
      <xdr:colOff>476250</xdr:colOff>
      <xdr:row>0</xdr:row>
      <xdr:rowOff>102054</xdr:rowOff>
    </xdr:from>
    <xdr:to>
      <xdr:col>12</xdr:col>
      <xdr:colOff>544286</xdr:colOff>
      <xdr:row>7</xdr:row>
      <xdr:rowOff>61232</xdr:rowOff>
    </xdr:to>
    <xdr:graphicFrame macro="">
      <xdr:nvGraphicFramePr>
        <xdr:cNvPr id="38" name="Chart 37">
          <a:extLst>
            <a:ext uri="{FF2B5EF4-FFF2-40B4-BE49-F238E27FC236}">
              <a16:creationId xmlns:a16="http://schemas.microsoft.com/office/drawing/2014/main" id="{0C6BDF63-08C6-459E-AFA0-6C4F8B2A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390530</xdr:colOff>
      <xdr:row>7</xdr:row>
      <xdr:rowOff>28017</xdr:rowOff>
    </xdr:from>
    <xdr:to>
      <xdr:col>11</xdr:col>
      <xdr:colOff>495305</xdr:colOff>
      <xdr:row>7</xdr:row>
      <xdr:rowOff>175537</xdr:rowOff>
    </xdr:to>
    <xdr:sp macro="" textlink="">
      <xdr:nvSpPr>
        <xdr:cNvPr id="39" name="TextBox 38">
          <a:extLst>
            <a:ext uri="{FF2B5EF4-FFF2-40B4-BE49-F238E27FC236}">
              <a16:creationId xmlns:a16="http://schemas.microsoft.com/office/drawing/2014/main" id="{66462FB7-6AC5-0DAB-B25F-FDE6C623606D}"/>
            </a:ext>
          </a:extLst>
        </xdr:cNvPr>
        <xdr:cNvSpPr txBox="1"/>
      </xdr:nvSpPr>
      <xdr:spPr>
        <a:xfrm>
          <a:off x="5289101" y="1361517"/>
          <a:ext cx="1941740" cy="147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No Of Patients by</a:t>
          </a:r>
          <a:r>
            <a:rPr lang="en-IN" sz="7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Department Referrals</a:t>
          </a:r>
          <a:endParaRPr lang="en-IN" sz="7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editAs="oneCell">
    <xdr:from>
      <xdr:col>5</xdr:col>
      <xdr:colOff>449033</xdr:colOff>
      <xdr:row>0</xdr:row>
      <xdr:rowOff>81646</xdr:rowOff>
    </xdr:from>
    <xdr:to>
      <xdr:col>7</xdr:col>
      <xdr:colOff>287435</xdr:colOff>
      <xdr:row>2</xdr:row>
      <xdr:rowOff>99678</xdr:rowOff>
    </xdr:to>
    <mc:AlternateContent xmlns:mc="http://schemas.openxmlformats.org/markup-compatibility/2006" xmlns:a14="http://schemas.microsoft.com/office/drawing/2010/main">
      <mc:Choice Requires="a14">
        <xdr:graphicFrame macro="">
          <xdr:nvGraphicFramePr>
            <xdr:cNvPr id="41" name=".">
              <a:extLst>
                <a:ext uri="{FF2B5EF4-FFF2-40B4-BE49-F238E27FC236}">
                  <a16:creationId xmlns:a16="http://schemas.microsoft.com/office/drawing/2014/main" id="{0D82BBA7-9703-4CBD-A664-C1BB3609749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
            </a:graphicData>
          </a:graphic>
        </xdr:graphicFrame>
      </mc:Choice>
      <mc:Fallback xmlns="">
        <xdr:sp macro="" textlink="">
          <xdr:nvSpPr>
            <xdr:cNvPr id="0" name=""/>
            <xdr:cNvSpPr>
              <a:spLocks noTextEdit="1"/>
            </xdr:cNvSpPr>
          </xdr:nvSpPr>
          <xdr:spPr>
            <a:xfrm>
              <a:off x="3510640" y="81646"/>
              <a:ext cx="1063045" cy="399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2</xdr:row>
      <xdr:rowOff>0</xdr:rowOff>
    </xdr:from>
    <xdr:to>
      <xdr:col>18</xdr:col>
      <xdr:colOff>257174</xdr:colOff>
      <xdr:row>18</xdr:row>
      <xdr:rowOff>133350</xdr:rowOff>
    </xdr:to>
    <xdr:graphicFrame macro="">
      <xdr:nvGraphicFramePr>
        <xdr:cNvPr id="3" name="Chart 2">
          <a:extLst>
            <a:ext uri="{FF2B5EF4-FFF2-40B4-BE49-F238E27FC236}">
              <a16:creationId xmlns:a16="http://schemas.microsoft.com/office/drawing/2014/main" id="{AF4303CA-3740-4968-9C55-1D94EDB9C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200024</xdr:colOff>
      <xdr:row>2</xdr:row>
      <xdr:rowOff>19050</xdr:rowOff>
    </xdr:from>
    <xdr:to>
      <xdr:col>0</xdr:col>
      <xdr:colOff>571499</xdr:colOff>
      <xdr:row>4</xdr:row>
      <xdr:rowOff>9525</xdr:rowOff>
    </xdr:to>
    <xdr:pic>
      <xdr:nvPicPr>
        <xdr:cNvPr id="5" name="Graphic 4" descr="House">
          <a:hlinkClick xmlns:r="http://schemas.openxmlformats.org/officeDocument/2006/relationships" r:id="rId2"/>
          <a:extLst>
            <a:ext uri="{FF2B5EF4-FFF2-40B4-BE49-F238E27FC236}">
              <a16:creationId xmlns:a16="http://schemas.microsoft.com/office/drawing/2014/main" id="{08ED5805-8C05-9A87-B424-C5C646F8E16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0024" y="400050"/>
          <a:ext cx="371475" cy="371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342900</xdr:colOff>
      <xdr:row>1</xdr:row>
      <xdr:rowOff>190499</xdr:rowOff>
    </xdr:from>
    <xdr:to>
      <xdr:col>20</xdr:col>
      <xdr:colOff>171449</xdr:colOff>
      <xdr:row>20</xdr:row>
      <xdr:rowOff>9524</xdr:rowOff>
    </xdr:to>
    <xdr:graphicFrame macro="">
      <xdr:nvGraphicFramePr>
        <xdr:cNvPr id="2" name="Chart 1">
          <a:extLst>
            <a:ext uri="{FF2B5EF4-FFF2-40B4-BE49-F238E27FC236}">
              <a16:creationId xmlns:a16="http://schemas.microsoft.com/office/drawing/2014/main" id="{34FCB793-8AF7-42A8-97A4-A37E7A4BB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266701</xdr:colOff>
      <xdr:row>0</xdr:row>
      <xdr:rowOff>161924</xdr:rowOff>
    </xdr:from>
    <xdr:to>
      <xdr:col>1</xdr:col>
      <xdr:colOff>247651</xdr:colOff>
      <xdr:row>3</xdr:row>
      <xdr:rowOff>180974</xdr:rowOff>
    </xdr:to>
    <xdr:pic>
      <xdr:nvPicPr>
        <xdr:cNvPr id="4" name="Graphic 3" descr="House">
          <a:hlinkClick xmlns:r="http://schemas.openxmlformats.org/officeDocument/2006/relationships" r:id="rId2"/>
          <a:extLst>
            <a:ext uri="{FF2B5EF4-FFF2-40B4-BE49-F238E27FC236}">
              <a16:creationId xmlns:a16="http://schemas.microsoft.com/office/drawing/2014/main" id="{E211C27F-E6FB-0A4A-F2AF-05D8509D6FE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1" y="161924"/>
          <a:ext cx="590550" cy="5905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133349</xdr:colOff>
      <xdr:row>2</xdr:row>
      <xdr:rowOff>0</xdr:rowOff>
    </xdr:from>
    <xdr:to>
      <xdr:col>19</xdr:col>
      <xdr:colOff>552450</xdr:colOff>
      <xdr:row>19</xdr:row>
      <xdr:rowOff>57150</xdr:rowOff>
    </xdr:to>
    <xdr:graphicFrame macro="">
      <xdr:nvGraphicFramePr>
        <xdr:cNvPr id="2" name="Chart 1">
          <a:extLst>
            <a:ext uri="{FF2B5EF4-FFF2-40B4-BE49-F238E27FC236}">
              <a16:creationId xmlns:a16="http://schemas.microsoft.com/office/drawing/2014/main" id="{4D7FE107-8425-4EE4-96AE-6EAFD5060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419101</xdr:colOff>
      <xdr:row>0</xdr:row>
      <xdr:rowOff>114300</xdr:rowOff>
    </xdr:from>
    <xdr:to>
      <xdr:col>1</xdr:col>
      <xdr:colOff>400051</xdr:colOff>
      <xdr:row>3</xdr:row>
      <xdr:rowOff>133350</xdr:rowOff>
    </xdr:to>
    <xdr:pic>
      <xdr:nvPicPr>
        <xdr:cNvPr id="4" name="Graphic 3" descr="House">
          <a:hlinkClick xmlns:r="http://schemas.openxmlformats.org/officeDocument/2006/relationships" r:id="rId2"/>
          <a:extLst>
            <a:ext uri="{FF2B5EF4-FFF2-40B4-BE49-F238E27FC236}">
              <a16:creationId xmlns:a16="http://schemas.microsoft.com/office/drawing/2014/main" id="{2403AED7-ED96-ED9E-6275-A3DA586A67A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19101" y="114300"/>
          <a:ext cx="590550" cy="5905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190499</xdr:rowOff>
    </xdr:from>
    <xdr:to>
      <xdr:col>15</xdr:col>
      <xdr:colOff>76200</xdr:colOff>
      <xdr:row>19</xdr:row>
      <xdr:rowOff>104774</xdr:rowOff>
    </xdr:to>
    <xdr:graphicFrame macro="">
      <xdr:nvGraphicFramePr>
        <xdr:cNvPr id="2" name="Chart 1">
          <a:extLst>
            <a:ext uri="{FF2B5EF4-FFF2-40B4-BE49-F238E27FC236}">
              <a16:creationId xmlns:a16="http://schemas.microsoft.com/office/drawing/2014/main" id="{944AEDDB-0BF6-48A0-BD14-391898AF1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47625</xdr:rowOff>
    </xdr:from>
    <xdr:to>
      <xdr:col>1</xdr:col>
      <xdr:colOff>114300</xdr:colOff>
      <xdr:row>4</xdr:row>
      <xdr:rowOff>9525</xdr:rowOff>
    </xdr:to>
    <xdr:pic>
      <xdr:nvPicPr>
        <xdr:cNvPr id="4" name="Graphic 3" descr="House">
          <a:hlinkClick xmlns:r="http://schemas.openxmlformats.org/officeDocument/2006/relationships" r:id="rId2"/>
          <a:extLst>
            <a:ext uri="{FF2B5EF4-FFF2-40B4-BE49-F238E27FC236}">
              <a16:creationId xmlns:a16="http://schemas.microsoft.com/office/drawing/2014/main" id="{847CC9FB-6042-1254-3636-7E76F48AD70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47625"/>
          <a:ext cx="723900" cy="7239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05787038" createdVersion="5" refreshedVersion="8" minRefreshableVersion="3" recordCount="0" supportSubquery="1" supportAdvancedDrill="1" xr:uid="{58DA2D85-B21E-4317-B636-C0AA2954CE2D}">
  <cacheSource type="external" connectionId="3"/>
  <cacheFields count="4">
    <cacheField name="[Measures].[Count of Patient Id]" caption="Count of Patient Id" numFmtId="0" hierarchy="24" level="32767"/>
    <cacheField name="[Calende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10532411" createdVersion="5" refreshedVersion="8" minRefreshableVersion="3" recordCount="0" supportSubquery="1" supportAdvancedDrill="1" xr:uid="{D1C7069F-4BEF-402A-B876-C441CEB4FB2D}">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11342596" createdVersion="5" refreshedVersion="8" minRefreshableVersion="3" recordCount="0" supportSubquery="1" supportAdvancedDrill="1" xr:uid="{0E16F6B7-A71F-4DAB-AA16-643971064402}">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12152781" createdVersion="5" refreshedVersion="8" minRefreshableVersion="3" recordCount="0" supportSubquery="1" supportAdvancedDrill="1" xr:uid="{C900587F-F609-4604-8069-DA7A17D39409}">
  <cacheSource type="external" connectionId="3"/>
  <cacheFields count="5">
    <cacheField name="[Calender_table].[Date (Month)].[Date (Month)]" caption="Date (Month)" numFmtId="0" hierarchy="1" level="1">
      <sharedItems count="1">
        <s v="Aug"/>
      </sharedItems>
    </cacheField>
    <cacheField name="[Hospital Emergency Room Data].[Patient Gender].[Patient Gender]" caption="Patient Gender" numFmtId="0" hierarchy="9" level="1">
      <sharedItems count="2">
        <s v="Female"/>
        <s v="Male"/>
      </sharedItems>
    </cacheField>
    <cacheField name="[Calender_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_table].[Date (Quarter)].[Date (Quarter)]" caption="Date (Quarter)" numFmtId="0" hierarchy="4" level="1">
      <sharedItems count="1">
        <s v="Qtr3"/>
      </sharedItems>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2"/>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0.964358449077" createdVersion="3" refreshedVersion="8" minRefreshableVersion="3" recordCount="0" supportSubquery="1" supportAdvancedDrill="1" xr:uid="{52B9BC00-2136-4B38-A408-3A992807A03E}">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318171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06134262" createdVersion="5" refreshedVersion="8" minRefreshableVersion="3" recordCount="0" supportSubquery="1" supportAdvancedDrill="1" xr:uid="{3D9AC46B-C1B2-4F47-8414-41C98B46DE3E}">
  <cacheSource type="external" connectionId="3"/>
  <cacheFields count="3">
    <cacheField name="[Measures].[Distinct Count of Patient Id]" caption="Distinct Count of Patient Id"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06365739" createdVersion="5" refreshedVersion="8" minRefreshableVersion="3" recordCount="0" supportSubquery="1" supportAdvancedDrill="1" xr:uid="{213E6645-196F-40A6-83A8-46388C3FEB4E}">
  <cacheSource type="external" connectionId="3"/>
  <cacheFields count="3">
    <cacheField name="[Measures].[Average of Patient Waittime]" caption="Average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06481485" createdVersion="5" refreshedVersion="8" minRefreshableVersion="3" recordCount="0" supportSubquery="1" supportAdvancedDrill="1" xr:uid="{27E1C382-5AE0-48DF-9A18-214BC3F167AC}">
  <cacheSource type="external" connectionId="3"/>
  <cacheFields count="3">
    <cacheField name="[Measures].[Average of Patient Satisfaction Score]" caption="Average of Patient Satisfaction Scor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07407409" createdVersion="5" refreshedVersion="8" minRefreshableVersion="3" recordCount="0" supportSubquery="1" supportAdvancedDrill="1" xr:uid="{44F8B910-A7FE-41CF-BCF5-1BDB9367A188}">
  <cacheSource type="external" connectionId="3"/>
  <cacheFields count="4">
    <cacheField name="[Calende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08101855" createdVersion="5" refreshedVersion="8" minRefreshableVersion="3" recordCount="0" supportSubquery="1" supportAdvancedDrill="1" xr:uid="{CFBD2E36-6CFA-4EB3-9355-3EA314822897}">
  <cacheSource type="external" connectionId="3"/>
  <cacheFields count="4">
    <cacheField name="[Calende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08680556" createdVersion="5" refreshedVersion="8" minRefreshableVersion="3" recordCount="0" supportSubquery="1" supportAdvancedDrill="1" xr:uid="{4A8E3896-E85C-4A34-BE25-559CD0F911D8}">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09259256" createdVersion="5" refreshedVersion="8" minRefreshableVersion="3" recordCount="0" supportSubquery="1" supportAdvancedDrill="1" xr:uid="{C377ED00-A566-4E11-9ED4-7E175E4590E2}">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7"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785.436209722226" createdVersion="5" refreshedVersion="8" minRefreshableVersion="3" recordCount="0" supportSubquery="1" supportAdvancedDrill="1" xr:uid="{DBFE74C8-8384-44B3-B01B-51DECE45149B}">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8"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0108CF-DE13-429F-9F23-5A4699C4D40B}" name="PivotTable2" cacheId="2" applyNumberFormats="0" applyBorderFormats="0" applyFontFormats="0" applyPatternFormats="0" applyAlignmentFormats="0" applyWidthHeightFormats="1" dataCaption="Values" tag="c55834bd-1ff5-47fa-9d7a-7ddea2be5b3c" updatedVersion="8" minRefreshableVersion="3" itemPrintTitles="1" createdVersion="5" indent="0" multipleFieldFilters="0">
  <location ref="A11:A1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A0CE38-B53F-4772-A673-EEB976DAD315}" name="PivotTable7" cacheId="6" applyNumberFormats="0" applyBorderFormats="0" applyFontFormats="0" applyPatternFormats="0" applyAlignmentFormats="0" applyWidthHeightFormats="1" dataCaption="Values" tag="2a21160b-fdce-4246-8268-6976434352b7" updatedVersion="8" minRefreshableVersion="3" itemPrintTitles="1" createdVersion="5" indent="0" multipleFieldFilters="0" chartFormat="2">
  <location ref="A38:C41"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9">
      <pivotArea outline="0" collapsedLevelsAreSubtotals="1" fieldPosition="0"/>
    </format>
    <format dxfId="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2A866C-DAD5-4C00-B19E-F5584AD06AA6}" name="PivotTable11" cacheId="10" applyNumberFormats="0" applyBorderFormats="0" applyFontFormats="0" applyPatternFormats="0" applyAlignmentFormats="0" applyWidthHeightFormats="1" dataCaption="Values" tag="b5dd45a2-842f-4c33-906a-17a28e45c5fc" updatedVersion="8" minRefreshableVersion="3" subtotalHiddenItems="1" itemPrintTitles="1" createdVersion="5" indent="0" multipleFieldFilters="0" chartFormat="30">
  <location ref="A79:B88" firstHeaderRow="1" firstDataRow="1" firstDataCol="1"/>
  <pivotFields count="5">
    <pivotField allDrilled="1" showAll="0" dataSourceSort="1" defaultAttributeDrillState="1"/>
    <pivotField allDrilled="1" showAll="0" dataSourceSort="1" defaultAttributeDrillState="1">
      <items count="3">
        <item s="1" x="0"/>
        <item s="1" x="1"/>
        <item t="default"/>
      </items>
    </pivotField>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2"/>
  </rowFields>
  <rowItems count="9">
    <i>
      <x v="7"/>
    </i>
    <i>
      <x v="3"/>
    </i>
    <i>
      <x/>
    </i>
    <i>
      <x v="1"/>
    </i>
    <i>
      <x v="6"/>
    </i>
    <i>
      <x v="5"/>
    </i>
    <i>
      <x v="2"/>
    </i>
    <i>
      <x v="4"/>
    </i>
    <i t="grand">
      <x/>
    </i>
  </rowItems>
  <colItems count="1">
    <i/>
  </colItems>
  <dataFields count="1">
    <dataField name="Count of Department Referral" fld="3" subtotal="count" baseField="0" baseItem="0"/>
  </dataFields>
  <formats count="1">
    <format dxfId="10">
      <pivotArea outline="0" collapsedLevelsAreSubtotals="1" fieldPosition="0"/>
    </format>
  </formats>
  <chartFormats count="1">
    <chartFormat chart="2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40B992C-4F2E-4F75-9B37-EF8286BC8591}" name="PivotTable1" cacheId="1" applyNumberFormats="0" applyBorderFormats="0" applyFontFormats="0" applyPatternFormats="0" applyAlignmentFormats="0" applyWidthHeightFormats="1" dataCaption="Values" tag="fd671830-73e3-4255-94a6-eaf12e2c5e0d" updatedVersion="8" minRefreshableVersion="3" itemPrintTitles="1" createdVersion="5" indent="0" multipleFieldFilters="0">
  <location ref="A5:A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D90F81-95B3-4091-BF99-E54A276D9847}" name="PivotTable10" cacheId="9" applyNumberFormats="0" applyBorderFormats="0" applyFontFormats="0" applyPatternFormats="0" applyAlignmentFormats="0" applyWidthHeightFormats="1" dataCaption="Values" tag="ce9d1b7d-579f-4da4-a1c6-39c33dfd7bf2" updatedVersion="8" minRefreshableVersion="3" subtotalHiddenItems="1" itemPrintTitles="1" createdVersion="5" indent="0" multipleFieldFilters="0" chartFormat="24">
  <location ref="A72:B75" firstHeaderRow="1" firstDataRow="1" firstDataCol="1"/>
  <pivotFields count="4">
    <pivotField allDrilled="1" showAll="0" dataSourceSort="1" defaultAttributeDrillState="1"/>
    <pivotField axis="axisRow" allDrilled="1" showAll="0" dataSourceSort="1" defaultAttributeDrillState="1">
      <items count="3">
        <item s="1" x="0"/>
        <item s="1"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
      <pivotArea outline="0" collapsedLevelsAreSubtotals="1" fieldPosition="0"/>
    </format>
  </format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C854A1-2115-429F-AE12-76032D89949E}" name="PivotTable8" cacheId="7" applyNumberFormats="0" applyBorderFormats="0" applyFontFormats="0" applyPatternFormats="0" applyAlignmentFormats="0" applyWidthHeightFormats="1" dataCaption="Values" tag="e6ec4e22-d89d-4fc6-945b-d3cfc650fc37" updatedVersion="8" minRefreshableVersion="3" itemPrintTitles="1" createdVersion="5" indent="0" multipleFieldFilters="0" chartFormat="10">
  <location ref="A52:B61"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2">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BEED35-2EEA-4332-A36D-926C588A7423}" name="PivotTable6" cacheId="5" applyNumberFormats="0" applyBorderFormats="0" applyFontFormats="0" applyPatternFormats="0" applyAlignmentFormats="0" applyWidthHeightFormats="1" dataCaption="Values" tag="a1b08603-c507-4829-bdfe-2a20e84dba95" updatedVersion="8" minRefreshableVersion="3" subtotalHiddenItems="1" itemPrintTitles="1" createdVersion="5" indent="0" showHeaders="0" multipleFieldFilters="0" chartFormat="20">
  <location ref="J5:K36"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3">
      <pivotArea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871331-EF7D-4C1A-8DA1-13012EACD7FD}" name="PivotTable12" cacheId="11" applyNumberFormats="0" applyBorderFormats="0" applyFontFormats="0" applyPatternFormats="0" applyAlignmentFormats="0" applyWidthHeightFormats="1" dataCaption="Values" tag="03bae56e-e89e-43c8-af9b-3d85e70b4b1a" updatedVersion="8" minRefreshableVersion="3" subtotalHiddenItems="1" itemPrintTitles="1" createdVersion="5" indent="0" multipleFieldFilters="0" chartFormat="30">
  <location ref="A93:A95" firstHeaderRow="1" firstDataRow="1" firstDataCol="1"/>
  <pivotFields count="5">
    <pivotField axis="axisRow" allDrilled="1" showAll="0" dataSourceSort="1">
      <items count="2">
        <item x="0" e="0"/>
        <item t="default"/>
      </items>
    </pivotField>
    <pivotField allDrilled="1" showAll="0" dataSourceSort="1" defaultAttributeDrillState="1">
      <items count="3">
        <item s="1" x="0"/>
        <item s="1" x="1"/>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4"/>
    <field x="3"/>
    <field x="0"/>
    <field x="2"/>
  </rowFields>
  <rowItems count="2">
    <i>
      <x/>
    </i>
    <i t="grand">
      <x/>
    </i>
  </rowItems>
  <formats count="1">
    <format dxfId="4">
      <pivotArea outline="0" collapsedLevelsAreSubtotals="1" fieldPosition="0"/>
    </format>
  </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AEE41F-94CE-4048-BF9A-BD3303F3C98C}" name="PivotTable9" cacheId="8" applyNumberFormats="0" applyBorderFormats="0" applyFontFormats="0" applyPatternFormats="0" applyAlignmentFormats="0" applyWidthHeightFormats="1" dataCaption="Values" tag="d21d212b-05a2-4706-8d0a-b8c58ffdd236" updatedVersion="8" minRefreshableVersion="3" subtotalHiddenItems="1" itemPrintTitles="1" createdVersion="5" indent="0" multipleFieldFilters="0" chartFormat="20">
  <location ref="A65:B68"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5">
      <pivotArea outline="0" collapsedLevelsAreSubtotals="1" fieldPosition="0"/>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FD889D-1D7A-43B7-B80F-76E5BF8D5E80}" name="PivotTable5" cacheId="4" applyNumberFormats="0" applyBorderFormats="0" applyFontFormats="0" applyPatternFormats="0" applyAlignmentFormats="0" applyWidthHeightFormats="1" dataCaption="Values" tag="509601ca-68e6-4366-ba42-3d273db8b707" updatedVersion="8" minRefreshableVersion="3" subtotalHiddenItems="1" itemPrintTitles="1" createdVersion="5" indent="0" showHeaders="0" multipleFieldFilters="0" chartFormat="17">
  <location ref="G5:H36"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6">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19EE41-D451-4180-95BB-59D277D33DC1}" name="PivotTable4" cacheId="0" applyNumberFormats="0" applyBorderFormats="0" applyFontFormats="0" applyPatternFormats="0" applyAlignmentFormats="0" applyWidthHeightFormats="1" dataCaption="Values" tag="fa56b22a-60b3-4b88-9aa7-16dfe9ba4517" updatedVersion="8" minRefreshableVersion="3" subtotalHiddenItems="1" itemPrintTitles="1" createdVersion="5" indent="0" showHeaders="0" multipleFieldFilters="0" chartFormat="16">
  <location ref="D5:E36"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chartFormats count="4">
    <chartFormat chart="8" format="4"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C802E1-AB76-4BEF-88AA-C4B451190397}" name="PivotTable3" cacheId="3" applyNumberFormats="0" applyBorderFormats="0" applyFontFormats="0" applyPatternFormats="0" applyAlignmentFormats="0" applyWidthHeightFormats="1" dataCaption="Values" tag="b8627b4d-7711-42d7-96c3-35d9d7ccde10" updatedVersion="8" minRefreshableVersion="3" itemPrintTitles="1" createdVersion="5" indent="0" multipleFieldFilters="0">
  <location ref="A17:A18"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7">
      <pivotArea outline="0" collapsedLevelsAreSubtotals="1" fieldPosition="0"/>
    </format>
  </formats>
  <pivotHierarchies count="35">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D342475-BD2B-4AC5-AE54-D16BA6E3C889}"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631817176">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Nov]"/>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0F417B0-7F78-4145-94C2-7F196409DD22}"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63181717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A67E41E-CA07-4B8F-A079-49943C63CA4D}" cache="Slicer_Date__Month" caption="Date (Month)" level="1" style="my style 2" rowHeight="144000"/>
  <slicer name="." xr10:uid="{9FC23DEB-B501-44A2-AE9E-2B4E6A99E8EF}" cache="Slicer_Date__Year" caption="." columnCount="2" showCaption="0" level="1" style="my style 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5A168-FBF8-47F1-8756-36DE95E7B05B}">
  <dimension ref="A4:K95"/>
  <sheetViews>
    <sheetView tabSelected="1" topLeftCell="A36" workbookViewId="0">
      <selection activeCell="E47" sqref="E47"/>
    </sheetView>
  </sheetViews>
  <sheetFormatPr defaultRowHeight="15" x14ac:dyDescent="0.25"/>
  <cols>
    <col min="1" max="1" width="17" customWidth="1"/>
    <col min="2" max="2" width="15" customWidth="1"/>
    <col min="3" max="3" width="10.85546875" customWidth="1"/>
    <col min="4" max="4" width="28.7109375" customWidth="1"/>
    <col min="5" max="5" width="16.7109375" customWidth="1"/>
    <col min="7" max="7" width="11.28515625" bestFit="1" customWidth="1"/>
    <col min="8" max="8" width="26.85546875" bestFit="1" customWidth="1"/>
    <col min="10" max="10" width="11.28515625" bestFit="1" customWidth="1"/>
    <col min="11" max="11" width="34.28515625" bestFit="1" customWidth="1"/>
  </cols>
  <sheetData>
    <row r="4" spans="1:11" x14ac:dyDescent="0.25">
      <c r="A4" t="s">
        <v>1</v>
      </c>
      <c r="D4" t="s">
        <v>5</v>
      </c>
      <c r="G4" t="s">
        <v>7</v>
      </c>
      <c r="K4" t="s">
        <v>8</v>
      </c>
    </row>
    <row r="5" spans="1:11" x14ac:dyDescent="0.25">
      <c r="A5" t="s">
        <v>0</v>
      </c>
      <c r="E5" t="s">
        <v>6</v>
      </c>
      <c r="H5" t="s">
        <v>2</v>
      </c>
      <c r="K5" t="s">
        <v>3</v>
      </c>
    </row>
    <row r="6" spans="1:11" ht="12.75" customHeight="1" x14ac:dyDescent="0.25">
      <c r="A6">
        <v>464</v>
      </c>
      <c r="D6" s="3" t="s">
        <v>50</v>
      </c>
      <c r="E6">
        <v>17</v>
      </c>
      <c r="G6" s="3" t="s">
        <v>50</v>
      </c>
      <c r="H6" s="1">
        <v>35.117647058823529</v>
      </c>
      <c r="J6" s="3" t="s">
        <v>50</v>
      </c>
      <c r="K6" s="1">
        <v>4.666666666666667</v>
      </c>
    </row>
    <row r="7" spans="1:11" x14ac:dyDescent="0.25">
      <c r="D7" s="3" t="s">
        <v>51</v>
      </c>
      <c r="E7">
        <v>12</v>
      </c>
      <c r="G7" s="3" t="s">
        <v>51</v>
      </c>
      <c r="H7" s="1">
        <v>28.916666666666668</v>
      </c>
      <c r="J7" s="3" t="s">
        <v>51</v>
      </c>
      <c r="K7" s="1">
        <v>4.666666666666667</v>
      </c>
    </row>
    <row r="8" spans="1:11" x14ac:dyDescent="0.25">
      <c r="D8" s="3" t="s">
        <v>52</v>
      </c>
      <c r="E8">
        <v>14</v>
      </c>
      <c r="G8" s="3" t="s">
        <v>52</v>
      </c>
      <c r="H8" s="1">
        <v>34.357142857142854</v>
      </c>
      <c r="J8" s="3" t="s">
        <v>52</v>
      </c>
      <c r="K8" s="1">
        <v>5.4</v>
      </c>
    </row>
    <row r="9" spans="1:11" x14ac:dyDescent="0.25">
      <c r="D9" s="3" t="s">
        <v>53</v>
      </c>
      <c r="E9">
        <v>17</v>
      </c>
      <c r="G9" s="3" t="s">
        <v>53</v>
      </c>
      <c r="H9" s="1">
        <v>29.705882352941178</v>
      </c>
      <c r="J9" s="3" t="s">
        <v>53</v>
      </c>
      <c r="K9" s="1">
        <v>5.2</v>
      </c>
    </row>
    <row r="10" spans="1:11" x14ac:dyDescent="0.25">
      <c r="D10" s="3" t="s">
        <v>54</v>
      </c>
      <c r="E10">
        <v>17</v>
      </c>
      <c r="G10" s="3" t="s">
        <v>54</v>
      </c>
      <c r="H10" s="1">
        <v>33.176470588235297</v>
      </c>
      <c r="J10" s="3" t="s">
        <v>54</v>
      </c>
      <c r="K10" s="1">
        <v>2.4285714285714284</v>
      </c>
    </row>
    <row r="11" spans="1:11" x14ac:dyDescent="0.25">
      <c r="A11" t="s">
        <v>2</v>
      </c>
      <c r="D11" s="3" t="s">
        <v>55</v>
      </c>
      <c r="E11">
        <v>16</v>
      </c>
      <c r="G11" s="3" t="s">
        <v>55</v>
      </c>
      <c r="H11" s="1">
        <v>39.8125</v>
      </c>
      <c r="J11" s="3" t="s">
        <v>55</v>
      </c>
      <c r="K11" s="1">
        <v>4.8</v>
      </c>
    </row>
    <row r="12" spans="1:11" x14ac:dyDescent="0.25">
      <c r="A12" s="1">
        <v>35.185344827586206</v>
      </c>
      <c r="D12" s="3" t="s">
        <v>56</v>
      </c>
      <c r="E12">
        <v>19</v>
      </c>
      <c r="G12" s="3" t="s">
        <v>56</v>
      </c>
      <c r="H12" s="1">
        <v>36.578947368421055</v>
      </c>
      <c r="J12" s="3" t="s">
        <v>56</v>
      </c>
      <c r="K12" s="1">
        <v>6.5714285714285712</v>
      </c>
    </row>
    <row r="13" spans="1:11" x14ac:dyDescent="0.25">
      <c r="D13" s="3" t="s">
        <v>57</v>
      </c>
      <c r="E13">
        <v>14</v>
      </c>
      <c r="G13" s="3" t="s">
        <v>57</v>
      </c>
      <c r="H13" s="1">
        <v>34.5</v>
      </c>
      <c r="J13" s="3" t="s">
        <v>57</v>
      </c>
      <c r="K13" s="1">
        <v>3</v>
      </c>
    </row>
    <row r="14" spans="1:11" x14ac:dyDescent="0.25">
      <c r="D14" s="3" t="s">
        <v>58</v>
      </c>
      <c r="E14">
        <v>17</v>
      </c>
      <c r="G14" s="3" t="s">
        <v>58</v>
      </c>
      <c r="H14" s="1">
        <v>39.764705882352942</v>
      </c>
      <c r="J14" s="3" t="s">
        <v>58</v>
      </c>
      <c r="K14" s="1">
        <v>4.5999999999999996</v>
      </c>
    </row>
    <row r="15" spans="1:11" x14ac:dyDescent="0.25">
      <c r="D15" s="3" t="s">
        <v>59</v>
      </c>
      <c r="E15">
        <v>13</v>
      </c>
      <c r="G15" s="3" t="s">
        <v>59</v>
      </c>
      <c r="H15" s="1">
        <v>35.230769230769234</v>
      </c>
      <c r="J15" s="3" t="s">
        <v>59</v>
      </c>
      <c r="K15" s="1">
        <v>3.875</v>
      </c>
    </row>
    <row r="16" spans="1:11" x14ac:dyDescent="0.25">
      <c r="D16" s="3" t="s">
        <v>60</v>
      </c>
      <c r="E16">
        <v>12</v>
      </c>
      <c r="G16" s="3" t="s">
        <v>60</v>
      </c>
      <c r="H16" s="1">
        <v>41.5</v>
      </c>
      <c r="J16" s="3" t="s">
        <v>60</v>
      </c>
      <c r="K16" s="1">
        <v>7.25</v>
      </c>
    </row>
    <row r="17" spans="1:11" x14ac:dyDescent="0.25">
      <c r="A17" t="s">
        <v>3</v>
      </c>
      <c r="D17" s="3" t="s">
        <v>61</v>
      </c>
      <c r="E17">
        <v>16</v>
      </c>
      <c r="G17" s="3" t="s">
        <v>61</v>
      </c>
      <c r="H17" s="1">
        <v>38.0625</v>
      </c>
      <c r="J17" s="3" t="s">
        <v>61</v>
      </c>
      <c r="K17" s="1">
        <v>3</v>
      </c>
    </row>
    <row r="18" spans="1:11" x14ac:dyDescent="0.25">
      <c r="A18" s="1">
        <v>5.0928571428571425</v>
      </c>
      <c r="D18" s="3" t="s">
        <v>62</v>
      </c>
      <c r="E18">
        <v>9</v>
      </c>
      <c r="G18" s="3" t="s">
        <v>62</v>
      </c>
      <c r="H18" s="1">
        <v>29.222222222222221</v>
      </c>
      <c r="J18" s="3" t="s">
        <v>62</v>
      </c>
      <c r="K18" s="1">
        <v>8</v>
      </c>
    </row>
    <row r="19" spans="1:11" x14ac:dyDescent="0.25">
      <c r="D19" s="3" t="s">
        <v>63</v>
      </c>
      <c r="E19">
        <v>17</v>
      </c>
      <c r="G19" s="3" t="s">
        <v>63</v>
      </c>
      <c r="H19" s="1">
        <v>31</v>
      </c>
      <c r="J19" s="3" t="s">
        <v>63</v>
      </c>
      <c r="K19" s="1">
        <v>6</v>
      </c>
    </row>
    <row r="20" spans="1:11" x14ac:dyDescent="0.25">
      <c r="D20" s="3" t="s">
        <v>64</v>
      </c>
      <c r="E20">
        <v>16</v>
      </c>
      <c r="G20" s="3" t="s">
        <v>64</v>
      </c>
      <c r="H20" s="1">
        <v>37.3125</v>
      </c>
      <c r="J20" s="3" t="s">
        <v>64</v>
      </c>
      <c r="K20" s="1">
        <v>3.6666666666666665</v>
      </c>
    </row>
    <row r="21" spans="1:11" x14ac:dyDescent="0.25">
      <c r="D21" s="3" t="s">
        <v>65</v>
      </c>
      <c r="E21">
        <v>17</v>
      </c>
      <c r="G21" s="3" t="s">
        <v>65</v>
      </c>
      <c r="H21" s="1">
        <v>35.647058823529413</v>
      </c>
      <c r="J21" s="3" t="s">
        <v>65</v>
      </c>
      <c r="K21" s="1">
        <v>5.333333333333333</v>
      </c>
    </row>
    <row r="22" spans="1:11" x14ac:dyDescent="0.25">
      <c r="D22" s="3" t="s">
        <v>66</v>
      </c>
      <c r="E22">
        <v>21</v>
      </c>
      <c r="G22" s="3" t="s">
        <v>66</v>
      </c>
      <c r="H22" s="1">
        <v>36.476190476190474</v>
      </c>
      <c r="J22" s="3" t="s">
        <v>66</v>
      </c>
      <c r="K22" s="1">
        <v>6.1111111111111107</v>
      </c>
    </row>
    <row r="23" spans="1:11" x14ac:dyDescent="0.25">
      <c r="D23" s="3" t="s">
        <v>67</v>
      </c>
      <c r="E23">
        <v>15</v>
      </c>
      <c r="G23" s="3" t="s">
        <v>67</v>
      </c>
      <c r="H23" s="1">
        <v>40.799999999999997</v>
      </c>
      <c r="J23" s="3" t="s">
        <v>67</v>
      </c>
      <c r="K23" s="1">
        <v>6.5</v>
      </c>
    </row>
    <row r="24" spans="1:11" x14ac:dyDescent="0.25">
      <c r="D24" s="3" t="s">
        <v>68</v>
      </c>
      <c r="E24">
        <v>22</v>
      </c>
      <c r="G24" s="3" t="s">
        <v>68</v>
      </c>
      <c r="H24" s="1">
        <v>30.318181818181817</v>
      </c>
      <c r="J24" s="3" t="s">
        <v>68</v>
      </c>
      <c r="K24" s="1">
        <v>5</v>
      </c>
    </row>
    <row r="25" spans="1:11" x14ac:dyDescent="0.25">
      <c r="D25" s="3" t="s">
        <v>69</v>
      </c>
      <c r="E25">
        <v>14</v>
      </c>
      <c r="G25" s="3" t="s">
        <v>69</v>
      </c>
      <c r="H25" s="1">
        <v>35.714285714285715</v>
      </c>
      <c r="J25" s="3" t="s">
        <v>69</v>
      </c>
      <c r="K25" s="1">
        <v>5.8</v>
      </c>
    </row>
    <row r="26" spans="1:11" x14ac:dyDescent="0.25">
      <c r="D26" s="3" t="s">
        <v>70</v>
      </c>
      <c r="E26">
        <v>13</v>
      </c>
      <c r="G26" s="3" t="s">
        <v>70</v>
      </c>
      <c r="H26" s="1">
        <v>33.53846153846154</v>
      </c>
      <c r="J26" s="3" t="s">
        <v>70</v>
      </c>
      <c r="K26" s="1">
        <v>6</v>
      </c>
    </row>
    <row r="27" spans="1:11" x14ac:dyDescent="0.25">
      <c r="D27" s="3" t="s">
        <v>71</v>
      </c>
      <c r="E27">
        <v>10</v>
      </c>
      <c r="G27" s="3" t="s">
        <v>71</v>
      </c>
      <c r="H27" s="1">
        <v>37.5</v>
      </c>
      <c r="J27" s="3" t="s">
        <v>71</v>
      </c>
      <c r="K27" s="1">
        <v>8</v>
      </c>
    </row>
    <row r="28" spans="1:11" x14ac:dyDescent="0.25">
      <c r="D28" s="3" t="s">
        <v>72</v>
      </c>
      <c r="E28">
        <v>17</v>
      </c>
      <c r="G28" s="3" t="s">
        <v>72</v>
      </c>
      <c r="H28" s="1">
        <v>38.058823529411768</v>
      </c>
      <c r="J28" s="3" t="s">
        <v>72</v>
      </c>
      <c r="K28" s="1">
        <v>7</v>
      </c>
    </row>
    <row r="29" spans="1:11" x14ac:dyDescent="0.25">
      <c r="D29" s="3" t="s">
        <v>73</v>
      </c>
      <c r="E29">
        <v>17</v>
      </c>
      <c r="G29" s="3" t="s">
        <v>73</v>
      </c>
      <c r="H29" s="1">
        <v>28.117647058823529</v>
      </c>
      <c r="J29" s="3" t="s">
        <v>73</v>
      </c>
      <c r="K29" s="1">
        <v>3.75</v>
      </c>
    </row>
    <row r="30" spans="1:11" x14ac:dyDescent="0.25">
      <c r="D30" s="3" t="s">
        <v>74</v>
      </c>
      <c r="E30">
        <v>13</v>
      </c>
      <c r="G30" s="3" t="s">
        <v>74</v>
      </c>
      <c r="H30" s="1">
        <v>31.846153846153847</v>
      </c>
      <c r="J30" s="3" t="s">
        <v>74</v>
      </c>
      <c r="K30" s="1">
        <v>1</v>
      </c>
    </row>
    <row r="31" spans="1:11" x14ac:dyDescent="0.25">
      <c r="D31" s="3" t="s">
        <v>75</v>
      </c>
      <c r="E31">
        <v>11</v>
      </c>
      <c r="G31" s="3" t="s">
        <v>75</v>
      </c>
      <c r="H31" s="1">
        <v>43.636363636363633</v>
      </c>
      <c r="J31" s="3" t="s">
        <v>75</v>
      </c>
      <c r="K31" s="1">
        <v>9</v>
      </c>
    </row>
    <row r="32" spans="1:11" x14ac:dyDescent="0.25">
      <c r="D32" s="3" t="s">
        <v>76</v>
      </c>
      <c r="E32">
        <v>19</v>
      </c>
      <c r="G32" s="3" t="s">
        <v>76</v>
      </c>
      <c r="H32" s="1">
        <v>38.842105263157897</v>
      </c>
      <c r="J32" s="3" t="s">
        <v>76</v>
      </c>
      <c r="K32" s="1">
        <v>5.8</v>
      </c>
    </row>
    <row r="33" spans="1:11" x14ac:dyDescent="0.25">
      <c r="D33" s="3" t="s">
        <v>77</v>
      </c>
      <c r="E33">
        <v>16</v>
      </c>
      <c r="G33" s="3" t="s">
        <v>77</v>
      </c>
      <c r="H33" s="1">
        <v>29.5625</v>
      </c>
      <c r="J33" s="3" t="s">
        <v>77</v>
      </c>
      <c r="K33" s="1">
        <v>4</v>
      </c>
    </row>
    <row r="34" spans="1:11" x14ac:dyDescent="0.25">
      <c r="D34" s="3" t="s">
        <v>78</v>
      </c>
      <c r="E34">
        <v>15</v>
      </c>
      <c r="G34" s="3" t="s">
        <v>78</v>
      </c>
      <c r="H34" s="1">
        <v>37.466666666666669</v>
      </c>
      <c r="J34" s="3" t="s">
        <v>78</v>
      </c>
      <c r="K34" s="1">
        <v>6.4</v>
      </c>
    </row>
    <row r="35" spans="1:11" x14ac:dyDescent="0.25">
      <c r="D35" s="3" t="s">
        <v>79</v>
      </c>
      <c r="E35">
        <v>18</v>
      </c>
      <c r="G35" s="3" t="s">
        <v>79</v>
      </c>
      <c r="H35" s="1">
        <v>35.277777777777779</v>
      </c>
      <c r="J35" s="3" t="s">
        <v>79</v>
      </c>
      <c r="K35" s="1">
        <v>5</v>
      </c>
    </row>
    <row r="36" spans="1:11" x14ac:dyDescent="0.25">
      <c r="D36" s="3" t="s">
        <v>4</v>
      </c>
      <c r="E36">
        <v>464</v>
      </c>
      <c r="G36" s="3" t="s">
        <v>4</v>
      </c>
      <c r="H36" s="1">
        <v>35.185344827586206</v>
      </c>
      <c r="J36" s="3" t="s">
        <v>4</v>
      </c>
      <c r="K36" s="1">
        <v>5.0928571428571425</v>
      </c>
    </row>
    <row r="38" spans="1:11" x14ac:dyDescent="0.25">
      <c r="A38" s="7" t="s">
        <v>14</v>
      </c>
      <c r="B38" t="s">
        <v>13</v>
      </c>
      <c r="C38" t="s">
        <v>17</v>
      </c>
    </row>
    <row r="39" spans="1:11" x14ac:dyDescent="0.25">
      <c r="A39" s="3" t="s">
        <v>15</v>
      </c>
      <c r="B39" s="8">
        <v>231</v>
      </c>
      <c r="C39" s="9">
        <v>0.49784482758620691</v>
      </c>
    </row>
    <row r="40" spans="1:11" x14ac:dyDescent="0.25">
      <c r="A40" s="3" t="s">
        <v>16</v>
      </c>
      <c r="B40" s="8">
        <v>233</v>
      </c>
      <c r="C40" s="9">
        <v>0.50215517241379315</v>
      </c>
    </row>
    <row r="41" spans="1:11" x14ac:dyDescent="0.25">
      <c r="A41" s="3" t="s">
        <v>4</v>
      </c>
      <c r="B41" s="8">
        <v>464</v>
      </c>
      <c r="C41" s="9">
        <v>1</v>
      </c>
    </row>
    <row r="46" spans="1:11" x14ac:dyDescent="0.25">
      <c r="A46" s="12" t="s">
        <v>18</v>
      </c>
      <c r="B46" s="12" t="s">
        <v>20</v>
      </c>
      <c r="C46" s="12" t="s">
        <v>19</v>
      </c>
      <c r="D46" s="11"/>
    </row>
    <row r="47" spans="1:11" x14ac:dyDescent="0.25">
      <c r="A47" s="13" t="str">
        <f>A40</f>
        <v>not admitted</v>
      </c>
      <c r="B47" s="13">
        <f>B40</f>
        <v>233</v>
      </c>
      <c r="C47" s="14">
        <f>C40</f>
        <v>0.50215517241379315</v>
      </c>
      <c r="D47" s="10"/>
    </row>
    <row r="48" spans="1:11" x14ac:dyDescent="0.25">
      <c r="A48" s="13" t="str">
        <f>A39</f>
        <v>admitted</v>
      </c>
      <c r="B48" s="13">
        <f>B39</f>
        <v>231</v>
      </c>
      <c r="C48" s="14">
        <f>C39</f>
        <v>0.49784482758620691</v>
      </c>
      <c r="D48" s="10"/>
    </row>
    <row r="52" spans="1:2" x14ac:dyDescent="0.25">
      <c r="A52" s="7" t="s">
        <v>14</v>
      </c>
      <c r="B52" t="s">
        <v>29</v>
      </c>
    </row>
    <row r="53" spans="1:2" x14ac:dyDescent="0.25">
      <c r="A53" s="3" t="s">
        <v>21</v>
      </c>
      <c r="B53" s="8">
        <v>63</v>
      </c>
    </row>
    <row r="54" spans="1:2" x14ac:dyDescent="0.25">
      <c r="A54" s="3" t="s">
        <v>22</v>
      </c>
      <c r="B54" s="8">
        <v>65</v>
      </c>
    </row>
    <row r="55" spans="1:2" x14ac:dyDescent="0.25">
      <c r="A55" s="3" t="s">
        <v>23</v>
      </c>
      <c r="B55" s="8">
        <v>49</v>
      </c>
    </row>
    <row r="56" spans="1:2" x14ac:dyDescent="0.25">
      <c r="A56" s="3" t="s">
        <v>24</v>
      </c>
      <c r="B56" s="8">
        <v>61</v>
      </c>
    </row>
    <row r="57" spans="1:2" x14ac:dyDescent="0.25">
      <c r="A57" s="3" t="s">
        <v>25</v>
      </c>
      <c r="B57" s="8">
        <v>56</v>
      </c>
    </row>
    <row r="58" spans="1:2" x14ac:dyDescent="0.25">
      <c r="A58" s="3" t="s">
        <v>26</v>
      </c>
      <c r="B58" s="8">
        <v>61</v>
      </c>
    </row>
    <row r="59" spans="1:2" x14ac:dyDescent="0.25">
      <c r="A59" s="3" t="s">
        <v>27</v>
      </c>
      <c r="B59" s="8">
        <v>62</v>
      </c>
    </row>
    <row r="60" spans="1:2" x14ac:dyDescent="0.25">
      <c r="A60" s="3" t="s">
        <v>28</v>
      </c>
      <c r="B60" s="8">
        <v>47</v>
      </c>
    </row>
    <row r="61" spans="1:2" x14ac:dyDescent="0.25">
      <c r="A61" s="3" t="s">
        <v>4</v>
      </c>
      <c r="B61" s="8">
        <v>464</v>
      </c>
    </row>
    <row r="64" spans="1:2" x14ac:dyDescent="0.25">
      <c r="A64" s="3" t="s">
        <v>33</v>
      </c>
    </row>
    <row r="65" spans="1:2" x14ac:dyDescent="0.25">
      <c r="A65" s="7" t="s">
        <v>14</v>
      </c>
      <c r="B65" t="s">
        <v>32</v>
      </c>
    </row>
    <row r="66" spans="1:2" x14ac:dyDescent="0.25">
      <c r="A66" s="3" t="s">
        <v>31</v>
      </c>
      <c r="B66" s="8">
        <v>267</v>
      </c>
    </row>
    <row r="67" spans="1:2" x14ac:dyDescent="0.25">
      <c r="A67" s="3" t="s">
        <v>30</v>
      </c>
      <c r="B67" s="8">
        <v>197</v>
      </c>
    </row>
    <row r="68" spans="1:2" x14ac:dyDescent="0.25">
      <c r="A68" s="3" t="s">
        <v>4</v>
      </c>
      <c r="B68" s="8">
        <v>464</v>
      </c>
    </row>
    <row r="71" spans="1:2" x14ac:dyDescent="0.25">
      <c r="A71" s="3" t="s">
        <v>37</v>
      </c>
    </row>
    <row r="72" spans="1:2" x14ac:dyDescent="0.25">
      <c r="A72" s="7" t="s">
        <v>14</v>
      </c>
      <c r="B72" t="s">
        <v>36</v>
      </c>
    </row>
    <row r="73" spans="1:2" x14ac:dyDescent="0.25">
      <c r="A73" s="3" t="s">
        <v>34</v>
      </c>
      <c r="B73" s="8">
        <v>226</v>
      </c>
    </row>
    <row r="74" spans="1:2" x14ac:dyDescent="0.25">
      <c r="A74" s="3" t="s">
        <v>35</v>
      </c>
      <c r="B74" s="8">
        <v>237</v>
      </c>
    </row>
    <row r="75" spans="1:2" x14ac:dyDescent="0.25">
      <c r="A75" s="3" t="s">
        <v>4</v>
      </c>
      <c r="B75" s="8">
        <v>463</v>
      </c>
    </row>
    <row r="78" spans="1:2" x14ac:dyDescent="0.25">
      <c r="A78" s="3" t="s">
        <v>47</v>
      </c>
    </row>
    <row r="79" spans="1:2" x14ac:dyDescent="0.25">
      <c r="A79" s="7" t="s">
        <v>14</v>
      </c>
      <c r="B79" t="s">
        <v>46</v>
      </c>
    </row>
    <row r="80" spans="1:2" x14ac:dyDescent="0.25">
      <c r="A80" s="3" t="s">
        <v>45</v>
      </c>
      <c r="B80" s="8">
        <v>2</v>
      </c>
    </row>
    <row r="81" spans="1:2" x14ac:dyDescent="0.25">
      <c r="A81" s="3" t="s">
        <v>41</v>
      </c>
      <c r="B81" s="8">
        <v>6</v>
      </c>
    </row>
    <row r="82" spans="1:2" x14ac:dyDescent="0.25">
      <c r="A82" s="3" t="s">
        <v>38</v>
      </c>
      <c r="B82" s="8">
        <v>13</v>
      </c>
    </row>
    <row r="83" spans="1:2" x14ac:dyDescent="0.25">
      <c r="A83" s="3" t="s">
        <v>39</v>
      </c>
      <c r="B83" s="8">
        <v>14</v>
      </c>
    </row>
    <row r="84" spans="1:2" x14ac:dyDescent="0.25">
      <c r="A84" s="3" t="s">
        <v>44</v>
      </c>
      <c r="B84" s="8">
        <v>19</v>
      </c>
    </row>
    <row r="85" spans="1:2" x14ac:dyDescent="0.25">
      <c r="A85" s="3" t="s">
        <v>43</v>
      </c>
      <c r="B85" s="8">
        <v>67</v>
      </c>
    </row>
    <row r="86" spans="1:2" x14ac:dyDescent="0.25">
      <c r="A86" s="3" t="s">
        <v>40</v>
      </c>
      <c r="B86" s="8">
        <v>91</v>
      </c>
    </row>
    <row r="87" spans="1:2" x14ac:dyDescent="0.25">
      <c r="A87" s="3" t="s">
        <v>42</v>
      </c>
      <c r="B87" s="8">
        <v>252</v>
      </c>
    </row>
    <row r="88" spans="1:2" x14ac:dyDescent="0.25">
      <c r="A88" s="3" t="s">
        <v>4</v>
      </c>
      <c r="B88" s="8">
        <v>464</v>
      </c>
    </row>
    <row r="92" spans="1:2" x14ac:dyDescent="0.25">
      <c r="A92" t="s">
        <v>48</v>
      </c>
    </row>
    <row r="93" spans="1:2" x14ac:dyDescent="0.25">
      <c r="A93" s="7" t="s">
        <v>14</v>
      </c>
    </row>
    <row r="94" spans="1:2" x14ac:dyDescent="0.25">
      <c r="A94" s="3" t="s">
        <v>49</v>
      </c>
    </row>
    <row r="95" spans="1:2" x14ac:dyDescent="0.25">
      <c r="A95" s="3"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B2266-BFAF-4F37-A3A1-6B236BACDA5B}">
  <dimension ref="A1:Q16"/>
  <sheetViews>
    <sheetView zoomScale="140" zoomScaleNormal="140" workbookViewId="0"/>
  </sheetViews>
  <sheetFormatPr defaultRowHeight="15" x14ac:dyDescent="0.25"/>
  <sheetData>
    <row r="1" spans="1:17" x14ac:dyDescent="0.25">
      <c r="A1" s="2"/>
      <c r="B1" s="2"/>
      <c r="C1" s="2"/>
      <c r="D1" s="2"/>
      <c r="E1" s="2"/>
      <c r="F1" s="2"/>
      <c r="G1" s="2"/>
      <c r="H1" s="2"/>
      <c r="I1" s="2"/>
      <c r="J1" s="2"/>
      <c r="K1" s="2"/>
      <c r="L1" s="2"/>
      <c r="M1" s="2"/>
      <c r="N1" s="2"/>
      <c r="O1" s="2"/>
      <c r="P1" s="2"/>
      <c r="Q1" s="2"/>
    </row>
    <row r="2" spans="1:17" x14ac:dyDescent="0.25">
      <c r="A2" s="2"/>
      <c r="B2" s="2"/>
      <c r="C2" s="2"/>
      <c r="D2" s="2"/>
      <c r="E2" s="2"/>
      <c r="F2" s="2"/>
      <c r="G2" s="2"/>
      <c r="H2" s="2"/>
      <c r="I2" s="2"/>
      <c r="J2" s="2"/>
      <c r="K2" s="2"/>
      <c r="L2" s="2"/>
      <c r="M2" s="2"/>
      <c r="N2" s="2"/>
      <c r="O2" s="2"/>
      <c r="P2" s="2"/>
      <c r="Q2" s="2"/>
    </row>
    <row r="3" spans="1:17" x14ac:dyDescent="0.25">
      <c r="A3" s="2"/>
      <c r="B3" s="2"/>
      <c r="C3" s="2"/>
      <c r="D3" s="2"/>
      <c r="E3" s="2"/>
      <c r="F3" s="2"/>
      <c r="G3" s="2"/>
      <c r="H3" s="2"/>
      <c r="I3" s="2"/>
      <c r="J3" s="2"/>
      <c r="K3" s="2"/>
      <c r="L3" s="2"/>
      <c r="M3" s="2"/>
      <c r="N3" s="2"/>
      <c r="O3" s="2"/>
      <c r="P3" s="2"/>
      <c r="Q3" s="2"/>
    </row>
    <row r="4" spans="1:17" x14ac:dyDescent="0.25">
      <c r="A4" s="2"/>
      <c r="B4" s="2"/>
      <c r="C4" s="2"/>
      <c r="D4" s="2"/>
      <c r="E4" s="2"/>
      <c r="F4" s="2"/>
      <c r="G4" s="2"/>
      <c r="H4" s="2"/>
      <c r="I4" s="2"/>
      <c r="J4" s="2"/>
      <c r="K4" s="2"/>
      <c r="L4" s="2"/>
      <c r="M4" s="2"/>
      <c r="N4" s="2"/>
      <c r="O4" s="2"/>
      <c r="P4" s="2"/>
      <c r="Q4" s="2"/>
    </row>
    <row r="5" spans="1:17" x14ac:dyDescent="0.25">
      <c r="A5" s="2"/>
      <c r="B5" s="2"/>
      <c r="C5" s="2"/>
      <c r="D5" s="2"/>
      <c r="E5" s="2"/>
      <c r="F5" s="2"/>
      <c r="G5" s="2"/>
      <c r="H5" s="2"/>
      <c r="I5" s="2"/>
      <c r="J5" s="2"/>
      <c r="K5" s="2"/>
      <c r="L5" s="2"/>
      <c r="M5" s="2"/>
      <c r="N5" s="2"/>
      <c r="O5" s="2"/>
      <c r="P5" s="2"/>
      <c r="Q5" s="2"/>
    </row>
    <row r="6" spans="1:17" x14ac:dyDescent="0.25">
      <c r="A6" s="2"/>
      <c r="B6" s="2"/>
      <c r="C6" s="2"/>
      <c r="D6" s="2"/>
      <c r="E6" s="2"/>
      <c r="F6" s="2"/>
      <c r="G6" s="2"/>
      <c r="H6" s="2"/>
      <c r="I6" s="2"/>
      <c r="J6" s="2"/>
      <c r="K6" s="2"/>
      <c r="L6" s="2"/>
      <c r="M6" s="2"/>
      <c r="N6" s="2"/>
      <c r="O6" s="2"/>
      <c r="P6" s="2"/>
      <c r="Q6" s="2"/>
    </row>
    <row r="7" spans="1:17" x14ac:dyDescent="0.25">
      <c r="A7" s="2"/>
      <c r="B7" s="2"/>
      <c r="C7" s="2"/>
      <c r="D7" s="2"/>
      <c r="E7" s="2"/>
      <c r="F7" s="2"/>
      <c r="G7" s="2"/>
      <c r="H7" s="2"/>
      <c r="I7" s="2"/>
      <c r="J7" s="2"/>
      <c r="K7" s="2"/>
      <c r="L7" s="2"/>
      <c r="M7" s="2"/>
      <c r="N7" s="2"/>
      <c r="O7" s="2"/>
      <c r="P7" s="2"/>
      <c r="Q7" s="2"/>
    </row>
    <row r="8" spans="1:17" x14ac:dyDescent="0.25">
      <c r="A8" s="2"/>
      <c r="B8" s="2"/>
      <c r="C8" s="2"/>
      <c r="D8" s="2"/>
      <c r="E8" s="2"/>
      <c r="F8" s="2"/>
      <c r="G8" s="2"/>
      <c r="H8" s="2"/>
      <c r="I8" s="2"/>
      <c r="J8" s="2"/>
      <c r="K8" s="2"/>
      <c r="L8" s="2"/>
      <c r="M8" s="2"/>
      <c r="N8" s="2"/>
      <c r="O8" s="2"/>
      <c r="P8" s="2"/>
      <c r="Q8" s="2"/>
    </row>
    <row r="9" spans="1:17" x14ac:dyDescent="0.25">
      <c r="A9" s="2"/>
      <c r="B9" s="2"/>
      <c r="C9" s="2"/>
      <c r="D9" s="2"/>
      <c r="E9" s="2"/>
      <c r="F9" s="2"/>
      <c r="G9" s="2"/>
      <c r="H9" s="2"/>
      <c r="I9" s="2"/>
      <c r="J9" s="2"/>
      <c r="K9" s="2"/>
      <c r="L9" s="2"/>
      <c r="M9" s="2"/>
      <c r="N9" s="2"/>
      <c r="O9" s="2"/>
      <c r="P9" s="2"/>
      <c r="Q9" s="2"/>
    </row>
    <row r="10" spans="1:17" x14ac:dyDescent="0.25">
      <c r="A10" s="2"/>
      <c r="B10" s="2"/>
      <c r="C10" s="2"/>
      <c r="D10" s="2"/>
      <c r="E10" s="2"/>
      <c r="F10" s="2"/>
      <c r="G10" s="2"/>
      <c r="H10" s="2"/>
      <c r="I10" s="2"/>
      <c r="J10" s="2"/>
      <c r="K10" s="2"/>
      <c r="L10" s="2"/>
      <c r="M10" s="2"/>
      <c r="N10" s="2"/>
      <c r="O10" s="2"/>
      <c r="P10" s="2"/>
      <c r="Q10" s="2"/>
    </row>
    <row r="11" spans="1:17" x14ac:dyDescent="0.25">
      <c r="A11" s="2"/>
      <c r="B11" s="2"/>
      <c r="C11" s="2"/>
      <c r="D11" s="2"/>
      <c r="E11" s="2"/>
      <c r="F11" s="2"/>
      <c r="G11" s="2"/>
      <c r="H11" s="2"/>
      <c r="I11" s="2"/>
      <c r="J11" s="2"/>
      <c r="K11" s="2"/>
      <c r="L11" s="2"/>
      <c r="M11" s="2"/>
      <c r="N11" s="2"/>
      <c r="O11" s="2"/>
      <c r="P11" s="2"/>
      <c r="Q11" s="2"/>
    </row>
    <row r="12" spans="1:17" x14ac:dyDescent="0.25">
      <c r="A12" s="2"/>
      <c r="B12" s="2"/>
      <c r="C12" s="2"/>
      <c r="D12" s="2"/>
      <c r="E12" s="2"/>
      <c r="F12" s="2"/>
      <c r="G12" s="2"/>
      <c r="H12" s="2"/>
      <c r="I12" s="2"/>
      <c r="J12" s="2"/>
      <c r="K12" s="2"/>
      <c r="L12" s="2"/>
      <c r="M12" s="2"/>
      <c r="N12" s="2"/>
      <c r="O12" s="2"/>
      <c r="P12" s="2"/>
      <c r="Q12" s="2"/>
    </row>
    <row r="13" spans="1:17" x14ac:dyDescent="0.25">
      <c r="A13" s="2"/>
      <c r="B13" s="2"/>
      <c r="C13" s="2"/>
      <c r="D13" s="2"/>
      <c r="E13" s="2"/>
      <c r="F13" s="2"/>
      <c r="G13" s="2"/>
      <c r="H13" s="2"/>
      <c r="I13" s="2"/>
      <c r="J13" s="2"/>
      <c r="K13" s="2"/>
      <c r="L13" s="2"/>
      <c r="M13" s="2"/>
      <c r="N13" s="2"/>
      <c r="O13" s="2"/>
      <c r="P13" s="2"/>
      <c r="Q13" s="2"/>
    </row>
    <row r="14" spans="1:17" x14ac:dyDescent="0.25">
      <c r="A14" s="2"/>
      <c r="B14" s="2"/>
      <c r="C14" s="2"/>
      <c r="D14" s="2"/>
      <c r="E14" s="2"/>
      <c r="F14" s="2"/>
      <c r="G14" s="2"/>
      <c r="H14" s="2"/>
      <c r="I14" s="2"/>
      <c r="J14" s="2"/>
      <c r="K14" s="2"/>
      <c r="L14" s="2"/>
      <c r="M14" s="2"/>
      <c r="N14" s="2"/>
      <c r="O14" s="2"/>
      <c r="P14" s="2"/>
      <c r="Q14" s="2"/>
    </row>
    <row r="15" spans="1:17" x14ac:dyDescent="0.25">
      <c r="A15" s="2"/>
      <c r="B15" s="2"/>
      <c r="C15" s="2"/>
      <c r="D15" s="2"/>
      <c r="E15" s="2"/>
      <c r="F15" s="2"/>
      <c r="G15" s="2"/>
      <c r="H15" s="2"/>
      <c r="I15" s="2"/>
      <c r="J15" s="2"/>
      <c r="K15" s="2"/>
      <c r="L15" s="2"/>
      <c r="M15" s="2"/>
      <c r="N15" s="2"/>
      <c r="O15" s="2"/>
      <c r="P15" s="2"/>
      <c r="Q15" s="2"/>
    </row>
    <row r="16" spans="1:17" x14ac:dyDescent="0.25">
      <c r="A16" s="2"/>
      <c r="B16" s="2"/>
      <c r="C16" s="2"/>
      <c r="D16" s="2"/>
      <c r="E16" s="2"/>
      <c r="F16" s="2"/>
      <c r="G16" s="2"/>
      <c r="H16" s="2"/>
      <c r="I16" s="2"/>
      <c r="J16" s="2"/>
      <c r="K16" s="2"/>
      <c r="L16" s="2"/>
      <c r="M16" s="2"/>
      <c r="N16" s="2"/>
      <c r="O16" s="2"/>
      <c r="P16" s="2"/>
      <c r="Q16"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A7092-093C-4AEF-9DEC-2226C2B1C9E3}">
  <dimension ref="C1:S20"/>
  <sheetViews>
    <sheetView workbookViewId="0">
      <selection activeCell="T6" sqref="T6"/>
    </sheetView>
  </sheetViews>
  <sheetFormatPr defaultRowHeight="15" x14ac:dyDescent="0.25"/>
  <sheetData>
    <row r="1" spans="19:19" x14ac:dyDescent="0.25">
      <c r="S1" s="4" t="s">
        <v>9</v>
      </c>
    </row>
    <row r="2" spans="19:19" x14ac:dyDescent="0.25">
      <c r="S2" s="4" t="s">
        <v>10</v>
      </c>
    </row>
    <row r="3" spans="19:19" x14ac:dyDescent="0.25">
      <c r="S3" s="4" t="s">
        <v>11</v>
      </c>
    </row>
    <row r="20" spans="3:12" x14ac:dyDescent="0.25">
      <c r="C20" s="5" t="s">
        <v>12</v>
      </c>
      <c r="D20" s="6"/>
      <c r="E20" s="6"/>
      <c r="F20" s="6"/>
      <c r="G20" s="6"/>
      <c r="H20" s="6"/>
      <c r="I20" s="6"/>
      <c r="J20" s="6"/>
      <c r="K20" s="6"/>
      <c r="L2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BD55-B962-4074-8221-96084FB360FD}">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0161D-DB39-4F3A-8D6D-8D69B0C56BEE}">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9641-4ECA-4554-929C-78FBE3D8A698}">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C l i e n t W i n d o w X M L " > < C u s t o m C o n t e n t > < ! [ C D A T A [ H o s p i t a l   E m e r g e n c y   R o o m   D a t a _ b c 3 0 7 2 b 8 - e 8 d 4 - 4 7 6 6 - 9 3 4 d - 6 c d c 9 b b 0 2 b c e ] ] > < / C u s t o m C o n t e n t > < / G e m i n i > 
</file>

<file path=customXml/item11.xml>��< ? x m l   v e r s i o n = " 1 . 0 "   e n c o d i n g = " U T F - 1 6 " ? > < G e m i n i   x m l n s = " h t t p : / / g e m i n i / p i v o t c u s t o m i z a t i o n / S a n d b o x N o n E m p t y " > < C u s t o m C o n t e n t > < ! [ C D A T A [ 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 D a t e . 2 < / 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h o w H i d d e n " > < 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 D a t a _ b c 3 0 7 2 b 8 - e 8 d 4 - 4 7 6 6 - 9 3 4 d - 6 c d c 9 b b 0 2 b c e 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T a b l e O r d e r " > < C u s t o m C o n t e n t > < ! [ C D A T A [ H o s p i t a l   E m e r g e n c y   R o o m   D a t a _ b c 3 0 7 2 b 8 - e 8 d 4 - 4 7 6 6 - 9 3 4 d - 6 c d c 9 b b 0 2 b c e , C a l e n d e r _ t a b l e _ c 9 b 1 d 2 0 5 - 1 4 6 8 - 4 d e 6 - a 5 0 a - 4 0 0 7 7 a 2 3 6 6 f a ] ] > < / 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 2 0 2 5 - 0 5 - 0 3 T 2 3 : 2 3 : 0 7 . 8 1 0 1 0 9 6 + 0 5 : 3 0 < / L a s t P r o c e s s e d T i m e > < / D a t a M o d e l i n g S a n d b o x . S e r i a l i z e d S a n d b o x E r r o r C a c h 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 D a t e . 2 < / 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 A d m i s s i o n   F l a g _ 1 < / 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 D a t e . 1 & g t ; - & l t ; T a b l e s \ C a l e n d e r _ t a b l e \ C o l u m n s \ D a t e & g t ; < / K e y > < / D i a g r a m O b j e c t K e y > < D i a g r a m O b j e c t K e y > < K e y > R e l a t i o n s h i p s \ & l t ; T a b l e s \ H o s p i t a l   E m e r g e n c y   R o o m   D a t a \ C o l u m n s \ P a t i e n t   A d m i s s i o n   D a t e . 1 & g t ; - & l t ; T a b l e s \ C a l e n d e r _ t a b l e \ C o l u m n s \ D a t e & g t ; \ F K < / K e y > < / D i a g r a m O b j e c t K e y > < D i a g r a m O b j e c t K e y > < K e y > R e l a t i o n s h i p s \ & l t ; T a b l e s \ H o s p i t a l   E m e r g e n c y   R o o m   D a t a \ C o l u m n s \ P a t i e n t   A d m i s s i o n   D a t e . 1 & g t ; - & l t ; T a b l e s \ C a l e n d e r _ t a b l e \ C o l u m n s \ D a t e & g t ; \ P K < / K e y > < / D i a g r a m O b j e c t K e y > < D i a g r a m O b j e c t K e y > < K e y > R e l a t i o n s h i p s \ & l t ; T a b l e s \ H o s p i t a l   E m e r g e n c y   R o o m   D a t a \ C o l u m n s \ P a t i e n t   A d m i s s i o n   D a t e . 1 & g t ; - & l t ; T a b l e s \ C a l e n d e r _ t a b l e \ C o l u m n s \ D a t e & g t ; \ C r o s s F i l t e r < / K e y > < / D i a g r a m O b j e c t K e y > < / A l l K e y s > < S e l e c t e d K e y s > < D i a g r a m O b j e c t K e y > < K e y > R e l a t i o n s h i p s \ & l t ; T a b l e s \ H o s p i t a l   E m e r g e n c y   R o o m   D a t a \ C o l u m n s \ P a t i e n t   A d m i s s i o n   D a t e . 1 & g t ; - & l t ; T a b l e s \ C a l e n d e r _ t a b l e \ C o l u m n s \ D a t e & g t ; 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 3 7 3 < / H e i g h t > < I s E x p a n d e d > t r u e < / I s E x p a n d e d > < L a y e d O u t > t r u e < / L a y e d O u t > < W i d t h > 2 4 7 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 A d m i s s i o n   F l a g _ 1 < / 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 4 5 0 . 9 0 3 8 1 0 5 6 7 6 6 5 8 < / L e f t > < T a b I n d e x > 1 < / T a b I n d e x > < T o p > 9 8 < / 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 D a t e . 1 & g t ; - & l t ; T a b l e s \ C a l e n d e r _ t a b l e \ C o l u m n s \ D a t e & g t ; < / K e y > < / a : K e y > < a : V a l u e   i : t y p e = " D i a g r a m D i s p l a y L i n k V i e w S t a t e " > < A u t o m a t i o n P r o p e r t y H e l p e r T e x t > E n d   p o i n t   1 :   ( 2 6 3 , 1 8 9 . 7 5 ) .   E n d   p o i n t   2 :   ( 4 3 4 . 9 0 3 8 1 0 5 6 7 6 6 6 , 1 6 9 . 7 5 )   < / A u t o m a t i o n P r o p e r t y H e l p e r T e x t > < I s F o c u s e d > t r u e < / I s F o c u s e d > < L a y e d O u t > t r u e < / L a y e d O u t > < P o i n t s   x m l n s : b = " h t t p : / / s c h e m a s . d a t a c o n t r a c t . o r g / 2 0 0 4 / 0 7 / S y s t e m . W i n d o w s " > < b : P o i n t > < b : _ x > 2 6 3 < / b : _ x > < b : _ y > 1 8 9 . 7 5 < / b : _ y > < / b : P o i n t > < b : P o i n t > < b : _ x > 3 4 6 . 9 5 1 9 0 5 5 < / b : _ x > < b : _ y > 1 8 9 . 7 5 < / b : _ y > < / b : P o i n t > < b : P o i n t > < b : _ x > 3 4 8 . 9 5 1 9 0 5 5 < / b : _ x > < b : _ y > 1 8 7 . 7 5 < / b : _ y > < / b : P o i n t > < b : P o i n t > < b : _ x > 3 4 8 . 9 5 1 9 0 5 5 < / b : _ x > < b : _ y > 1 7 1 . 7 5 < / b : _ y > < / b : P o i n t > < b : P o i n t > < b : _ x > 3 5 0 . 9 5 1 9 0 5 5 < / b : _ x > < b : _ y > 1 6 9 . 7 5 < / b : _ y > < / b : P o i n t > < b : P o i n t > < b : _ x > 4 3 4 . 9 0 3 8 1 0 5 6 7 6 6 5 8 6 < / b : _ x > < b : _ y > 1 6 9 . 7 5 < / b : _ y > < / b : P o i n t > < / P o i n t s > < / a : V a l u e > < / a : K e y V a l u e O f D i a g r a m O b j e c t K e y a n y T y p e z b w N T n L X > < a : K e y V a l u e O f D i a g r a m O b j e c t K e y a n y T y p e z b w N T n L X > < a : K e y > < K e y > R e l a t i o n s h i p s \ & l t ; T a b l e s \ H o s p i t a l   E m e r g e n c y   R o o m   D a t a \ C o l u m n s \ P a t i e n t   A d m i s s i o n   D a t e . 1 & g t ; - & l t ; T a b l e s \ C a l e n d e r _ t a b l e \ C o l u m n s \ D a t e & g t ; \ F K < / K e y > < / a : K e y > < a : V a l u e   i : t y p e = " D i a g r a m D i s p l a y L i n k E n d p o i n t V i e w S t a t e " > < H e i g h t > 1 6 < / H e i g h t > < L a b e l L o c a t i o n   x m l n s : b = " h t t p : / / s c h e m a s . d a t a c o n t r a c t . o r g / 2 0 0 4 / 0 7 / S y s t e m . W i n d o w s " > < b : _ x > 2 4 7 < / b : _ x > < b : _ y > 1 8 1 . 7 5 < / b : _ y > < / L a b e l L o c a t i o n > < L o c a t i o n   x m l n s : b = " h t t p : / / s c h e m a s . d a t a c o n t r a c t . o r g / 2 0 0 4 / 0 7 / S y s t e m . W i n d o w s " > < b : _ x > 2 4 7 < / b : _ x > < b : _ y > 1 8 9 . 7 5 < / b : _ y > < / L o c a t i o n > < S h a p e R o t a t e A n g l e > 3 6 0 < / S h a p e R o t a t e A n g l e > < W i d t h > 1 6 < / W i d t h > < / a : V a l u e > < / a : K e y V a l u e O f D i a g r a m O b j e c t K e y a n y T y p e z b w N T n L X > < a : K e y V a l u e O f D i a g r a m O b j e c t K e y a n y T y p e z b w N T n L X > < a : K e y > < K e y > R e l a t i o n s h i p s \ & l t ; T a b l e s \ H o s p i t a l   E m e r g e n c y   R o o m   D a t a \ C o l u m n s \ P a t i e n t   A d m i s s i o n   D a t e . 1 & g t ; - & l t ; T a b l e s \ C a l e n d e r _ t a b l e \ C o l u m n s \ D a t e & g t ; \ P K < / K e y > < / a : K e y > < a : V a l u e   i : t y p e = " D i a g r a m D i s p l a y L i n k E n d p o i n t V i e w S t a t e " > < H e i g h t > 1 6 < / H e i g h t > < L a b e l L o c a t i o n   x m l n s : b = " h t t p : / / s c h e m a s . d a t a c o n t r a c t . o r g / 2 0 0 4 / 0 7 / S y s t e m . W i n d o w s " > < b : _ x > 4 3 4 . 9 0 3 8 1 0 5 6 7 6 6 5 8 6 < / b : _ x > < b : _ y > 1 6 1 . 7 5 < / b : _ y > < / L a b e l L o c a t i o n > < L o c a t i o n   x m l n s : b = " h t t p : / / s c h e m a s . d a t a c o n t r a c t . o r g / 2 0 0 4 / 0 7 / S y s t e m . W i n d o w s " > < b : _ x > 4 5 0 . 9 0 3 8 1 0 5 6 7 6 6 5 8 6 < / b : _ x > < b : _ y > 1 6 9 . 7 5 < / b : _ y > < / L o c a t i o n > < S h a p e R o t a t e A n g l e > 1 8 0 < / S h a p e R o t a t e A n g l e > < W i d t h > 1 6 < / W i d t h > < / a : V a l u e > < / a : K e y V a l u e O f D i a g r a m O b j e c t K e y a n y T y p e z b w N T n L X > < a : K e y V a l u e O f D i a g r a m O b j e c t K e y a n y T y p e z b w N T n L X > < a : K e y > < K e y > R e l a t i o n s h i p s \ & l t ; T a b l e s \ H o s p i t a l   E m e r g e n c y   R o o m   D a t a \ C o l u m n s \ P a t i e n t   A d m i s s i o n   D a t e . 1 & g t ; - & l t ; T a b l e s \ C a l e n d e r _ t a b l e \ C o l u m n s \ D a t e & g t ; \ C r o s s F i l t e r < / K e y > < / a : K e y > < a : V a l u e   i : t y p e = " D i a g r a m D i s p l a y L i n k C r o s s F i l t e r V i e w S t a t e " > < P o i n t s   x m l n s : b = " h t t p : / / s c h e m a s . d a t a c o n t r a c t . o r g / 2 0 0 4 / 0 7 / S y s t e m . W i n d o w s " > < b : P o i n t > < b : _ x > 2 6 3 < / b : _ x > < b : _ y > 1 8 9 . 7 5 < / b : _ y > < / b : P o i n t > < b : P o i n t > < b : _ x > 3 4 6 . 9 5 1 9 0 5 5 < / b : _ x > < b : _ y > 1 8 9 . 7 5 < / b : _ y > < / b : P o i n t > < b : P o i n t > < b : _ x > 3 4 8 . 9 5 1 9 0 5 5 < / b : _ x > < b : _ y > 1 8 7 . 7 5 < / b : _ y > < / b : P o i n t > < b : P o i n t > < b : _ x > 3 4 8 . 9 5 1 9 0 5 5 < / b : _ x > < b : _ y > 1 7 1 . 7 5 < / b : _ y > < / b : P o i n t > < b : P o i n t > < b : _ x > 3 5 0 . 9 5 1 9 0 5 5 < / b : _ x > < b : _ y > 1 6 9 . 7 5 < / b : _ y > < / b : P o i n t > < b : P o i n t > < b : _ x > 4 3 4 . 9 0 3 8 1 0 5 6 7 6 6 5 8 6 < / b : _ x > < b : _ y > 1 6 9 . 7 5 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 C o l u m n s \ P a t i e n t   I d < / K e y > < / D i a g r a m O b j e c t K e y > < D i a g r a m O b j e c t K e y > < K e y > C o l u m n s \ P a t i e n t   A d m i s s i o n   D a t e . 1 < / K e y > < / D i a g r a m O b j e c t K e y > < D i a g r a m O b j e c t K e y > < K e y > C o l u m n s \ P a t i e n t   A d m i s s i o n   D a t e . 2 < / 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 F l a g _ 1 < / 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 1 2 < / 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 1 3 < / 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 D a t e . 2 < / 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 A d m i s s i o n   F l a g _ 1 < / 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H o s p i t a l   E m e r g e n c y   R o o m   D a t a _ b c 3 0 7 2 b 8 - e 8 d 4 - 4 7 6 6 - 9 3 4 d - 6 c d c 9 b b 0 2 b c e " > < 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 D a t e . 1 < / s t r i n g > < / k e y > < v a l u e > < i n t > 1 9 1 < / i n t > < / v a l u e > < / i t e m > < i t e m > < k e y > < s t r i n g > P a t i e n t   A d m i s s i o n   D a t e . 2 < / s t r i n g > < / k e y > < v a l u e > < i n t > 1 9 1 < / i n t > < / v a l u e > < / i t e m > < i t e m > < k e y > < s t r i n g > M e r g e d < / s t r i n g > < / k e y > < v a l u e > < i n t > 1 3 8 < / 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  A d m i s s i o n   F l a g _ 1 < / s t r i n g > < / k e y > < v a l u e > < i n t > 1 9 0 < / i n t > < / v a l u e > < / i t e m > < i t e m > < k e y > < s t r i n g > A g e   g r o u p < / s t r i n g > < / k e y > < v a l u e > < i n t > 1 6 2 < / i n t > < / v a l u e > < / i t e m > < i t e m > < k e y > < s t r i n g > P a t i e n t   a t t e n d   s t a t u s < / s t r i n g > < / k e y > < v a l u e > < i n t > 1 6 2 < / i n t > < / v a l u e > < / i t e m > < / C o l u m n W i d t h s > < C o l u m n D i s p l a y I n d e x > < i t e m > < k e y > < s t r i n g > P a t i e n t   I d < / s t r i n g > < / k e y > < v a l u e > < i n t > 0 < / i n t > < / v a l u e > < / i t e m > < i t e m > < k e y > < s t r i n g > P a t i e n t   A d m i s s i o n   D a t e . 1 < / s t r i n g > < / k e y > < v a l u e > < i n t > 1 < / i n t > < / v a l u e > < / i t e m > < i t e m > < k e y > < s t r i n g > P a t i e n t   A d m i s s i o n   D a t e . 2 < / 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C o l u m n D i s p l a y I n d e x > < C o l u m n F r o z e n   / > < C o l u m n C h e c k e d   / > < C o l u m n F i l t e r > < i t e m > < k e y > < s t r i n g > P a t i e n t   G e n d e r < / s t r i n g > < / k e y > < v a l u e > < F i l t e r E x p r e s s i o n   x s i : n i l = " t r u e "   / > < / v a l u e > < / i t e m > < / C o l u m n F i l t e r > < S e l e c t i o n F i l t e r > < i t e m > < k e y > < s t r i n g > P a t i e n t   G e n d e r < / s t r i n g > < / k e y > < v a l u e > < S e l e c t i o n F i l t e r > < S e l e c t i o n T y p e > S e l e c t < / S e l e c t i o n T y p e > < I t e m s > < a n y T y p e   x s i : t y p e = " x s d : s t r i n g " > F e m a l e e m a l e < / a n y T y p e > < / I t e m s > < / S e l e c t i o n F i l t e r > < / v a l u e > < / i t e m > < / S e l e c t i o n F i l t e r > < F i l t e r P a r a m e t e r s > < i t e m > < k e y > < s t r i n g > P a t i e n t   G e n d e r < / s t r i n g > < / k e y > < v a l u e > < C o m m a n d P a r a m e t e r s   / > < / v a l u e > < / i t e m > < / F i l t e r P a r a m e t e r s > < I s S o r t D e s c e n d i n g > f a l s e < / I s S o r t D e s c e n d i n g > < / T a b l e W i d g e t G r i d S e r i a l i z a t i o n > ] ] > < / C u s t o m C o n t e n t > < / G e m i n i > 
</file>

<file path=customXml/item9.xml>��< ? x m l   v e r s i o n = " 1 . 0 "   e n c o d i n g = " U T F - 1 6 "   s t a n d a l o n e = " n o " ? > < D a t a M a s h u p   x m l n s = " h t t p : / / s c h e m a s . m i c r o s o f t . c o m / D a t a M a s h u p " > A A A A A A w 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B / q 7 A p G w M A A N U J A A A T A A A A R m 9 y b X V s Y X M v U 2 V j d G l v b j E u b Z x W W 2 / a M B R + r 9 T / Y L k v Q f I i Q r d O W s V D y 2 V F 6 l h X 2 P p Q p s p N D L X k 2 M h 2 u q K K / 7 5 j E s i l C V Q F h Q T 7 + J z v n O 9 c Y l h o u Z J o k t 6 D 8 6 M j 8 0 Q 1 i 9 A J v l J m y S 0 V a B A z v W A y X K F b p W L U p 5 Z i 1 E W C 2 e M j B J + J S n T I Y K V n n v 2 + C p O Y S e s N u W B + T 0 k L f 4 y H e 9 9 m v w 3 T Z n Y 3 G v d / 3 k 2 C 9 q y v / k m h a G R m + 0 z 5 o X n G L X L f Z 4 L H 3 D L d x Q Q T 1 F M i i a X p B h 2 C B j J U E Z e L 7 t m X d j s g 6 F e i L J v Y l W D d / N E f K 8 n + t k i K + Q T f a B X D X o S u G I 0 A m H N p S h 9 B M N v J 1 r 3 U P Y L u s / U L I S Y h F V S b r t V J U W X v i c o F a J y u l i x X N 9 V U m r n S c Q r Z b R q v x j 5 5 f c U 3 1 H K I F x p F 4 K I F S W T Z i 1 0 T l G 9 d R D E 3 x p E G 0 W F b s Q i e L Y 9 Z S X T I t Q F d 0 o W 2 U d 8 1 B Z k x j V m j x H c m A W A z o I U 7 O p L 2 7 L P v n C t t 3 t L w r e I + W 1 J t 4 8 0 + m z O t 9 8 D L 3 R 0 K u t i K C b X g w E F J c g J 3 M 6 d Z Q o d K 7 4 F 1 R 7 l 1 4 W q W K N t 9 C K q W 1 z n t P 1 z O R t u M z I n v q f i R S 5 a t e 5 X 8 I I 0 8 1 V C z J p k y v d U 6 h U B d r n Z F 4 W H k 4 2 L m b 9 K 9 R T J w O E c 7 W Q p u M 7 D o c Y V 2 K n L g G 5 F U w t u b w x X P I X 6 H 8 n T D L w Q a M / l p N A Z Y q P n A B g Y A S / G 8 d b j s L z S f V n O d + A F u N O V 3 8 L q + i I O D V d w c T f K 6 F 8 u u a v c U N w D b h s 2 V d g H k L V s K q K w I / a E i K f S a b H 2 z 6 l V 9 g W R w F x U Q 3 E x Q l 0 6 Q N z X f a D J o t F m B R v D Q X S y u N e t I 3 W u 1 6 E H n I B t V j P U c F B t J m o 9 N X n b e F V l g C b t J A D c K R i B l o 4 O e V t A 0 I j h 9 Z 5 w d h j k V x o G Q y q K P A z k + 4 r I J S / 5 6 0 A M 6 H V c P 1 m G r f R u 4 5 s b 6 L o 2 B G Z f o X q f d O S U w n 9 t B i 3 w 9 D c h J l G j q u r U H a + 7 b K v C u 5 D P T b j x a l f q f B 2 I I k 9 M p 3 0 3 m c q O 4 X I 2 V f Y L X A Q / 6 g U y E 2 P 4 O X q y m G 0 + M P 9 B a 6 Q 9 O 7 h p s L t F S o X J t l 3 i V 0 M l r x k S 6 0 T g l i o r x p j O u q y S V F Z / / B w A A / / 8 D A F B L A Q I t A B Q A B g A I A A A A I Q A q 3 a p A 0 g A A A D c B A A A T A A A A A A A A A A A A A A A A A A A A A A B b Q 2 9 u d G V u d F 9 U e X B l c 1 0 u e G 1 s U E s B A i 0 A F A A C A A g A A A A h A A L j Q 9 G t A A A A 9 w A A A B I A A A A A A A A A A A A A A A A A C w M A A E N v b m Z p Z y 9 Q Y W N r Y W d l L n h t b F B L A Q I t A B Q A A g A I A A A A I Q B / q 7 A p G w M A A N U J A A A T A A A A A A A A A A A A A A A A A O g D A A B G b 3 J t d W x h c y 9 T Z W N 0 a W 9 u M S 5 t U E s F B g A A A A A D A A M A w g A A A D Q 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I A A A A A A A A O 8 f 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U t M D J U M T I 6 M D Q 6 N T g u M D U w N z E 2 M 1 o i L z 4 8 R W 5 0 c n k g V H l w Z T 0 i R m l s b E N v b H V t b l R 5 c G V z I i B W Y W x 1 Z T 0 i c 0 J n a 0 t C Z 1 l E Q m d Z R 0 F 3 T U I i L z 4 8 R W 5 0 c n k g V H l w Z T 0 i R m l s b E N v b H V t b k 5 h b W V z I i B W Y W x 1 Z T 0 i c 1 s m c X V v d D t Q Y X R p Z W 5 0 I E l k J n F 1 b 3 Q 7 L C Z x d W 9 0 O 1 B h d G l l b n Q g Q W R t a X N z a W 9 u I E R h d G U u M S Z x d W 9 0 O y w m c X V v d D t Q Y X R p Z W 5 0 I E F k b W l z c 2 l v b i B E Y X R l L j I 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y w m c X V v d D t Q Y X R p Z W 5 0 I E F k b W l z c 2 l v b i B G b G F n X z E 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V h Z D Q z M G Q 1 L T h l N z E t N D c x N S 1 h M D E y L T N i Y T Q 0 Y 2 F m N D k 1 M C I v P j x F b n R y e S B U e X B l P S J S Z W x h d G l v b n N o a X B J b m Z v Q 2 9 u d G F p b m V y I i B W Y W x 1 Z T 0 i c 3 s m c X V v d D t j b 2 x 1 b W 5 D b 3 V u d C Z x d W 9 0 O z o x M i 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J 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Q 2 h h b m d l Z C B U e X B l L n t Q Y X R p Z W 5 0 I E F k b W l z c 2 l v b i B G b G F n X z E s M T F 9 J n F 1 b 3 Q 7 X S w m c X V v d D t D b 2 x 1 b W 5 D b 3 V u d C Z x d W 9 0 O z o x M i 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D a G F u Z 2 V k I F R 5 c G U u e 1 B h d G l l b n Q g Q W R t a X N z a W 9 u I E Z s Y W d f M S w x 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l c l 9 0 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S 0 w M l Q x M j o w N D o 1 O C 4 w N j I w N T I 5 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U 5 Z D E 4 Y T U 3 L T F i M m I t N D N i Z i 0 5 N j N j L W U 2 M 2 Q 0 N D Q y Y j E 1 Y y I v P j x F b n R y e S B U e X B l P S J S Z W x h d G l v b n N o a X B J b m Z v Q 2 9 u d G F p b m V y I i B W Y W x 1 Z T 0 i c 3 s m c X V v d D t j b 2 x 1 b W 5 D b 3 V u d C Z x d W 9 0 O z o x L C Z x d W 9 0 O 2 t l e U N v b H V t b k 5 h b W V z J n F 1 b 3 Q 7 O l t d L C Z x d W 9 0 O 3 F 1 Z X J 5 U m V s Y X R p b 2 5 z a G l w c y Z x d W 9 0 O z p b X S w m c X V v d D t j b 2 x 1 b W 5 J Z G V u d G l 0 a W V z J n F 1 b 3 Q 7 O l s m c X V v d D t T Z W N 0 a W 9 u M S 9 D Y W x l b m R l c l 9 0 Y W J s Z S 9 D a G F u Z 2 V k I F R 5 c G U u e 0 N v b H V t b j E s M H 0 m c X V v d D t d L C Z x d W 9 0 O 0 N v b H V t b k N v d W 5 0 J n F 1 b 3 Q 7 O j E s J n F 1 b 3 Q 7 S 2 V 5 Q 2 9 s d W 1 u T m F t Z X M m c X V v d D s 6 W 1 0 s J n F 1 b 3 Q 7 Q 2 9 s d W 1 u S W R l b n R p d G l l c y Z x d W 9 0 O z p b J n F 1 b 3 Q 7 U 2 V j d G l v b j E v Q 2 F s Z W 5 k Z X J f d 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N h b G V u Z G V y X 3 R h Y m x l L 1 N v d X J j Z T w v S X R l b V B h d G g + P C 9 J d G V t T G 9 j Y X R p b 2 4 + P F N 0 Y W J s Z U V u d H J p Z X M v P j w v S X R l b T 4 8 S X R l b T 4 8 S X R l b U x v Y 2 F 0 a W 9 u P j x J d G V t V H l w Z T 5 G b 3 J t d W x h P C 9 J d G V t V H l w Z T 4 8 S X R l b V B h d G g + U 2 V j d G l v b j E v Q 2 F s Z W 5 k Z X J f d G F i b G U v Q 2 9 u d m V y d G V k J T I w d G 8 l M j B U Y W J s Z T w v S X R l b V B h d G g + P C 9 J d G V t T G 9 j Y X R p b 2 4 + P F N 0 Y W J s Z U V u d H J p Z X M v P j w v S X R l b T 4 8 S X R l b T 4 8 S X R l b U x v Y 2 F 0 a W 9 u P j x J d G V t V H l w Z T 5 G b 3 J t d W x h P C 9 J d G V t V H l w Z T 4 8 S X R l b V B h d G g + U 2 V j d G l v b j E v Q 2 F s Z W 5 k Z X J f d G F i b G U v Q 2 h h b m d l Z C U y M F R 5 c G U 8 L 0 l 0 Z W 1 Q Y X R o P j w v S X R l b U x v Y 2 F 0 a W 9 u P j x T d G F i b G V F b n R y a W V z L z 4 8 L 0 l 0 Z W 0 + P E l 0 Z W 0 + P E l 0 Z W 1 M b 2 N h d G l v b j 4 8 S X R l b V R 5 c G U + R m 9 y b X V s Y T w v S X R l b V R 5 c G U + P E l 0 Z W 1 Q Y X R o P l N l Y 3 R p b 2 4 x L 0 N h b G V u Z G V y X 3 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9 p t n a B p U 0 R r a Z P r N 8 q 4 5 6 A A A A A A I A A A A A A B B m A A A A A Q A A I A A A A N L A e v U b d n w Z + X P d D g b y 9 3 3 k P L 2 8 u N 3 X F 6 A o H f k d p d u J A A A A A A 6 A A A A A A g A A I A A A A A T A u 8 o A T Z B U C m a R 9 s 2 v b X S e N 4 0 Q t 4 h 7 X 2 H H D W 8 p P a 3 h U A A A A K g I l o c p H Y 7 E x T I x W h f P / 1 i F J 3 0 z P v f I B C i k / K V D a h k Z 2 N a + T s Y 7 d + m z J 5 6 f X v F m G a + + k o m / t N u s z F o t K G x Z T s x I 0 J T 0 B y v C U s F A j 6 z W 6 K Y m Q A A A A E X P 5 6 c N U y U z Q H A H g N 2 2 M X x S K / m D u W K 1 s F 3 q Z p 1 w a + l b l L T R + 5 P j h 7 9 v g c W I 9 P O 5 r S 0 h E 3 Z t s G o c T V t a U g I x G 1 0 = < / D a t a M a s h u p > 
</file>

<file path=customXml/itemProps1.xml><?xml version="1.0" encoding="utf-8"?>
<ds:datastoreItem xmlns:ds="http://schemas.openxmlformats.org/officeDocument/2006/customXml" ds:itemID="{5B33A34C-553C-4D9E-96CD-C71DBE093CE7}">
  <ds:schemaRefs/>
</ds:datastoreItem>
</file>

<file path=customXml/itemProps10.xml><?xml version="1.0" encoding="utf-8"?>
<ds:datastoreItem xmlns:ds="http://schemas.openxmlformats.org/officeDocument/2006/customXml" ds:itemID="{E7F38F1A-F4E6-4DBE-A31D-76CF9FC12223}">
  <ds:schemaRefs/>
</ds:datastoreItem>
</file>

<file path=customXml/itemProps11.xml><?xml version="1.0" encoding="utf-8"?>
<ds:datastoreItem xmlns:ds="http://schemas.openxmlformats.org/officeDocument/2006/customXml" ds:itemID="{6BC4B4D7-73BA-49A8-B7D4-3990331D1068}">
  <ds:schemaRefs/>
</ds:datastoreItem>
</file>

<file path=customXml/itemProps12.xml><?xml version="1.0" encoding="utf-8"?>
<ds:datastoreItem xmlns:ds="http://schemas.openxmlformats.org/officeDocument/2006/customXml" ds:itemID="{9ED51297-766F-4A99-8F40-15C107A2ED3C}">
  <ds:schemaRefs/>
</ds:datastoreItem>
</file>

<file path=customXml/itemProps13.xml><?xml version="1.0" encoding="utf-8"?>
<ds:datastoreItem xmlns:ds="http://schemas.openxmlformats.org/officeDocument/2006/customXml" ds:itemID="{4BC7D401-54D6-4D65-B1E9-6BFFFB258ED3}">
  <ds:schemaRefs/>
</ds:datastoreItem>
</file>

<file path=customXml/itemProps14.xml><?xml version="1.0" encoding="utf-8"?>
<ds:datastoreItem xmlns:ds="http://schemas.openxmlformats.org/officeDocument/2006/customXml" ds:itemID="{1F4707CC-7E83-48D0-A638-FA52C537EF0F}">
  <ds:schemaRefs/>
</ds:datastoreItem>
</file>

<file path=customXml/itemProps15.xml><?xml version="1.0" encoding="utf-8"?>
<ds:datastoreItem xmlns:ds="http://schemas.openxmlformats.org/officeDocument/2006/customXml" ds:itemID="{DE1E1FDA-D34D-4227-85B2-11D30ED67011}">
  <ds:schemaRefs/>
</ds:datastoreItem>
</file>

<file path=customXml/itemProps16.xml><?xml version="1.0" encoding="utf-8"?>
<ds:datastoreItem xmlns:ds="http://schemas.openxmlformats.org/officeDocument/2006/customXml" ds:itemID="{3B084E6C-CB8C-48F3-8578-1106E6AC9747}">
  <ds:schemaRefs/>
</ds:datastoreItem>
</file>

<file path=customXml/itemProps17.xml><?xml version="1.0" encoding="utf-8"?>
<ds:datastoreItem xmlns:ds="http://schemas.openxmlformats.org/officeDocument/2006/customXml" ds:itemID="{9A411E0A-4E5D-4469-BDE1-9DE66BB1C487}">
  <ds:schemaRefs/>
</ds:datastoreItem>
</file>

<file path=customXml/itemProps2.xml><?xml version="1.0" encoding="utf-8"?>
<ds:datastoreItem xmlns:ds="http://schemas.openxmlformats.org/officeDocument/2006/customXml" ds:itemID="{69C7D819-04D3-4AB9-AFE4-2A0A7D0C5F20}">
  <ds:schemaRefs/>
</ds:datastoreItem>
</file>

<file path=customXml/itemProps3.xml><?xml version="1.0" encoding="utf-8"?>
<ds:datastoreItem xmlns:ds="http://schemas.openxmlformats.org/officeDocument/2006/customXml" ds:itemID="{0C66AA07-27A4-4902-BA55-E8C69E63AF14}">
  <ds:schemaRefs/>
</ds:datastoreItem>
</file>

<file path=customXml/itemProps4.xml><?xml version="1.0" encoding="utf-8"?>
<ds:datastoreItem xmlns:ds="http://schemas.openxmlformats.org/officeDocument/2006/customXml" ds:itemID="{C6D509A1-39B6-4728-9CA3-27E8DCDA2DCC}">
  <ds:schemaRefs/>
</ds:datastoreItem>
</file>

<file path=customXml/itemProps5.xml><?xml version="1.0" encoding="utf-8"?>
<ds:datastoreItem xmlns:ds="http://schemas.openxmlformats.org/officeDocument/2006/customXml" ds:itemID="{2FA9CA20-278E-4847-9E67-81543F33FA18}">
  <ds:schemaRefs/>
</ds:datastoreItem>
</file>

<file path=customXml/itemProps6.xml><?xml version="1.0" encoding="utf-8"?>
<ds:datastoreItem xmlns:ds="http://schemas.openxmlformats.org/officeDocument/2006/customXml" ds:itemID="{0CE38BD7-CFC8-4BA8-8E0C-AE2727F32F45}">
  <ds:schemaRefs/>
</ds:datastoreItem>
</file>

<file path=customXml/itemProps7.xml><?xml version="1.0" encoding="utf-8"?>
<ds:datastoreItem xmlns:ds="http://schemas.openxmlformats.org/officeDocument/2006/customXml" ds:itemID="{2F6ACD0E-0034-4AA9-94B4-DBB37AA58DDF}">
  <ds:schemaRefs/>
</ds:datastoreItem>
</file>

<file path=customXml/itemProps8.xml><?xml version="1.0" encoding="utf-8"?>
<ds:datastoreItem xmlns:ds="http://schemas.openxmlformats.org/officeDocument/2006/customXml" ds:itemID="{7D262924-1EDB-41E0-9381-B29836AA1EC1}">
  <ds:schemaRefs/>
</ds:datastoreItem>
</file>

<file path=customXml/itemProps9.xml><?xml version="1.0" encoding="utf-8"?>
<ds:datastoreItem xmlns:ds="http://schemas.openxmlformats.org/officeDocument/2006/customXml" ds:itemID="{4C3A0CA1-B30A-42C5-8FBB-8602FE9E38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Report</vt:lpstr>
      <vt:lpstr>DashBoard</vt:lpstr>
      <vt:lpstr>No of patient of ER</vt:lpstr>
      <vt:lpstr>Avg wait time</vt:lpstr>
      <vt:lpstr>Satisfaction score</vt:lpstr>
      <vt:lpstr>count age grp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WINDOWS10</dc:creator>
  <cp:lastModifiedBy>WINDOWS10</cp:lastModifiedBy>
  <dcterms:created xsi:type="dcterms:W3CDTF">2025-05-02T11:57:37Z</dcterms:created>
  <dcterms:modified xsi:type="dcterms:W3CDTF">2025-05-10T13:46:21Z</dcterms:modified>
</cp:coreProperties>
</file>