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0B4A934384ADEC/Documents/"/>
    </mc:Choice>
  </mc:AlternateContent>
  <xr:revisionPtr revIDLastSave="240" documentId="8_{F68BCE90-D829-4AA6-BC8E-D00EE6369577}" xr6:coauthVersionLast="47" xr6:coauthVersionMax="47" xr10:uidLastSave="{8A920E0C-A3EB-4464-AED3-BDB7AC90C66D}"/>
  <bookViews>
    <workbookView xWindow="-108" yWindow="-108" windowWidth="23256" windowHeight="13896" xr2:uid="{93AE5426-BFDD-4095-92F0-4CCAC238183B}"/>
  </bookViews>
  <sheets>
    <sheet name="Sheet1" sheetId="2" r:id="rId1"/>
    <sheet name="Appointments" sheetId="1" r:id="rId2"/>
  </sheets>
  <externalReferences>
    <externalReference r:id="rId3"/>
  </externalReferences>
  <definedNames>
    <definedName name="_xlnm._FilterDatabase" localSheetId="1" hidden="1">Appointments!$A$1:$G$201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<sst xmlns="http://schemas.openxmlformats.org/spreadsheetml/2006/main" count="1017" uniqueCount="280">
  <si>
    <t>appointment_id</t>
  </si>
  <si>
    <t>patient_id</t>
  </si>
  <si>
    <t>doctor_id</t>
  </si>
  <si>
    <t>appointment_date</t>
  </si>
  <si>
    <t>reason_for_visit</t>
  </si>
  <si>
    <t>status</t>
  </si>
  <si>
    <t>A001</t>
  </si>
  <si>
    <t>P034</t>
  </si>
  <si>
    <t>D009</t>
  </si>
  <si>
    <t>Therapy</t>
  </si>
  <si>
    <t>Scheduled</t>
  </si>
  <si>
    <t>A002</t>
  </si>
  <si>
    <t>P032</t>
  </si>
  <si>
    <t>D004</t>
  </si>
  <si>
    <t>No-show</t>
  </si>
  <si>
    <t>A003</t>
  </si>
  <si>
    <t>P048</t>
  </si>
  <si>
    <t>Consultation</t>
  </si>
  <si>
    <t>Cancelled</t>
  </si>
  <si>
    <t>A004</t>
  </si>
  <si>
    <t>P025</t>
  </si>
  <si>
    <t>D006</t>
  </si>
  <si>
    <t>A005</t>
  </si>
  <si>
    <t>P040</t>
  </si>
  <si>
    <t>D003</t>
  </si>
  <si>
    <t>Emergency</t>
  </si>
  <si>
    <t>A006</t>
  </si>
  <si>
    <t>P045</t>
  </si>
  <si>
    <t>Checkup</t>
  </si>
  <si>
    <t>A007</t>
  </si>
  <si>
    <t>P001</t>
  </si>
  <si>
    <t>D007</t>
  </si>
  <si>
    <t>A008</t>
  </si>
  <si>
    <t>P016</t>
  </si>
  <si>
    <t>D010</t>
  </si>
  <si>
    <t>A009</t>
  </si>
  <si>
    <t>P039</t>
  </si>
  <si>
    <t>Follow-up</t>
  </si>
  <si>
    <t>A010</t>
  </si>
  <si>
    <t>P005</t>
  </si>
  <si>
    <t>Completed</t>
  </si>
  <si>
    <t>A011</t>
  </si>
  <si>
    <t>P022</t>
  </si>
  <si>
    <t>A012</t>
  </si>
  <si>
    <t>P029</t>
  </si>
  <si>
    <t>A013</t>
  </si>
  <si>
    <t>P003</t>
  </si>
  <si>
    <t>D002</t>
  </si>
  <si>
    <t>A014</t>
  </si>
  <si>
    <t>P012</t>
  </si>
  <si>
    <t>A015</t>
  </si>
  <si>
    <t>P026</t>
  </si>
  <si>
    <t>A016</t>
  </si>
  <si>
    <t>D008</t>
  </si>
  <si>
    <t>A017</t>
  </si>
  <si>
    <t>P037</t>
  </si>
  <si>
    <t>A018</t>
  </si>
  <si>
    <t>A019</t>
  </si>
  <si>
    <t>D001</t>
  </si>
  <si>
    <t>A020</t>
  </si>
  <si>
    <t>P014</t>
  </si>
  <si>
    <t>A021</t>
  </si>
  <si>
    <t>P028</t>
  </si>
  <si>
    <t>A022</t>
  </si>
  <si>
    <t>A023</t>
  </si>
  <si>
    <t>P047</t>
  </si>
  <si>
    <t>A024</t>
  </si>
  <si>
    <t>P049</t>
  </si>
  <si>
    <t>A025</t>
  </si>
  <si>
    <t>P030</t>
  </si>
  <si>
    <t>A026</t>
  </si>
  <si>
    <t>P046</t>
  </si>
  <si>
    <t>A027</t>
  </si>
  <si>
    <t>D005</t>
  </si>
  <si>
    <t>A028</t>
  </si>
  <si>
    <t>A029</t>
  </si>
  <si>
    <t>A030</t>
  </si>
  <si>
    <t>A031</t>
  </si>
  <si>
    <t>A032</t>
  </si>
  <si>
    <t>A033</t>
  </si>
  <si>
    <t>P021</t>
  </si>
  <si>
    <t>A034</t>
  </si>
  <si>
    <t>A035</t>
  </si>
  <si>
    <t>P036</t>
  </si>
  <si>
    <t>A036</t>
  </si>
  <si>
    <t>P033</t>
  </si>
  <si>
    <t>A037</t>
  </si>
  <si>
    <t>A038</t>
  </si>
  <si>
    <t>A039</t>
  </si>
  <si>
    <t>P023</t>
  </si>
  <si>
    <t>A040</t>
  </si>
  <si>
    <t>P010</t>
  </si>
  <si>
    <t>A041</t>
  </si>
  <si>
    <t>A042</t>
  </si>
  <si>
    <t>A043</t>
  </si>
  <si>
    <t>A044</t>
  </si>
  <si>
    <t>P031</t>
  </si>
  <si>
    <t>A045</t>
  </si>
  <si>
    <t>A046</t>
  </si>
  <si>
    <t>P019</t>
  </si>
  <si>
    <t>A047</t>
  </si>
  <si>
    <t>A048</t>
  </si>
  <si>
    <t>A049</t>
  </si>
  <si>
    <t>A050</t>
  </si>
  <si>
    <t>A051</t>
  </si>
  <si>
    <t>P004</t>
  </si>
  <si>
    <t>A052</t>
  </si>
  <si>
    <t>A053</t>
  </si>
  <si>
    <t>P024</t>
  </si>
  <si>
    <t>A054</t>
  </si>
  <si>
    <t>A055</t>
  </si>
  <si>
    <t>P002</t>
  </si>
  <si>
    <t>A056</t>
  </si>
  <si>
    <t>A057</t>
  </si>
  <si>
    <t>A058</t>
  </si>
  <si>
    <t>A059</t>
  </si>
  <si>
    <t>P027</t>
  </si>
  <si>
    <t>A060</t>
  </si>
  <si>
    <t>P020</t>
  </si>
  <si>
    <t>A061</t>
  </si>
  <si>
    <t>A062</t>
  </si>
  <si>
    <t>A063</t>
  </si>
  <si>
    <t>P050</t>
  </si>
  <si>
    <t>A064</t>
  </si>
  <si>
    <t>P035</t>
  </si>
  <si>
    <t>A065</t>
  </si>
  <si>
    <t>A066</t>
  </si>
  <si>
    <t>A067</t>
  </si>
  <si>
    <t>P043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</si>
  <si>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</si>
  <si>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</si>
  <si>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</si>
  <si>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</si>
  <si>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</si>
  <si>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</si>
  <si>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</si>
  <si>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</si>
  <si>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</si>
  <si>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P044</t>
  </si>
  <si>
    <t>A077</t>
  </si>
  <si>
    <t>A078</t>
  </si>
  <si>
    <t>P013</t>
  </si>
  <si>
    <t>A079</t>
  </si>
  <si>
    <t>A080</t>
  </si>
  <si>
    <t>A081</t>
  </si>
  <si>
    <t>A082</t>
  </si>
  <si>
    <t>A083</t>
  </si>
  <si>
    <t>A084</t>
  </si>
  <si>
    <t>A085</t>
  </si>
  <si>
    <t>A086</t>
  </si>
  <si>
    <t>P017</t>
  </si>
  <si>
    <t>A087</t>
  </si>
  <si>
    <t>A088</t>
  </si>
  <si>
    <t>P008</t>
  </si>
  <si>
    <t>A089</t>
  </si>
  <si>
    <t>A090</t>
  </si>
  <si>
    <t>A091</t>
  </si>
  <si>
    <t>A092</t>
  </si>
  <si>
    <t>A093</t>
  </si>
  <si>
    <t>A094</t>
  </si>
  <si>
    <t>P041</t>
  </si>
  <si>
    <t>A095</t>
  </si>
  <si>
    <t>P007</t>
  </si>
  <si>
    <t>A096</t>
  </si>
  <si>
    <t>A097</t>
  </si>
  <si>
    <t>A098</t>
  </si>
  <si>
    <t>A099</t>
  </si>
  <si>
    <t>P011</t>
  </si>
  <si>
    <t>A100</t>
  </si>
  <si>
    <t>A101</t>
  </si>
  <si>
    <t>A102</t>
  </si>
  <si>
    <t>A103</t>
  </si>
  <si>
    <t>A104</t>
  </si>
  <si>
    <t>A105</t>
  </si>
  <si>
    <t>A106</t>
  </si>
  <si>
    <t>A107</t>
  </si>
  <si>
    <t>P009</t>
  </si>
  <si>
    <t>A108</t>
  </si>
  <si>
    <t>A109</t>
  </si>
  <si>
    <t>A110</t>
  </si>
  <si>
    <t>A111</t>
  </si>
  <si>
    <t>A112</t>
  </si>
  <si>
    <t>A113</t>
  </si>
  <si>
    <t>A114</t>
  </si>
  <si>
    <t>P018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</si>
  <si>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</si>
  <si>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</si>
  <si>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</si>
  <si>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</si>
  <si>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</si>
  <si>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</si>
  <si>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</si>
  <si>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</si>
  <si>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</si>
  <si>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</si>
  <si>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</si>
  <si>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</si>
  <si>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</si>
  <si>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</si>
  <si>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</si>
  <si>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</si>
  <si>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</si>
  <si>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</si>
  <si>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</si>
  <si>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</si>
  <si>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</si>
  <si>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</si>
  <si>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</si>
  <si>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</si>
  <si>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</si>
  <si>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</si>
  <si>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</si>
  <si>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</si>
  <si>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</si>
  <si>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</si>
  <si>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</si>
  <si>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</si>
  <si>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</si>
  <si>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</si>
  <si>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</si>
  <si>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</si>
  <si>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</si>
  <si>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</si>
  <si>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</si>
  <si>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</si>
  <si>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</si>
  <si>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</si>
  <si>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</si>
  <si>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</si>
  <si>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</si>
  <si>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</si>
  <si>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</si>
  <si>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</si>
  <si>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P042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</si>
  <si>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</si>
  <si>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</si>
  <si>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</si>
  <si>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</si>
  <si>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</si>
  <si>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</si>
  <si>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</si>
  <si>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</si>
  <si>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</si>
  <si>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</si>
  <si>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</si>
  <si>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</si>
  <si>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</si>
  <si>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</si>
  <si>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</si>
  <si>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</si>
  <si>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</si>
  <si>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P038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</si>
  <si>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</si>
  <si>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</si>
  <si>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</si>
  <si>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</si>
  <si>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</si>
  <si>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</si>
  <si>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</si>
  <si>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</si>
  <si>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</si>
  <si>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</si>
  <si>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</si>
  <si>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</si>
  <si>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</si>
  <si>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</si>
  <si>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</si>
  <si>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</si>
  <si>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</si>
  <si>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</si>
  <si>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</si>
  <si>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</si>
  <si>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</si>
  <si>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No Shows</t>
  </si>
  <si>
    <t>Doctors Name</t>
  </si>
  <si>
    <t>Hopital Branch</t>
  </si>
  <si>
    <t>Row Labels</t>
  </si>
  <si>
    <t>(blank)</t>
  </si>
  <si>
    <t>Grand Total</t>
  </si>
  <si>
    <t>Count of appointment_id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</si>
</sst>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70B4A934384ADEC/Documents/doctors.xlsx" TargetMode="External"/><Relationship Id="rId1" Type="http://schemas.openxmlformats.org/officeDocument/2006/relationships/externalLinkPath" Target="do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tors"/>
    </sheetNames>
    <sheetDataSet>
      <sheetData sheetId="0">
        <row r="1">
          <cell r="A1" t="str">
            <v>doctor_id</v>
          </cell>
          <cell r="B1" t="str">
            <v>specialization</v>
          </cell>
          <cell r="C1" t="str">
            <v>years_experience</v>
          </cell>
          <cell r="D1" t="str">
            <v>hospital_branch</v>
          </cell>
          <cell r="E1" t="str">
            <v>Full Name</v>
          </cell>
        </row>
        <row r="2">
          <cell r="A2" t="str">
            <v>D001</v>
          </cell>
          <cell r="B2" t="str">
            <v>Dermatology</v>
          </cell>
          <cell r="C2">
            <v>17</v>
          </cell>
          <cell r="D2" t="str">
            <v>Westside Clinic</v>
          </cell>
          <cell r="E2" t="str">
            <v>David Taylor</v>
          </cell>
        </row>
        <row r="3">
          <cell r="A3" t="str">
            <v>D002</v>
          </cell>
          <cell r="B3" t="str">
            <v>Pediatrics</v>
          </cell>
          <cell r="C3">
            <v>24</v>
          </cell>
          <cell r="D3" t="str">
            <v>Eastside Clinic</v>
          </cell>
          <cell r="E3" t="str">
            <v>Jane Davis</v>
          </cell>
        </row>
        <row r="4">
          <cell r="A4" t="str">
            <v>D003</v>
          </cell>
          <cell r="B4" t="str">
            <v>Pediatrics</v>
          </cell>
          <cell r="C4">
            <v>19</v>
          </cell>
          <cell r="D4" t="str">
            <v>Eastside Clinic</v>
          </cell>
          <cell r="E4" t="str">
            <v>Jane Smith</v>
          </cell>
        </row>
        <row r="5">
          <cell r="A5" t="str">
            <v>D004</v>
          </cell>
          <cell r="B5" t="str">
            <v>Pediatrics</v>
          </cell>
          <cell r="C5">
            <v>28</v>
          </cell>
          <cell r="D5" t="str">
            <v>Central Hospital</v>
          </cell>
          <cell r="E5" t="str">
            <v>David Jones</v>
          </cell>
        </row>
        <row r="6">
          <cell r="A6" t="str">
            <v>D005</v>
          </cell>
          <cell r="B6" t="str">
            <v>Dermatology</v>
          </cell>
          <cell r="C6">
            <v>26</v>
          </cell>
          <cell r="D6" t="str">
            <v>Central Hospital</v>
          </cell>
          <cell r="E6" t="str">
            <v>Sarah Taylor</v>
          </cell>
        </row>
        <row r="7">
          <cell r="A7" t="str">
            <v>D006</v>
          </cell>
          <cell r="B7" t="str">
            <v>Pediatrics</v>
          </cell>
          <cell r="C7">
            <v>23</v>
          </cell>
          <cell r="D7" t="str">
            <v>Central Hospital</v>
          </cell>
          <cell r="E7" t="str">
            <v>Alex Davis</v>
          </cell>
        </row>
        <row r="8">
          <cell r="A8" t="str">
            <v>D007</v>
          </cell>
          <cell r="B8" t="str">
            <v>Oncology</v>
          </cell>
          <cell r="C8">
            <v>26</v>
          </cell>
          <cell r="D8" t="str">
            <v>Westside Clinic</v>
          </cell>
          <cell r="E8" t="str">
            <v>Robert Davis</v>
          </cell>
        </row>
        <row r="9">
          <cell r="A9" t="str">
            <v>D008</v>
          </cell>
          <cell r="B9" t="str">
            <v>Dermatology</v>
          </cell>
          <cell r="C9">
            <v>5</v>
          </cell>
          <cell r="D9" t="str">
            <v>Westside Clinic</v>
          </cell>
          <cell r="E9" t="str">
            <v>Linda Brown</v>
          </cell>
        </row>
        <row r="10">
          <cell r="A10" t="str">
            <v>D009</v>
          </cell>
          <cell r="B10" t="str">
            <v>Pediatrics</v>
          </cell>
          <cell r="C10">
            <v>26</v>
          </cell>
          <cell r="D10" t="str">
            <v>Central Hospital</v>
          </cell>
          <cell r="E10" t="str">
            <v>Sarah Smith</v>
          </cell>
        </row>
        <row r="11">
          <cell r="A11" t="str">
            <v>D010</v>
          </cell>
          <cell r="B11" t="str">
            <v>Oncology</v>
          </cell>
          <cell r="C11">
            <v>21</v>
          </cell>
          <cell r="D11" t="str">
            <v>Eastside Clinic</v>
          </cell>
          <cell r="E11" t="str">
            <v>Linda Wilson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yanHarsh Harinath" refreshedDate="45905.934048379633" createdVersion="8" refreshedVersion="8" minRefreshableVersion="3" recordCount="201" xr:uid="{271D1533-6870-41C5-B76F-1D5E2246E525}">
  <cacheSource type="worksheet">
    <worksheetSource ref="A1:I202" sheet="Appointments"/>
  </cacheSource>
  <cacheFields count="9">
    <cacheField name="patient_id" numFmtId="0">
      <sharedItems containsBlank="1"/>
    </cacheField>
    <cacheField name="doctor_id" numFmtId="0">
      <sharedItems containsBlank="1"/>
    </cacheField>
    <cacheField name="appointment_id" numFmtId="0">
      <sharedItems containsBlank="1"/>
    </cacheField>
    <cacheField name="appointment_date" numFmtId="0">
      <sharedItems containsNonDate="0" containsDate="1" containsString="0" containsBlank="1" minDate="2023-01-01T00:00:00" maxDate="2023-12-31T00:00:00"/>
    </cacheField>
    <cacheField name="reason_for_visit" numFmtId="0">
      <sharedItems containsBlank="1"/>
    </cacheField>
    <cacheField name="status" numFmtId="0">
      <sharedItems containsBlank="1" count="5">
        <s v="Scheduled"/>
        <s v="No-show"/>
        <s v="Cancelled"/>
        <s v="Completed"/>
        <m/>
      </sharedItems>
    </cacheField>
    <cacheField name="No Shows" numFmtId="0">
      <sharedItems containsBlank="1" count="3">
        <s v="No"/>
        <s v="Yes"/>
        <m/>
      </sharedItems>
    </cacheField>
    <cacheField name="Doctors Name" numFmtId="0">
      <sharedItems containsBlank="1"/>
    </cacheField>
    <cacheField name="Hopital Branch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s v="P034"/>
    <s v="D009"/>
    <s v="A001"/>
    <d v="2023-08-09T00:00:00"/>
    <s v="Therapy"/>
    <x v="0"/>
    <x v="0"/>
    <s v="Sarah Smith"/>
    <s v="Central Hospital"/>
  </r>
  <r>
    <s v="P032"/>
    <s v="D004"/>
    <s v="A002"/>
    <d v="2023-06-09T00:00:00"/>
    <s v="Therapy"/>
    <x v="1"/>
    <x v="1"/>
    <s v="David Jones"/>
    <s v="Central Hospital"/>
  </r>
  <r>
    <s v="P048"/>
    <s v="D004"/>
    <s v="A003"/>
    <d v="2023-06-28T00:00:00"/>
    <s v="Consultation"/>
    <x v="2"/>
    <x v="1"/>
    <s v="David Jones"/>
    <s v="Central Hospital"/>
  </r>
  <r>
    <s v="P025"/>
    <s v="D006"/>
    <s v="A004"/>
    <d v="2023-09-01T00:00:00"/>
    <s v="Consultation"/>
    <x v="2"/>
    <x v="1"/>
    <s v="Alex Davis"/>
    <s v="Central Hospital"/>
  </r>
  <r>
    <s v="P040"/>
    <s v="D003"/>
    <s v="A005"/>
    <d v="2023-07-06T00:00:00"/>
    <s v="Emergency"/>
    <x v="1"/>
    <x v="1"/>
    <s v="Jane Smith"/>
    <s v="Eastside Clinic"/>
  </r>
  <r>
    <s v="P045"/>
    <s v="D006"/>
    <s v="A006"/>
    <d v="2023-06-19T00:00:00"/>
    <s v="Checkup"/>
    <x v="0"/>
    <x v="0"/>
    <s v="Alex Davis"/>
    <s v="Central Hospital"/>
  </r>
  <r>
    <s v="P001"/>
    <s v="D007"/>
    <s v="A007"/>
    <d v="2023-04-09T00:00:00"/>
    <s v="Consultation"/>
    <x v="0"/>
    <x v="0"/>
    <s v="Robert Davis"/>
    <s v="Westside Clinic"/>
  </r>
  <r>
    <s v="P016"/>
    <s v="D010"/>
    <s v="A008"/>
    <d v="2023-05-24T00:00:00"/>
    <s v="Consultation"/>
    <x v="2"/>
    <x v="1"/>
    <s v="Linda Wilson"/>
    <s v="Eastside Clinic"/>
  </r>
  <r>
    <s v="P039"/>
    <s v="D010"/>
    <s v="A009"/>
    <d v="2023-03-05T00:00:00"/>
    <s v="Follow-up"/>
    <x v="0"/>
    <x v="0"/>
    <s v="Linda Wilson"/>
    <s v="Eastside Clinic"/>
  </r>
  <r>
    <s v="P005"/>
    <s v="D003"/>
    <s v="A010"/>
    <d v="2023-01-13T00:00:00"/>
    <s v="Therapy"/>
    <x v="3"/>
    <x v="0"/>
    <s v="Jane Smith"/>
    <s v="Eastside Clinic"/>
  </r>
  <r>
    <s v="P022"/>
    <s v="D007"/>
    <s v="A011"/>
    <d v="2023-11-12T00:00:00"/>
    <s v="Checkup"/>
    <x v="1"/>
    <x v="1"/>
    <s v="Robert Davis"/>
    <s v="Westside Clinic"/>
  </r>
  <r>
    <s v="P029"/>
    <s v="D003"/>
    <s v="A012"/>
    <d v="2023-05-07T00:00:00"/>
    <s v="Follow-up"/>
    <x v="3"/>
    <x v="0"/>
    <s v="Jane Smith"/>
    <s v="Eastside Clinic"/>
  </r>
  <r>
    <s v="P003"/>
    <s v="D002"/>
    <s v="A013"/>
    <d v="2023-08-16T00:00:00"/>
    <s v="Emergency"/>
    <x v="0"/>
    <x v="0"/>
    <s v="Jane Davis"/>
    <s v="Eastside Clinic"/>
  </r>
  <r>
    <s v="P012"/>
    <s v="D010"/>
    <s v="A014"/>
    <d v="2023-05-25T00:00:00"/>
    <s v="Emergency"/>
    <x v="2"/>
    <x v="1"/>
    <s v="Linda Wilson"/>
    <s v="Eastside Clinic"/>
  </r>
  <r>
    <s v="P026"/>
    <s v="D004"/>
    <s v="A015"/>
    <d v="2023-01-15T00:00:00"/>
    <s v="Consultation"/>
    <x v="1"/>
    <x v="1"/>
    <s v="David Jones"/>
    <s v="Central Hospital"/>
  </r>
  <r>
    <s v="P016"/>
    <s v="D008"/>
    <s v="A016"/>
    <d v="2023-06-30T00:00:00"/>
    <s v="Consultation"/>
    <x v="0"/>
    <x v="0"/>
    <s v="Linda Brown"/>
    <s v="Westside Clinic"/>
  </r>
  <r>
    <s v="P037"/>
    <s v="D009"/>
    <s v="A017"/>
    <d v="2023-07-11T00:00:00"/>
    <s v="Emergency"/>
    <x v="0"/>
    <x v="0"/>
    <s v="Sarah Smith"/>
    <s v="Central Hospital"/>
  </r>
  <r>
    <s v="P022"/>
    <s v="D007"/>
    <s v="A018"/>
    <d v="2023-11-14T00:00:00"/>
    <s v="Consultation"/>
    <x v="2"/>
    <x v="1"/>
    <s v="Robert Davis"/>
    <s v="Westside Clinic"/>
  </r>
  <r>
    <s v="P029"/>
    <s v="D001"/>
    <s v="A019"/>
    <d v="2023-02-06T00:00:00"/>
    <s v="Checkup"/>
    <x v="2"/>
    <x v="1"/>
    <s v="David Taylor"/>
    <s v="Westside Clinic"/>
  </r>
  <r>
    <s v="P014"/>
    <s v="D003"/>
    <s v="A020"/>
    <d v="2023-12-05T00:00:00"/>
    <s v="Consultation"/>
    <x v="3"/>
    <x v="0"/>
    <s v="Jane Smith"/>
    <s v="Eastside Clinic"/>
  </r>
  <r>
    <s v="P028"/>
    <s v="D009"/>
    <s v="A021"/>
    <d v="2023-04-24T00:00:00"/>
    <s v="Therapy"/>
    <x v="1"/>
    <x v="1"/>
    <s v="Sarah Smith"/>
    <s v="Central Hospital"/>
  </r>
  <r>
    <s v="P005"/>
    <s v="D001"/>
    <s v="A022"/>
    <d v="2023-11-14T00:00:00"/>
    <s v="Consultation"/>
    <x v="1"/>
    <x v="1"/>
    <s v="David Taylor"/>
    <s v="Westside Clinic"/>
  </r>
  <r>
    <s v="P047"/>
    <s v="D009"/>
    <s v="A023"/>
    <d v="2023-05-09T00:00:00"/>
    <s v="Follow-up"/>
    <x v="2"/>
    <x v="1"/>
    <s v="Sarah Smith"/>
    <s v="Central Hospital"/>
  </r>
  <r>
    <s v="P049"/>
    <s v="D008"/>
    <s v="A024"/>
    <d v="2023-06-21T00:00:00"/>
    <s v="Checkup"/>
    <x v="3"/>
    <x v="0"/>
    <s v="Linda Brown"/>
    <s v="Westside Clinic"/>
  </r>
  <r>
    <s v="P030"/>
    <s v="D001"/>
    <s v="A025"/>
    <d v="2023-02-25T00:00:00"/>
    <s v="Follow-up"/>
    <x v="1"/>
    <x v="1"/>
    <s v="David Taylor"/>
    <s v="Westside Clinic"/>
  </r>
  <r>
    <s v="P046"/>
    <s v="D006"/>
    <s v="A026"/>
    <d v="2023-03-17T00:00:00"/>
    <s v="Follow-up"/>
    <x v="2"/>
    <x v="1"/>
    <s v="Alex Davis"/>
    <s v="Central Hospital"/>
  </r>
  <r>
    <s v="P005"/>
    <s v="D005"/>
    <s v="A027"/>
    <d v="2023-11-14T00:00:00"/>
    <s v="Therapy"/>
    <x v="0"/>
    <x v="0"/>
    <s v="Sarah Taylor"/>
    <s v="Central Hospital"/>
  </r>
  <r>
    <s v="P012"/>
    <s v="D006"/>
    <s v="A028"/>
    <d v="2023-10-29T00:00:00"/>
    <s v="Checkup"/>
    <x v="1"/>
    <x v="1"/>
    <s v="Alex Davis"/>
    <s v="Central Hospital"/>
  </r>
  <r>
    <s v="P016"/>
    <s v="D010"/>
    <s v="A029"/>
    <d v="2023-06-25T00:00:00"/>
    <s v="Checkup"/>
    <x v="3"/>
    <x v="0"/>
    <s v="Linda Wilson"/>
    <s v="Eastside Clinic"/>
  </r>
  <r>
    <s v="P026"/>
    <s v="D005"/>
    <s v="A030"/>
    <d v="2023-08-29T00:00:00"/>
    <s v="Checkup"/>
    <x v="3"/>
    <x v="0"/>
    <s v="Sarah Taylor"/>
    <s v="Central Hospital"/>
  </r>
  <r>
    <s v="P026"/>
    <s v="D006"/>
    <s v="A031"/>
    <d v="2023-04-04T00:00:00"/>
    <s v="Checkup"/>
    <x v="3"/>
    <x v="0"/>
    <s v="Alex Davis"/>
    <s v="Central Hospital"/>
  </r>
  <r>
    <s v="P048"/>
    <s v="D005"/>
    <s v="A032"/>
    <d v="2023-11-06T00:00:00"/>
    <s v="Checkup"/>
    <x v="0"/>
    <x v="0"/>
    <s v="Sarah Taylor"/>
    <s v="Central Hospital"/>
  </r>
  <r>
    <s v="P021"/>
    <s v="D005"/>
    <s v="A033"/>
    <d v="2023-09-23T00:00:00"/>
    <s v="Therapy"/>
    <x v="1"/>
    <x v="1"/>
    <s v="Sarah Taylor"/>
    <s v="Central Hospital"/>
  </r>
  <r>
    <s v="P039"/>
    <s v="D004"/>
    <s v="A034"/>
    <d v="2023-06-13T00:00:00"/>
    <s v="Consultation"/>
    <x v="1"/>
    <x v="1"/>
    <s v="David Jones"/>
    <s v="Central Hospital"/>
  </r>
  <r>
    <s v="P036"/>
    <s v="D003"/>
    <s v="A035"/>
    <d v="2023-04-18T00:00:00"/>
    <s v="Follow-up"/>
    <x v="0"/>
    <x v="0"/>
    <s v="Jane Smith"/>
    <s v="Eastside Clinic"/>
  </r>
  <r>
    <s v="P033"/>
    <s v="D003"/>
    <s v="A036"/>
    <d v="2023-01-08T00:00:00"/>
    <s v="Checkup"/>
    <x v="1"/>
    <x v="1"/>
    <s v="Jane Smith"/>
    <s v="Eastside Clinic"/>
  </r>
  <r>
    <s v="P030"/>
    <s v="D004"/>
    <s v="A037"/>
    <d v="2023-03-28T00:00:00"/>
    <s v="Consultation"/>
    <x v="0"/>
    <x v="0"/>
    <s v="David Jones"/>
    <s v="Central Hospital"/>
  </r>
  <r>
    <s v="P037"/>
    <s v="D009"/>
    <s v="A038"/>
    <d v="2023-02-23T00:00:00"/>
    <s v="Consultation"/>
    <x v="0"/>
    <x v="0"/>
    <s v="Sarah Smith"/>
    <s v="Central Hospital"/>
  </r>
  <r>
    <s v="P023"/>
    <s v="D002"/>
    <s v="A039"/>
    <d v="2023-04-17T00:00:00"/>
    <s v="Follow-up"/>
    <x v="0"/>
    <x v="0"/>
    <s v="Jane Davis"/>
    <s v="Eastside Clinic"/>
  </r>
  <r>
    <s v="P010"/>
    <s v="D009"/>
    <s v="A040"/>
    <d v="2023-03-27T00:00:00"/>
    <s v="Therapy"/>
    <x v="3"/>
    <x v="0"/>
    <s v="Sarah Smith"/>
    <s v="Central Hospital"/>
  </r>
  <r>
    <s v="P005"/>
    <s v="D001"/>
    <s v="A041"/>
    <d v="2023-01-01T00:00:00"/>
    <s v="Emergency"/>
    <x v="1"/>
    <x v="1"/>
    <s v="David Taylor"/>
    <s v="Westside Clinic"/>
  </r>
  <r>
    <s v="P036"/>
    <s v="D001"/>
    <s v="A042"/>
    <d v="2023-03-21T00:00:00"/>
    <s v="Emergency"/>
    <x v="0"/>
    <x v="0"/>
    <s v="David Taylor"/>
    <s v="Westside Clinic"/>
  </r>
  <r>
    <s v="P034"/>
    <s v="D005"/>
    <s v="A043"/>
    <d v="2023-03-29T00:00:00"/>
    <s v="Consultation"/>
    <x v="1"/>
    <x v="1"/>
    <s v="Sarah Taylor"/>
    <s v="Central Hospital"/>
  </r>
  <r>
    <s v="P031"/>
    <s v="D006"/>
    <s v="A044"/>
    <d v="2023-09-20T00:00:00"/>
    <s v="Follow-up"/>
    <x v="3"/>
    <x v="0"/>
    <s v="Alex Davis"/>
    <s v="Central Hospital"/>
  </r>
  <r>
    <s v="P010"/>
    <s v="D006"/>
    <s v="A045"/>
    <d v="2023-09-28T00:00:00"/>
    <s v="Emergency"/>
    <x v="0"/>
    <x v="0"/>
    <s v="Alex Davis"/>
    <s v="Central Hospital"/>
  </r>
  <r>
    <s v="P019"/>
    <s v="D003"/>
    <s v="A046"/>
    <d v="2023-12-20T00:00:00"/>
    <s v="Consultation"/>
    <x v="2"/>
    <x v="1"/>
    <s v="Jane Smith"/>
    <s v="Eastside Clinic"/>
  </r>
  <r>
    <s v="P032"/>
    <s v="D007"/>
    <s v="A047"/>
    <d v="2023-05-02T00:00:00"/>
    <s v="Therapy"/>
    <x v="3"/>
    <x v="0"/>
    <s v="Robert Davis"/>
    <s v="Westside Clinic"/>
  </r>
  <r>
    <s v="P001"/>
    <s v="D009"/>
    <s v="A048"/>
    <d v="2023-01-16T00:00:00"/>
    <s v="Emergency"/>
    <x v="2"/>
    <x v="1"/>
    <s v="Sarah Smith"/>
    <s v="Central Hospital"/>
  </r>
  <r>
    <s v="P005"/>
    <s v="D010"/>
    <s v="A049"/>
    <d v="2023-04-30T00:00:00"/>
    <s v="Consultation"/>
    <x v="1"/>
    <x v="1"/>
    <s v="Linda Wilson"/>
    <s v="Eastside Clinic"/>
  </r>
  <r>
    <s v="P045"/>
    <s v="D008"/>
    <s v="A050"/>
    <d v="2023-08-16T00:00:00"/>
    <s v="Consultation"/>
    <x v="1"/>
    <x v="1"/>
    <s v="Linda Brown"/>
    <s v="Westside Clinic"/>
  </r>
  <r>
    <s v="P004"/>
    <s v="D006"/>
    <s v="A051"/>
    <d v="2023-02-04T00:00:00"/>
    <s v="Checkup"/>
    <x v="3"/>
    <x v="0"/>
    <s v="Alex Davis"/>
    <s v="Central Hospital"/>
  </r>
  <r>
    <s v="P016"/>
    <s v="D008"/>
    <s v="A052"/>
    <d v="2023-07-12T00:00:00"/>
    <s v="Therapy"/>
    <x v="1"/>
    <x v="1"/>
    <s v="Linda Brown"/>
    <s v="Westside Clinic"/>
  </r>
  <r>
    <s v="P024"/>
    <s v="D005"/>
    <s v="A053"/>
    <d v="2023-02-12T00:00:00"/>
    <s v="Checkup"/>
    <x v="2"/>
    <x v="1"/>
    <s v="Sarah Taylor"/>
    <s v="Central Hospital"/>
  </r>
  <r>
    <s v="P016"/>
    <s v="D008"/>
    <s v="A054"/>
    <d v="2023-12-16T00:00:00"/>
    <s v="Follow-up"/>
    <x v="0"/>
    <x v="0"/>
    <s v="Linda Brown"/>
    <s v="Westside Clinic"/>
  </r>
  <r>
    <s v="P002"/>
    <s v="D010"/>
    <s v="A055"/>
    <d v="2023-10-06T00:00:00"/>
    <s v="Checkup"/>
    <x v="0"/>
    <x v="0"/>
    <s v="Linda Wilson"/>
    <s v="Eastside Clinic"/>
  </r>
  <r>
    <s v="P049"/>
    <s v="D004"/>
    <s v="A056"/>
    <d v="2023-01-02T00:00:00"/>
    <s v="Checkup"/>
    <x v="0"/>
    <x v="0"/>
    <s v="David Jones"/>
    <s v="Central Hospital"/>
  </r>
  <r>
    <s v="P028"/>
    <s v="D010"/>
    <s v="A057"/>
    <d v="2023-04-15T00:00:00"/>
    <s v="Emergency"/>
    <x v="3"/>
    <x v="0"/>
    <s v="Linda Wilson"/>
    <s v="Eastside Clinic"/>
  </r>
  <r>
    <s v="P032"/>
    <s v="D008"/>
    <s v="A058"/>
    <d v="2023-05-09T00:00:00"/>
    <s v="Consultation"/>
    <x v="1"/>
    <x v="1"/>
    <s v="Linda Brown"/>
    <s v="Westside Clinic"/>
  </r>
  <r>
    <s v="P027"/>
    <s v="D010"/>
    <s v="A059"/>
    <d v="2023-03-09T00:00:00"/>
    <s v="Therapy"/>
    <x v="2"/>
    <x v="1"/>
    <s v="Linda Wilson"/>
    <s v="Eastside Clinic"/>
  </r>
  <r>
    <s v="P020"/>
    <s v="D002"/>
    <s v="A060"/>
    <d v="2023-11-22T00:00:00"/>
    <s v="Checkup"/>
    <x v="1"/>
    <x v="1"/>
    <s v="Jane Davis"/>
    <s v="Eastside Clinic"/>
  </r>
  <r>
    <s v="P024"/>
    <s v="D005"/>
    <s v="A061"/>
    <d v="2023-01-15T00:00:00"/>
    <s v="Therapy"/>
    <x v="1"/>
    <x v="1"/>
    <s v="Sarah Taylor"/>
    <s v="Central Hospital"/>
  </r>
  <r>
    <s v="P012"/>
    <s v="D009"/>
    <s v="A062"/>
    <d v="2023-06-14T00:00:00"/>
    <s v="Checkup"/>
    <x v="1"/>
    <x v="1"/>
    <s v="Sarah Smith"/>
    <s v="Central Hospital"/>
  </r>
  <r>
    <s v="P050"/>
    <s v="D004"/>
    <s v="A063"/>
    <d v="2023-06-29T00:00:00"/>
    <s v="Follow-up"/>
    <x v="0"/>
    <x v="0"/>
    <s v="David Jones"/>
    <s v="Central Hospital"/>
  </r>
  <r>
    <s v="P035"/>
    <s v="D006"/>
    <s v="A064"/>
    <d v="2023-05-31T00:00:00"/>
    <s v="Checkup"/>
    <x v="2"/>
    <x v="1"/>
    <s v="Alex Davis"/>
    <s v="Central Hospital"/>
  </r>
  <r>
    <s v="P033"/>
    <s v="D001"/>
    <s v="A065"/>
    <d v="2023-04-24T00:00:00"/>
    <s v="Emergency"/>
    <x v="2"/>
    <x v="1"/>
    <s v="David Taylor"/>
    <s v="Westside Clinic"/>
  </r>
  <r>
    <s v="P033"/>
    <s v="D009"/>
    <s v="A066"/>
    <d v="2023-05-10T00:00:00"/>
    <s v="Consultation"/>
    <x v="1"/>
    <x v="1"/>
    <s v="Sarah Smith"/>
    <s v="Central Hospital"/>
  </r>
  <r>
    <s v="P043"/>
    <s v="D001"/>
    <s v="A067"/>
    <d v="2023-08-10T00:00:00"/>
    <s v="Follow-up"/>
    <x v="0"/>
    <x v="0"/>
    <s v="David Taylor"/>
    <s v="Westside Clinic"/>
  </r>
  <r>
    <s v="P037"/>
    <s v="D005"/>
    <s v="A068"/>
    <d v="2023-03-14T00:00:00"/>
    <s v="Checkup"/>
    <x v="0"/>
    <x v="0"/>
    <s v="Sarah Taylor"/>
    <s v="Central Hospital"/>
  </r>
  <r>
    <s v="P012"/>
    <s v="D004"/>
    <s v="A069"/>
    <d v="2023-03-29T00:00:00"/>
    <s v="Therapy"/>
    <x v="2"/>
    <x v="1"/>
    <s v="David Jones"/>
    <s v="Central Hospital"/>
  </r>
  <r>
    <s v="P003"/>
    <s v="D003"/>
    <s v="A070"/>
    <d v="2023-08-26T00:00:00"/>
    <s v="Follow-up"/>
    <x v="0"/>
    <x v="0"/>
    <s v="Jane Smith"/>
    <s v="Eastside Clinic"/>
  </r>
  <r>
    <s v="P001"/>
    <s v="D006"/>
    <s v="A071"/>
    <d v="2023-01-26T00:00:00"/>
    <s v="Follow-up"/>
    <x v="0"/>
    <x v="0"/>
    <s v="Alex Davis"/>
    <s v="Central Hospital"/>
  </r>
  <r>
    <s v="P033"/>
    <s v="D002"/>
    <s v="A072"/>
    <d v="2023-06-12T00:00:00"/>
    <s v="Checkup"/>
    <x v="0"/>
    <x v="0"/>
    <s v="Jane Davis"/>
    <s v="Eastside Clinic"/>
  </r>
  <r>
    <s v="P040"/>
    <s v="D003"/>
    <s v="A073"/>
    <d v="2023-12-24T00:00:00"/>
    <s v="Follow-up"/>
    <x v="3"/>
    <x v="0"/>
    <s v="Jane Smith"/>
    <s v="Eastside Clinic"/>
  </r>
  <r>
    <s v="P010"/>
    <s v="D005"/>
    <s v="A074"/>
    <d v="2023-07-23T00:00:00"/>
    <s v="Therapy"/>
    <x v="1"/>
    <x v="1"/>
    <s v="Sarah Taylor"/>
    <s v="Central Hospital"/>
  </r>
  <r>
    <s v="P043"/>
    <s v="D009"/>
    <s v="A075"/>
    <d v="2023-05-08T00:00:00"/>
    <s v="Follow-up"/>
    <x v="2"/>
    <x v="1"/>
    <s v="Sarah Smith"/>
    <s v="Central Hospital"/>
  </r>
  <r>
    <s v="P044"/>
    <s v="D002"/>
    <s v="A076"/>
    <d v="2023-11-27T00:00:00"/>
    <s v="Therapy"/>
    <x v="2"/>
    <x v="1"/>
    <s v="Jane Davis"/>
    <s v="Eastside Clinic"/>
  </r>
  <r>
    <s v="P029"/>
    <s v="D010"/>
    <s v="A077"/>
    <d v="2023-12-14T00:00:00"/>
    <s v="Checkup"/>
    <x v="3"/>
    <x v="0"/>
    <s v="Linda Wilson"/>
    <s v="Eastside Clinic"/>
  </r>
  <r>
    <s v="P013"/>
    <s v="D008"/>
    <s v="A078"/>
    <d v="2023-09-17T00:00:00"/>
    <s v="Consultation"/>
    <x v="1"/>
    <x v="1"/>
    <s v="Linda Brown"/>
    <s v="Westside Clinic"/>
  </r>
  <r>
    <s v="P012"/>
    <s v="D002"/>
    <s v="A079"/>
    <d v="2023-12-26T00:00:00"/>
    <s v="Follow-up"/>
    <x v="2"/>
    <x v="1"/>
    <s v="Jane Davis"/>
    <s v="Eastside Clinic"/>
  </r>
  <r>
    <s v="P031"/>
    <s v="D005"/>
    <s v="A080"/>
    <d v="2023-06-26T00:00:00"/>
    <s v="Consultation"/>
    <x v="0"/>
    <x v="0"/>
    <s v="Sarah Taylor"/>
    <s v="Central Hospital"/>
  </r>
  <r>
    <s v="P046"/>
    <s v="D007"/>
    <s v="A081"/>
    <d v="2023-01-06T00:00:00"/>
    <s v="Therapy"/>
    <x v="2"/>
    <x v="1"/>
    <s v="Robert Davis"/>
    <s v="Westside Clinic"/>
  </r>
  <r>
    <s v="P002"/>
    <s v="D008"/>
    <s v="A082"/>
    <d v="2023-01-20T00:00:00"/>
    <s v="Follow-up"/>
    <x v="0"/>
    <x v="0"/>
    <s v="Linda Brown"/>
    <s v="Westside Clinic"/>
  </r>
  <r>
    <s v="P050"/>
    <s v="D001"/>
    <s v="A083"/>
    <d v="2023-11-07T00:00:00"/>
    <s v="Emergency"/>
    <x v="3"/>
    <x v="0"/>
    <s v="David Taylor"/>
    <s v="Westside Clinic"/>
  </r>
  <r>
    <s v="P035"/>
    <s v="D006"/>
    <s v="A084"/>
    <d v="2023-05-31T00:00:00"/>
    <s v="Consultation"/>
    <x v="0"/>
    <x v="0"/>
    <s v="Alex Davis"/>
    <s v="Central Hospital"/>
  </r>
  <r>
    <s v="P023"/>
    <s v="D001"/>
    <s v="A085"/>
    <d v="2023-02-18T00:00:00"/>
    <s v="Follow-up"/>
    <x v="2"/>
    <x v="1"/>
    <s v="David Taylor"/>
    <s v="Westside Clinic"/>
  </r>
  <r>
    <s v="P017"/>
    <s v="D002"/>
    <s v="A086"/>
    <d v="2023-10-29T00:00:00"/>
    <s v="Consultation"/>
    <x v="2"/>
    <x v="1"/>
    <s v="Jane Davis"/>
    <s v="Eastside Clinic"/>
  </r>
  <r>
    <s v="P026"/>
    <s v="D001"/>
    <s v="A087"/>
    <d v="2023-10-19T00:00:00"/>
    <s v="Follow-up"/>
    <x v="2"/>
    <x v="1"/>
    <s v="David Taylor"/>
    <s v="Westside Clinic"/>
  </r>
  <r>
    <s v="P008"/>
    <s v="D005"/>
    <s v="A088"/>
    <d v="2023-05-02T00:00:00"/>
    <s v="Checkup"/>
    <x v="3"/>
    <x v="0"/>
    <s v="Sarah Taylor"/>
    <s v="Central Hospital"/>
  </r>
  <r>
    <s v="P029"/>
    <s v="D010"/>
    <s v="A089"/>
    <d v="2023-02-14T00:00:00"/>
    <s v="Consultation"/>
    <x v="3"/>
    <x v="0"/>
    <s v="Linda Wilson"/>
    <s v="Eastside Clinic"/>
  </r>
  <r>
    <s v="P026"/>
    <s v="D009"/>
    <s v="A090"/>
    <d v="2023-06-01T00:00:00"/>
    <s v="Emergency"/>
    <x v="1"/>
    <x v="1"/>
    <s v="Sarah Smith"/>
    <s v="Central Hospital"/>
  </r>
  <r>
    <s v="P010"/>
    <s v="D006"/>
    <s v="A091"/>
    <d v="2023-06-11T00:00:00"/>
    <s v="Emergency"/>
    <x v="2"/>
    <x v="1"/>
    <s v="Alex Davis"/>
    <s v="Central Hospital"/>
  </r>
  <r>
    <s v="P026"/>
    <s v="D001"/>
    <s v="A092"/>
    <d v="2023-01-30T00:00:00"/>
    <s v="Therapy"/>
    <x v="0"/>
    <x v="0"/>
    <s v="David Taylor"/>
    <s v="Westside Clinic"/>
  </r>
  <r>
    <s v="P034"/>
    <s v="D001"/>
    <s v="A093"/>
    <d v="2023-04-09T00:00:00"/>
    <s v="Follow-up"/>
    <x v="3"/>
    <x v="0"/>
    <s v="David Taylor"/>
    <s v="Westside Clinic"/>
  </r>
  <r>
    <s v="P041"/>
    <s v="D002"/>
    <s v="A094"/>
    <d v="2023-04-08T00:00:00"/>
    <s v="Consultation"/>
    <x v="2"/>
    <x v="1"/>
    <s v="Jane Davis"/>
    <s v="Eastside Clinic"/>
  </r>
  <r>
    <s v="P007"/>
    <s v="D009"/>
    <s v="A095"/>
    <d v="2023-05-09T00:00:00"/>
    <s v="Therapy"/>
    <x v="2"/>
    <x v="1"/>
    <s v="Sarah Smith"/>
    <s v="Central Hospital"/>
  </r>
  <r>
    <s v="P004"/>
    <s v="D003"/>
    <s v="A096"/>
    <d v="2023-07-07T00:00:00"/>
    <s v="Consultation"/>
    <x v="3"/>
    <x v="0"/>
    <s v="Jane Smith"/>
    <s v="Eastside Clinic"/>
  </r>
  <r>
    <s v="P050"/>
    <s v="D001"/>
    <s v="A097"/>
    <d v="2023-05-06T00:00:00"/>
    <s v="Follow-up"/>
    <x v="1"/>
    <x v="1"/>
    <s v="David Taylor"/>
    <s v="Westside Clinic"/>
  </r>
  <r>
    <s v="P045"/>
    <s v="D005"/>
    <s v="A098"/>
    <d v="2023-03-17T00:00:00"/>
    <s v="Emergency"/>
    <x v="3"/>
    <x v="0"/>
    <s v="Sarah Taylor"/>
    <s v="Central Hospital"/>
  </r>
  <r>
    <s v="P011"/>
    <s v="D007"/>
    <s v="A099"/>
    <d v="2023-07-04T00:00:00"/>
    <s v="Checkup"/>
    <x v="3"/>
    <x v="0"/>
    <s v="Robert Davis"/>
    <s v="Westside Clinic"/>
  </r>
  <r>
    <s v="P029"/>
    <s v="D006"/>
    <s v="A100"/>
    <d v="2023-03-02T00:00:00"/>
    <s v="Emergency"/>
    <x v="0"/>
    <x v="0"/>
    <s v="Alex Davis"/>
    <s v="Central Hospital"/>
  </r>
  <r>
    <s v="P036"/>
    <s v="D001"/>
    <s v="A101"/>
    <d v="2023-09-21T00:00:00"/>
    <s v="Therapy"/>
    <x v="0"/>
    <x v="0"/>
    <s v="David Taylor"/>
    <s v="Westside Clinic"/>
  </r>
  <r>
    <s v="P025"/>
    <s v="D005"/>
    <s v="A102"/>
    <d v="2023-10-25T00:00:00"/>
    <s v="Checkup"/>
    <x v="1"/>
    <x v="1"/>
    <s v="Sarah Taylor"/>
    <s v="Central Hospital"/>
  </r>
  <r>
    <s v="P021"/>
    <s v="D005"/>
    <s v="A103"/>
    <d v="2023-01-24T00:00:00"/>
    <s v="Therapy"/>
    <x v="2"/>
    <x v="1"/>
    <s v="Sarah Taylor"/>
    <s v="Central Hospital"/>
  </r>
  <r>
    <s v="P036"/>
    <s v="D006"/>
    <s v="A104"/>
    <d v="2023-04-18T00:00:00"/>
    <s v="Follow-up"/>
    <x v="3"/>
    <x v="0"/>
    <s v="Alex Davis"/>
    <s v="Central Hospital"/>
  </r>
  <r>
    <s v="P010"/>
    <s v="D003"/>
    <s v="A105"/>
    <d v="2023-08-14T00:00:00"/>
    <s v="Checkup"/>
    <x v="1"/>
    <x v="1"/>
    <s v="Jane Smith"/>
    <s v="Eastside Clinic"/>
  </r>
  <r>
    <s v="P037"/>
    <s v="D005"/>
    <s v="A106"/>
    <d v="2023-10-29T00:00:00"/>
    <s v="Therapy"/>
    <x v="0"/>
    <x v="0"/>
    <s v="Sarah Taylor"/>
    <s v="Central Hospital"/>
  </r>
  <r>
    <s v="P009"/>
    <s v="D007"/>
    <s v="A107"/>
    <d v="2023-04-17T00:00:00"/>
    <s v="Follow-up"/>
    <x v="3"/>
    <x v="0"/>
    <s v="Robert Davis"/>
    <s v="Westside Clinic"/>
  </r>
  <r>
    <s v="P024"/>
    <s v="D005"/>
    <s v="A108"/>
    <d v="2023-04-21T00:00:00"/>
    <s v="Emergency"/>
    <x v="2"/>
    <x v="1"/>
    <s v="Sarah Taylor"/>
    <s v="Central Hospital"/>
  </r>
  <r>
    <s v="P035"/>
    <s v="D005"/>
    <s v="A109"/>
    <d v="2023-07-29T00:00:00"/>
    <s v="Follow-up"/>
    <x v="0"/>
    <x v="0"/>
    <s v="Sarah Taylor"/>
    <s v="Central Hospital"/>
  </r>
  <r>
    <s v="P049"/>
    <s v="D005"/>
    <s v="A110"/>
    <d v="2023-07-19T00:00:00"/>
    <s v="Consultation"/>
    <x v="0"/>
    <x v="0"/>
    <s v="Sarah Taylor"/>
    <s v="Central Hospital"/>
  </r>
  <r>
    <s v="P035"/>
    <s v="D010"/>
    <s v="A111"/>
    <d v="2023-05-22T00:00:00"/>
    <s v="Follow-up"/>
    <x v="0"/>
    <x v="0"/>
    <s v="Linda Wilson"/>
    <s v="Eastside Clinic"/>
  </r>
  <r>
    <s v="P048"/>
    <s v="D010"/>
    <s v="A112"/>
    <d v="2023-01-11T00:00:00"/>
    <s v="Follow-up"/>
    <x v="1"/>
    <x v="1"/>
    <s v="Linda Wilson"/>
    <s v="Eastside Clinic"/>
  </r>
  <r>
    <s v="P036"/>
    <s v="D003"/>
    <s v="A113"/>
    <d v="2023-11-24T00:00:00"/>
    <s v="Consultation"/>
    <x v="2"/>
    <x v="1"/>
    <s v="Jane Smith"/>
    <s v="Eastside Clinic"/>
  </r>
  <r>
    <s v="P018"/>
    <s v="D001"/>
    <s v="A114"/>
    <d v="2023-08-08T00:00:00"/>
    <s v="Therapy"/>
    <x v="3"/>
    <x v="0"/>
    <s v="David Taylor"/>
    <s v="Westside Clinic"/>
  </r>
  <r>
    <s v="P049"/>
    <s v="D005"/>
    <s v="A115"/>
    <d v="2023-10-25T00:00:00"/>
    <s v="Therapy"/>
    <x v="1"/>
    <x v="1"/>
    <s v="Sarah Taylor"/>
    <s v="Central Hospital"/>
  </r>
  <r>
    <s v="P039"/>
    <s v="D009"/>
    <s v="A116"/>
    <d v="2023-07-07T00:00:00"/>
    <s v="Follow-up"/>
    <x v="1"/>
    <x v="1"/>
    <s v="Sarah Smith"/>
    <s v="Central Hospital"/>
  </r>
  <r>
    <s v="P032"/>
    <s v="D001"/>
    <s v="A117"/>
    <d v="2023-06-20T00:00:00"/>
    <s v="Consultation"/>
    <x v="1"/>
    <x v="1"/>
    <s v="David Taylor"/>
    <s v="Westside Clinic"/>
  </r>
  <r>
    <s v="P024"/>
    <s v="D003"/>
    <s v="A118"/>
    <d v="2023-08-09T00:00:00"/>
    <s v="Consultation"/>
    <x v="0"/>
    <x v="0"/>
    <s v="Jane Smith"/>
    <s v="Eastside Clinic"/>
  </r>
  <r>
    <s v="P023"/>
    <s v="D004"/>
    <s v="A119"/>
    <d v="2023-12-18T00:00:00"/>
    <s v="Emergency"/>
    <x v="2"/>
    <x v="1"/>
    <s v="David Jones"/>
    <s v="Central Hospital"/>
  </r>
  <r>
    <s v="P032"/>
    <s v="D001"/>
    <s v="A120"/>
    <d v="2023-12-08T00:00:00"/>
    <s v="Therapy"/>
    <x v="1"/>
    <x v="1"/>
    <s v="David Taylor"/>
    <s v="Westside Clinic"/>
  </r>
  <r>
    <s v="P037"/>
    <s v="D001"/>
    <s v="A121"/>
    <d v="2023-04-07T00:00:00"/>
    <s v="Checkup"/>
    <x v="3"/>
    <x v="0"/>
    <s v="David Taylor"/>
    <s v="Westside Clinic"/>
  </r>
  <r>
    <s v="P012"/>
    <s v="D008"/>
    <s v="A122"/>
    <d v="2023-07-11T00:00:00"/>
    <s v="Therapy"/>
    <x v="2"/>
    <x v="1"/>
    <s v="Linda Brown"/>
    <s v="Westside Clinic"/>
  </r>
  <r>
    <s v="P049"/>
    <s v="D002"/>
    <s v="A123"/>
    <d v="2023-02-28T00:00:00"/>
    <s v="Therapy"/>
    <x v="3"/>
    <x v="0"/>
    <s v="Jane Davis"/>
    <s v="Eastside Clinic"/>
  </r>
  <r>
    <s v="P013"/>
    <s v="D008"/>
    <s v="A124"/>
    <d v="2023-03-16T00:00:00"/>
    <s v="Emergency"/>
    <x v="2"/>
    <x v="1"/>
    <s v="Linda Brown"/>
    <s v="Westside Clinic"/>
  </r>
  <r>
    <s v="P023"/>
    <s v="D007"/>
    <s v="A125"/>
    <d v="2023-02-18T00:00:00"/>
    <s v="Checkup"/>
    <x v="3"/>
    <x v="0"/>
    <s v="Robert Davis"/>
    <s v="Westside Clinic"/>
  </r>
  <r>
    <s v="P025"/>
    <s v="D010"/>
    <s v="A126"/>
    <d v="2023-11-02T00:00:00"/>
    <s v="Emergency"/>
    <x v="0"/>
    <x v="0"/>
    <s v="Linda Wilson"/>
    <s v="Eastside Clinic"/>
  </r>
  <r>
    <s v="P035"/>
    <s v="D010"/>
    <s v="A127"/>
    <d v="2023-11-13T00:00:00"/>
    <s v="Checkup"/>
    <x v="1"/>
    <x v="1"/>
    <s v="Linda Wilson"/>
    <s v="Eastside Clinic"/>
  </r>
  <r>
    <s v="P041"/>
    <s v="D002"/>
    <s v="A128"/>
    <d v="2023-04-15T00:00:00"/>
    <s v="Follow-up"/>
    <x v="3"/>
    <x v="0"/>
    <s v="Jane Davis"/>
    <s v="Eastside Clinic"/>
  </r>
  <r>
    <s v="P030"/>
    <s v="D006"/>
    <s v="A129"/>
    <d v="2023-08-25T00:00:00"/>
    <s v="Checkup"/>
    <x v="2"/>
    <x v="1"/>
    <s v="Alex Davis"/>
    <s v="Central Hospital"/>
  </r>
  <r>
    <s v="P017"/>
    <s v="D006"/>
    <s v="A130"/>
    <d v="2023-02-23T00:00:00"/>
    <s v="Emergency"/>
    <x v="1"/>
    <x v="1"/>
    <s v="Alex Davis"/>
    <s v="Central Hospital"/>
  </r>
  <r>
    <s v="P049"/>
    <s v="D003"/>
    <s v="A131"/>
    <d v="2023-05-11T00:00:00"/>
    <s v="Therapy"/>
    <x v="1"/>
    <x v="1"/>
    <s v="Jane Smith"/>
    <s v="Eastside Clinic"/>
  </r>
  <r>
    <s v="P020"/>
    <s v="D002"/>
    <s v="A132"/>
    <d v="2023-07-26T00:00:00"/>
    <s v="Checkup"/>
    <x v="2"/>
    <x v="1"/>
    <s v="Jane Davis"/>
    <s v="Eastside Clinic"/>
  </r>
  <r>
    <s v="P048"/>
    <s v="D001"/>
    <s v="A133"/>
    <d v="2023-03-23T00:00:00"/>
    <s v="Checkup"/>
    <x v="3"/>
    <x v="0"/>
    <s v="David Taylor"/>
    <s v="Westside Clinic"/>
  </r>
  <r>
    <s v="P025"/>
    <s v="D006"/>
    <s v="A134"/>
    <d v="2023-10-17T00:00:00"/>
    <s v="Consultation"/>
    <x v="0"/>
    <x v="0"/>
    <s v="Alex Davis"/>
    <s v="Central Hospital"/>
  </r>
  <r>
    <s v="P022"/>
    <s v="D005"/>
    <s v="A135"/>
    <d v="2023-09-09T00:00:00"/>
    <s v="Therapy"/>
    <x v="0"/>
    <x v="0"/>
    <s v="Sarah Taylor"/>
    <s v="Central Hospital"/>
  </r>
  <r>
    <s v="P013"/>
    <s v="D009"/>
    <s v="A136"/>
    <d v="2023-05-13T00:00:00"/>
    <s v="Follow-up"/>
    <x v="3"/>
    <x v="0"/>
    <s v="Sarah Smith"/>
    <s v="Central Hospital"/>
  </r>
  <r>
    <s v="P019"/>
    <s v="D001"/>
    <s v="A137"/>
    <d v="2023-10-25T00:00:00"/>
    <s v="Emergency"/>
    <x v="1"/>
    <x v="1"/>
    <s v="David Taylor"/>
    <s v="Westside Clinic"/>
  </r>
  <r>
    <s v="P049"/>
    <s v="D007"/>
    <s v="A138"/>
    <d v="2023-12-26T00:00:00"/>
    <s v="Follow-up"/>
    <x v="1"/>
    <x v="1"/>
    <s v="Robert Davis"/>
    <s v="Westside Clinic"/>
  </r>
  <r>
    <s v="P036"/>
    <s v="D005"/>
    <s v="A139"/>
    <d v="2023-10-10T00:00:00"/>
    <s v="Therapy"/>
    <x v="1"/>
    <x v="1"/>
    <s v="Sarah Taylor"/>
    <s v="Central Hospital"/>
  </r>
  <r>
    <s v="P012"/>
    <s v="D005"/>
    <s v="A140"/>
    <d v="2023-02-05T00:00:00"/>
    <s v="Checkup"/>
    <x v="1"/>
    <x v="1"/>
    <s v="Sarah Taylor"/>
    <s v="Central Hospital"/>
  </r>
  <r>
    <s v="P041"/>
    <s v="D002"/>
    <s v="A141"/>
    <d v="2023-06-15T00:00:00"/>
    <s v="Checkup"/>
    <x v="3"/>
    <x v="0"/>
    <s v="Jane Davis"/>
    <s v="Eastside Clinic"/>
  </r>
  <r>
    <s v="P019"/>
    <s v="D003"/>
    <s v="A142"/>
    <d v="2023-11-01T00:00:00"/>
    <s v="Therapy"/>
    <x v="1"/>
    <x v="1"/>
    <s v="Jane Smith"/>
    <s v="Eastside Clinic"/>
  </r>
  <r>
    <s v="P012"/>
    <s v="D007"/>
    <s v="A143"/>
    <d v="2023-09-21T00:00:00"/>
    <s v="Checkup"/>
    <x v="2"/>
    <x v="1"/>
    <s v="Robert Davis"/>
    <s v="Westside Clinic"/>
  </r>
  <r>
    <s v="P009"/>
    <s v="D006"/>
    <s v="A144"/>
    <d v="2023-08-16T00:00:00"/>
    <s v="Checkup"/>
    <x v="1"/>
    <x v="1"/>
    <s v="Alex Davis"/>
    <s v="Central Hospital"/>
  </r>
  <r>
    <s v="P007"/>
    <s v="D002"/>
    <s v="A145"/>
    <d v="2023-11-11T00:00:00"/>
    <s v="Checkup"/>
    <x v="0"/>
    <x v="0"/>
    <s v="Jane Davis"/>
    <s v="Eastside Clinic"/>
  </r>
  <r>
    <s v="P028"/>
    <s v="D006"/>
    <s v="A146"/>
    <d v="2023-01-05T00:00:00"/>
    <s v="Emergency"/>
    <x v="1"/>
    <x v="1"/>
    <s v="Alex Davis"/>
    <s v="Central Hospital"/>
  </r>
  <r>
    <s v="P014"/>
    <s v="D002"/>
    <s v="A147"/>
    <d v="2023-11-13T00:00:00"/>
    <s v="Emergency"/>
    <x v="3"/>
    <x v="0"/>
    <s v="Jane Davis"/>
    <s v="Eastside Clinic"/>
  </r>
  <r>
    <s v="P031"/>
    <s v="D002"/>
    <s v="A148"/>
    <d v="2023-12-06T00:00:00"/>
    <s v="Consultation"/>
    <x v="0"/>
    <x v="0"/>
    <s v="Jane Davis"/>
    <s v="Eastside Clinic"/>
  </r>
  <r>
    <s v="P019"/>
    <s v="D002"/>
    <s v="A149"/>
    <d v="2023-07-26T00:00:00"/>
    <s v="Follow-up"/>
    <x v="3"/>
    <x v="0"/>
    <s v="Jane Davis"/>
    <s v="Eastside Clinic"/>
  </r>
  <r>
    <s v="P047"/>
    <s v="D003"/>
    <s v="A150"/>
    <d v="2023-08-16T00:00:00"/>
    <s v="Therapy"/>
    <x v="3"/>
    <x v="0"/>
    <s v="Jane Smith"/>
    <s v="Eastside Clinic"/>
  </r>
  <r>
    <s v="P016"/>
    <s v="D002"/>
    <s v="A151"/>
    <d v="2023-01-28T00:00:00"/>
    <s v="Therapy"/>
    <x v="0"/>
    <x v="0"/>
    <s v="Jane Davis"/>
    <s v="Eastside Clinic"/>
  </r>
  <r>
    <s v="P005"/>
    <s v="D004"/>
    <s v="A152"/>
    <d v="2023-04-14T00:00:00"/>
    <s v="Therapy"/>
    <x v="3"/>
    <x v="0"/>
    <s v="David Jones"/>
    <s v="Central Hospital"/>
  </r>
  <r>
    <s v="P035"/>
    <s v="D009"/>
    <s v="A153"/>
    <d v="2023-07-08T00:00:00"/>
    <s v="Consultation"/>
    <x v="3"/>
    <x v="0"/>
    <s v="Sarah Smith"/>
    <s v="Central Hospital"/>
  </r>
  <r>
    <s v="P012"/>
    <s v="D006"/>
    <s v="A154"/>
    <d v="2023-03-06T00:00:00"/>
    <s v="Emergency"/>
    <x v="1"/>
    <x v="1"/>
    <s v="Alex Davis"/>
    <s v="Central Hospital"/>
  </r>
  <r>
    <s v="P025"/>
    <s v="D001"/>
    <s v="A155"/>
    <d v="2023-01-03T00:00:00"/>
    <s v="Consultation"/>
    <x v="2"/>
    <x v="1"/>
    <s v="David Taylor"/>
    <s v="Westside Clinic"/>
  </r>
  <r>
    <s v="P021"/>
    <s v="D008"/>
    <s v="A156"/>
    <d v="2023-11-22T00:00:00"/>
    <s v="Therapy"/>
    <x v="3"/>
    <x v="0"/>
    <s v="Linda Brown"/>
    <s v="Westside Clinic"/>
  </r>
  <r>
    <s v="P036"/>
    <s v="D007"/>
    <s v="A157"/>
    <d v="2023-05-12T00:00:00"/>
    <s v="Follow-up"/>
    <x v="3"/>
    <x v="0"/>
    <s v="Robert Davis"/>
    <s v="Westside Clinic"/>
  </r>
  <r>
    <s v="P023"/>
    <s v="D010"/>
    <s v="A158"/>
    <d v="2023-07-12T00:00:00"/>
    <s v="Checkup"/>
    <x v="3"/>
    <x v="0"/>
    <s v="Linda Wilson"/>
    <s v="Eastside Clinic"/>
  </r>
  <r>
    <s v="P016"/>
    <s v="D003"/>
    <s v="A159"/>
    <d v="2023-04-08T00:00:00"/>
    <s v="Emergency"/>
    <x v="1"/>
    <x v="1"/>
    <s v="Jane Smith"/>
    <s v="Eastside Clinic"/>
  </r>
  <r>
    <s v="P039"/>
    <s v="D001"/>
    <s v="A160"/>
    <d v="2023-12-17T00:00:00"/>
    <s v="Emergency"/>
    <x v="2"/>
    <x v="1"/>
    <s v="David Taylor"/>
    <s v="Westside Clinic"/>
  </r>
  <r>
    <s v="P045"/>
    <s v="D005"/>
    <s v="A161"/>
    <d v="2023-06-17T00:00:00"/>
    <s v="Consultation"/>
    <x v="0"/>
    <x v="0"/>
    <s v="Sarah Taylor"/>
    <s v="Central Hospital"/>
  </r>
  <r>
    <s v="P042"/>
    <s v="D004"/>
    <s v="A162"/>
    <d v="2023-01-01T00:00:00"/>
    <s v="Emergency"/>
    <x v="1"/>
    <x v="1"/>
    <s v="David Jones"/>
    <s v="Central Hospital"/>
  </r>
  <r>
    <s v="P039"/>
    <s v="D010"/>
    <s v="A163"/>
    <d v="2023-06-27T00:00:00"/>
    <s v="Therapy"/>
    <x v="1"/>
    <x v="1"/>
    <s v="Linda Wilson"/>
    <s v="Eastside Clinic"/>
  </r>
  <r>
    <s v="P014"/>
    <s v="D008"/>
    <s v="A164"/>
    <d v="2023-07-28T00:00:00"/>
    <s v="Therapy"/>
    <x v="2"/>
    <x v="1"/>
    <s v="Linda Brown"/>
    <s v="Westside Clinic"/>
  </r>
  <r>
    <s v="P031"/>
    <s v="D001"/>
    <s v="A165"/>
    <d v="2023-04-04T00:00:00"/>
    <s v="Consultation"/>
    <x v="2"/>
    <x v="1"/>
    <s v="David Taylor"/>
    <s v="Westside Clinic"/>
  </r>
  <r>
    <s v="P005"/>
    <s v="D010"/>
    <s v="A166"/>
    <d v="2023-01-12T00:00:00"/>
    <s v="Therapy"/>
    <x v="1"/>
    <x v="1"/>
    <s v="Linda Wilson"/>
    <s v="Eastside Clinic"/>
  </r>
  <r>
    <s v="P035"/>
    <s v="D001"/>
    <s v="A167"/>
    <d v="2023-11-15T00:00:00"/>
    <s v="Follow-up"/>
    <x v="0"/>
    <x v="0"/>
    <s v="David Taylor"/>
    <s v="Westside Clinic"/>
  </r>
  <r>
    <s v="P023"/>
    <s v="D004"/>
    <s v="A168"/>
    <d v="2023-09-29T00:00:00"/>
    <s v="Consultation"/>
    <x v="1"/>
    <x v="1"/>
    <s v="David Jones"/>
    <s v="Central Hospital"/>
  </r>
  <r>
    <s v="P029"/>
    <s v="D008"/>
    <s v="A169"/>
    <d v="2023-07-24T00:00:00"/>
    <s v="Follow-up"/>
    <x v="2"/>
    <x v="1"/>
    <s v="Linda Brown"/>
    <s v="Westside Clinic"/>
  </r>
  <r>
    <s v="P043"/>
    <s v="D005"/>
    <s v="A170"/>
    <d v="2023-03-03T00:00:00"/>
    <s v="Checkup"/>
    <x v="0"/>
    <x v="0"/>
    <s v="Sarah Taylor"/>
    <s v="Central Hospital"/>
  </r>
  <r>
    <s v="P011"/>
    <s v="D002"/>
    <s v="A171"/>
    <d v="2023-04-18T00:00:00"/>
    <s v="Follow-up"/>
    <x v="2"/>
    <x v="1"/>
    <s v="Jane Davis"/>
    <s v="Eastside Clinic"/>
  </r>
  <r>
    <s v="P018"/>
    <s v="D006"/>
    <s v="A172"/>
    <d v="2023-03-09T00:00:00"/>
    <s v="Checkup"/>
    <x v="0"/>
    <x v="0"/>
    <s v="Alex Davis"/>
    <s v="Central Hospital"/>
  </r>
  <r>
    <s v="P047"/>
    <s v="D005"/>
    <s v="A173"/>
    <d v="2023-06-04T00:00:00"/>
    <s v="Checkup"/>
    <x v="3"/>
    <x v="0"/>
    <s v="Sarah Taylor"/>
    <s v="Central Hospital"/>
  </r>
  <r>
    <s v="P012"/>
    <s v="D002"/>
    <s v="A174"/>
    <d v="2023-10-31T00:00:00"/>
    <s v="Follow-up"/>
    <x v="2"/>
    <x v="1"/>
    <s v="Jane Davis"/>
    <s v="Eastside Clinic"/>
  </r>
  <r>
    <s v="P009"/>
    <s v="D003"/>
    <s v="A175"/>
    <d v="2023-10-22T00:00:00"/>
    <s v="Consultation"/>
    <x v="2"/>
    <x v="1"/>
    <s v="Jane Smith"/>
    <s v="Eastside Clinic"/>
  </r>
  <r>
    <s v="P010"/>
    <s v="D009"/>
    <s v="A176"/>
    <d v="2023-04-26T00:00:00"/>
    <s v="Therapy"/>
    <x v="1"/>
    <x v="1"/>
    <s v="Sarah Smith"/>
    <s v="Central Hospital"/>
  </r>
  <r>
    <s v="P044"/>
    <s v="D007"/>
    <s v="A177"/>
    <d v="2023-08-16T00:00:00"/>
    <s v="Therapy"/>
    <x v="2"/>
    <x v="1"/>
    <s v="Robert Davis"/>
    <s v="Westside Clinic"/>
  </r>
  <r>
    <s v="P017"/>
    <s v="D007"/>
    <s v="A178"/>
    <d v="2023-01-17T00:00:00"/>
    <s v="Checkup"/>
    <x v="2"/>
    <x v="1"/>
    <s v="Robert Davis"/>
    <s v="Westside Clinic"/>
  </r>
  <r>
    <s v="P038"/>
    <s v="D006"/>
    <s v="A179"/>
    <d v="2023-03-08T00:00:00"/>
    <s v="Checkup"/>
    <x v="3"/>
    <x v="0"/>
    <s v="Alex Davis"/>
    <s v="Central Hospital"/>
  </r>
  <r>
    <s v="P007"/>
    <s v="D008"/>
    <s v="A180"/>
    <d v="2023-01-07T00:00:00"/>
    <s v="Consultation"/>
    <x v="2"/>
    <x v="1"/>
    <s v="Linda Brown"/>
    <s v="Westside Clinic"/>
  </r>
  <r>
    <s v="P046"/>
    <s v="D004"/>
    <s v="A181"/>
    <d v="2023-09-03T00:00:00"/>
    <s v="Emergency"/>
    <x v="3"/>
    <x v="0"/>
    <s v="David Jones"/>
    <s v="Central Hospital"/>
  </r>
  <r>
    <s v="P013"/>
    <s v="D008"/>
    <s v="A182"/>
    <d v="2023-04-12T00:00:00"/>
    <s v="Follow-up"/>
    <x v="3"/>
    <x v="0"/>
    <s v="Linda Brown"/>
    <s v="Westside Clinic"/>
  </r>
  <r>
    <s v="P040"/>
    <s v="D004"/>
    <s v="A183"/>
    <d v="2023-02-03T00:00:00"/>
    <s v="Checkup"/>
    <x v="3"/>
    <x v="0"/>
    <s v="David Jones"/>
    <s v="Central Hospital"/>
  </r>
  <r>
    <s v="P042"/>
    <s v="D008"/>
    <s v="A184"/>
    <d v="2023-02-26T00:00:00"/>
    <s v="Therapy"/>
    <x v="3"/>
    <x v="0"/>
    <s v="Linda Brown"/>
    <s v="Westside Clinic"/>
  </r>
  <r>
    <s v="P009"/>
    <s v="D009"/>
    <s v="A185"/>
    <d v="2023-03-21T00:00:00"/>
    <s v="Consultation"/>
    <x v="0"/>
    <x v="0"/>
    <s v="Sarah Smith"/>
    <s v="Central Hospital"/>
  </r>
  <r>
    <s v="P050"/>
    <s v="D003"/>
    <s v="A186"/>
    <d v="2023-03-27T00:00:00"/>
    <s v="Follow-up"/>
    <x v="1"/>
    <x v="1"/>
    <s v="Jane Smith"/>
    <s v="Eastside Clinic"/>
  </r>
  <r>
    <s v="P027"/>
    <s v="D003"/>
    <s v="A187"/>
    <d v="2023-02-13T00:00:00"/>
    <s v="Consultation"/>
    <x v="0"/>
    <x v="0"/>
    <s v="Jane Smith"/>
    <s v="Eastside Clinic"/>
  </r>
  <r>
    <s v="P002"/>
    <s v="D002"/>
    <s v="A188"/>
    <d v="2023-04-12T00:00:00"/>
    <s v="Follow-up"/>
    <x v="2"/>
    <x v="1"/>
    <s v="Jane Davis"/>
    <s v="Eastside Clinic"/>
  </r>
  <r>
    <s v="P005"/>
    <s v="D010"/>
    <s v="A189"/>
    <d v="2023-10-05T00:00:00"/>
    <s v="Follow-up"/>
    <x v="0"/>
    <x v="0"/>
    <s v="Linda Wilson"/>
    <s v="Eastside Clinic"/>
  </r>
  <r>
    <s v="P029"/>
    <s v="D003"/>
    <s v="A190"/>
    <d v="2023-11-16T00:00:00"/>
    <s v="Checkup"/>
    <x v="0"/>
    <x v="0"/>
    <s v="Jane Smith"/>
    <s v="Eastside Clinic"/>
  </r>
  <r>
    <s v="P037"/>
    <s v="D003"/>
    <s v="A191"/>
    <d v="2023-04-12T00:00:00"/>
    <s v="Consultation"/>
    <x v="2"/>
    <x v="1"/>
    <s v="Jane Smith"/>
    <s v="Eastside Clinic"/>
  </r>
  <r>
    <s v="P038"/>
    <s v="D005"/>
    <s v="A192"/>
    <d v="2023-08-31T00:00:00"/>
    <s v="Consultation"/>
    <x v="2"/>
    <x v="1"/>
    <s v="Sarah Taylor"/>
    <s v="Central Hospital"/>
  </r>
  <r>
    <s v="P019"/>
    <s v="D005"/>
    <s v="A193"/>
    <d v="2023-09-15T00:00:00"/>
    <s v="Therapy"/>
    <x v="2"/>
    <x v="1"/>
    <s v="Sarah Taylor"/>
    <s v="Central Hospital"/>
  </r>
  <r>
    <s v="P008"/>
    <s v="D002"/>
    <s v="A194"/>
    <d v="2023-04-06T00:00:00"/>
    <s v="Therapy"/>
    <x v="0"/>
    <x v="0"/>
    <s v="Jane Davis"/>
    <s v="Eastside Clinic"/>
  </r>
  <r>
    <s v="P048"/>
    <s v="D010"/>
    <s v="A195"/>
    <d v="2023-08-19T00:00:00"/>
    <s v="Checkup"/>
    <x v="0"/>
    <x v="0"/>
    <s v="Linda Wilson"/>
    <s v="Eastside Clinic"/>
  </r>
  <r>
    <s v="P045"/>
    <s v="D006"/>
    <s v="A196"/>
    <d v="2023-10-26T00:00:00"/>
    <s v="Checkup"/>
    <x v="2"/>
    <x v="1"/>
    <s v="Alex Davis"/>
    <s v="Central Hospital"/>
  </r>
  <r>
    <s v="P001"/>
    <s v="D005"/>
    <s v="A197"/>
    <d v="2023-04-01T00:00:00"/>
    <s v="Emergency"/>
    <x v="1"/>
    <x v="1"/>
    <s v="Sarah Taylor"/>
    <s v="Central Hospital"/>
  </r>
  <r>
    <s v="P022"/>
    <s v="D006"/>
    <s v="A198"/>
    <d v="2023-05-15T00:00:00"/>
    <s v="Therapy"/>
    <x v="1"/>
    <x v="1"/>
    <s v="Alex Davis"/>
    <s v="Central Hospital"/>
  </r>
  <r>
    <s v="P017"/>
    <s v="D001"/>
    <s v="A199"/>
    <d v="2023-05-01T00:00:00"/>
    <s v="Follow-up"/>
    <x v="3"/>
    <x v="0"/>
    <s v="David Taylor"/>
    <s v="Westside Clinic"/>
  </r>
  <r>
    <s v="P007"/>
    <s v="D005"/>
    <s v="A200"/>
    <d v="2023-12-30T00:00:00"/>
    <s v="Consultation"/>
    <x v="2"/>
    <x v="1"/>
    <s v="Sarah Taylor"/>
    <s v="Central Hospital"/>
  </r>
  <r>
    <m/>
    <m/>
    <m/>
    <m/>
    <m/>
    <x v="4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06582-8EDF-468D-9D93-021BBFAF5AB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9">
    <pivotField showAll="0"/>
    <pivotField showAll="0"/>
    <pivotField dataField="1" showAll="0"/>
    <pivotField showAll="0"/>
    <pivotField showAll="0"/>
    <pivotField axis="axisRow" showAll="0">
      <items count="6">
        <item x="2"/>
        <item x="3"/>
        <item x="1"/>
        <item x="0"/>
        <item x="4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ppointment_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0C3C-435D-440E-A764-52BC18F71822}">
  <dimension ref="A3:B9"/>
  <sheetViews>
    <sheetView tabSelected="1" workbookViewId="0">
      <selection activeCell="A3" sqref="A3:B5"/>
    </sheetView>
  </sheetViews>
  <sheetFormatPr defaultRowHeight="14.4" x14ac:dyDescent="0.3"/>
  <cols>
    <col min="1" max="1" width="12.5546875" bestFit="1" customWidth="1"/>
    <col min="2" max="2" width="22.6640625" bestFit="1" customWidth="1"/>
  </cols>
  <sheetData>
    <row r="3" spans="1:2" x14ac:dyDescent="0.3">
      <c r="A3" s="5" t="s">
        <v>276</v>
      </c>
      <c r="B3" t="s">
        <v>279</v>
      </c>
    </row>
    <row r="4" spans="1:2" x14ac:dyDescent="0.3">
      <c r="A4" s="6" t="s">
        <v>18</v>
      </c>
      <c r="B4" s="7">
        <v>51</v>
      </c>
    </row>
    <row r="5" spans="1:2" x14ac:dyDescent="0.3">
      <c r="A5" s="6" t="s">
        <v>40</v>
      </c>
      <c r="B5" s="7">
        <v>46</v>
      </c>
    </row>
    <row r="6" spans="1:2" x14ac:dyDescent="0.3">
      <c r="A6" s="6" t="s">
        <v>14</v>
      </c>
      <c r="B6" s="7">
        <v>52</v>
      </c>
    </row>
    <row r="7" spans="1:2" x14ac:dyDescent="0.3">
      <c r="A7" s="6" t="s">
        <v>10</v>
      </c>
      <c r="B7" s="7">
        <v>51</v>
      </c>
    </row>
    <row r="8" spans="1:2" x14ac:dyDescent="0.3">
      <c r="A8" s="6" t="s">
        <v>277</v>
      </c>
      <c r="B8" s="7"/>
    </row>
    <row r="9" spans="1:2" x14ac:dyDescent="0.3">
      <c r="A9" s="6" t="s">
        <v>278</v>
      </c>
      <c r="B9" s="7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3B31E-8D04-453A-ACB8-1F262715DF86}">
  <dimension ref="A1:I201"/>
  <sheetViews>
    <sheetView workbookViewId="0">
      <selection activeCell="G2" sqref="G2"/>
    </sheetView>
  </sheetViews>
  <sheetFormatPr defaultRowHeight="14.4" x14ac:dyDescent="0.3"/>
  <cols>
    <col min="1" max="1" width="16.5546875" style="1" customWidth="1"/>
    <col min="2" max="3" width="17" style="1" customWidth="1"/>
    <col min="4" max="4" width="23.21875" style="1" customWidth="1"/>
    <col min="5" max="5" width="21.6640625" style="1" customWidth="1"/>
    <col min="6" max="6" width="16.109375" style="1" customWidth="1"/>
    <col min="7" max="7" width="14.44140625" style="4" customWidth="1"/>
    <col min="8" max="8" width="16.5546875" style="4" customWidth="1"/>
    <col min="9" max="9" width="20.5546875" style="4" customWidth="1"/>
  </cols>
  <sheetData>
    <row r="1" spans="1:9" x14ac:dyDescent="0.3">
      <c r="A1" s="3" t="s">
        <v>1</v>
      </c>
      <c r="B1" s="3" t="s">
        <v>2</v>
      </c>
      <c r="C1" s="3" t="s">
        <v>0</v>
      </c>
      <c r="D1" s="3" t="s">
        <v>3</v>
      </c>
      <c r="E1" s="3" t="s">
        <v>4</v>
      </c>
      <c r="F1" s="3" t="s">
        <v>5</v>
      </c>
      <c r="G1" s="3" t="s">
        <v>273</v>
      </c>
      <c r="H1" s="3" t="s">
        <v>274</v>
      </c>
      <c r="I1" s="3" t="s">
        <v>275</v>
      </c>
    </row>
    <row r="2" spans="1:9" x14ac:dyDescent="0.3">
      <c r="A2" s="1" t="s">
        <v>7</v>
      </c>
      <c r="B2" s="1" t="s">
        <v>8</v>
      </c>
      <c r="C2" s="1" t="s">
        <v>6</v>
      </c>
      <c r="D2" s="2">
        <v>45147</v>
      </c>
      <c r="E2" s="1" t="s">
        <v>9</v>
      </c>
      <c r="F2" s="1" t="s">
        <v>10</v>
      </c>
      <c r="G2" s="1" t="str">
        <f>IF(OR(F2="No-show",F2="Cancelled"),"Yes","No")</f>
        <v>No</v>
      </c>
      <c r="H2" s="1" t="str">
        <f>VLOOKUP(B2,[1]doctors!$A$1:$E$11,5,0)</f>
        <v>Sarah Smith</v>
      </c>
      <c r="I2" s="1" t="str">
        <f>VLOOKUP(B2,[1]doctors!$A$1:$E$11,4,0)</f>
        <v>Central Hospital</v>
      </c>
    </row>
    <row r="3" spans="1:9" x14ac:dyDescent="0.3">
      <c r="A3" s="1" t="s">
        <v>12</v>
      </c>
      <c r="B3" s="1" t="s">
        <v>13</v>
      </c>
      <c r="C3" s="1" t="s">
        <v>11</v>
      </c>
      <c r="D3" s="2">
        <v>45086</v>
      </c>
      <c r="E3" s="1" t="s">
        <v>9</v>
      </c>
      <c r="F3" s="1" t="s">
        <v>14</v>
      </c>
      <c r="G3" s="1" t="str">
        <f t="shared" ref="G3:G66" si="0">IF(OR(F3="No-show",F3="Cancelled"),"Yes","No")</f>
        <v>Yes</v>
      </c>
      <c r="H3" s="1" t="str">
        <f>VLOOKUP(B3,[1]doctors!$A$1:$E$11,5,0)</f>
        <v>David Jones</v>
      </c>
      <c r="I3" s="1" t="str">
        <f>VLOOKUP(B3,[1]doctors!$A$1:$E$11,4,0)</f>
        <v>Central Hospital</v>
      </c>
    </row>
    <row r="4" spans="1:9" x14ac:dyDescent="0.3">
      <c r="A4" s="1" t="s">
        <v>16</v>
      </c>
      <c r="B4" s="1" t="s">
        <v>13</v>
      </c>
      <c r="C4" s="1" t="s">
        <v>15</v>
      </c>
      <c r="D4" s="2">
        <v>45105</v>
      </c>
      <c r="E4" s="1" t="s">
        <v>17</v>
      </c>
      <c r="F4" s="1" t="s">
        <v>18</v>
      </c>
      <c r="G4" s="1" t="str">
        <f t="shared" si="0"/>
        <v>Yes</v>
      </c>
      <c r="H4" s="1" t="str">
        <f>VLOOKUP(B4,[1]doctors!$A$1:$E$11,5,0)</f>
        <v>David Jones</v>
      </c>
      <c r="I4" s="1" t="str">
        <f>VLOOKUP(B4,[1]doctors!$A$1:$E$11,4,0)</f>
        <v>Central Hospital</v>
      </c>
    </row>
    <row r="5" spans="1:9" x14ac:dyDescent="0.3">
      <c r="A5" s="1" t="s">
        <v>20</v>
      </c>
      <c r="B5" s="1" t="s">
        <v>21</v>
      </c>
      <c r="C5" s="1" t="s">
        <v>19</v>
      </c>
      <c r="D5" s="2">
        <v>45170</v>
      </c>
      <c r="E5" s="1" t="s">
        <v>17</v>
      </c>
      <c r="F5" s="1" t="s">
        <v>18</v>
      </c>
      <c r="G5" s="1" t="str">
        <f t="shared" si="0"/>
        <v>Yes</v>
      </c>
      <c r="H5" s="1" t="str">
        <f>VLOOKUP(B5,[1]doctors!$A$1:$E$11,5,0)</f>
        <v>Alex Davis</v>
      </c>
      <c r="I5" s="1" t="str">
        <f>VLOOKUP(B5,[1]doctors!$A$1:$E$11,4,0)</f>
        <v>Central Hospital</v>
      </c>
    </row>
    <row r="6" spans="1:9" x14ac:dyDescent="0.3">
      <c r="A6" s="1" t="s">
        <v>23</v>
      </c>
      <c r="B6" s="1" t="s">
        <v>24</v>
      </c>
      <c r="C6" s="1" t="s">
        <v>22</v>
      </c>
      <c r="D6" s="2">
        <v>45113</v>
      </c>
      <c r="E6" s="1" t="s">
        <v>25</v>
      </c>
      <c r="F6" s="1" t="s">
        <v>14</v>
      </c>
      <c r="G6" s="1" t="str">
        <f t="shared" si="0"/>
        <v>Yes</v>
      </c>
      <c r="H6" s="1" t="str">
        <f>VLOOKUP(B6,[1]doctors!$A$1:$E$11,5,0)</f>
        <v>Jane Smith</v>
      </c>
      <c r="I6" s="1" t="str">
        <f>VLOOKUP(B6,[1]doctors!$A$1:$E$11,4,0)</f>
        <v>Eastside Clinic</v>
      </c>
    </row>
    <row r="7" spans="1:9" x14ac:dyDescent="0.3">
      <c r="A7" s="1" t="s">
        <v>27</v>
      </c>
      <c r="B7" s="1" t="s">
        <v>21</v>
      </c>
      <c r="C7" s="1" t="s">
        <v>26</v>
      </c>
      <c r="D7" s="2">
        <v>45096</v>
      </c>
      <c r="E7" s="1" t="s">
        <v>28</v>
      </c>
      <c r="F7" s="1" t="s">
        <v>10</v>
      </c>
      <c r="G7" s="1" t="str">
        <f t="shared" si="0"/>
        <v>No</v>
      </c>
      <c r="H7" s="1" t="str">
        <f>VLOOKUP(B7,[1]doctors!$A$1:$E$11,5,0)</f>
        <v>Alex Davis</v>
      </c>
      <c r="I7" s="1" t="str">
        <f>VLOOKUP(B7,[1]doctors!$A$1:$E$11,4,0)</f>
        <v>Central Hospital</v>
      </c>
    </row>
    <row r="8" spans="1:9" x14ac:dyDescent="0.3">
      <c r="A8" s="1" t="s">
        <v>30</v>
      </c>
      <c r="B8" s="1" t="s">
        <v>31</v>
      </c>
      <c r="C8" s="1" t="s">
        <v>29</v>
      </c>
      <c r="D8" s="2">
        <v>45025</v>
      </c>
      <c r="E8" s="1" t="s">
        <v>17</v>
      </c>
      <c r="F8" s="1" t="s">
        <v>10</v>
      </c>
      <c r="G8" s="1" t="str">
        <f t="shared" si="0"/>
        <v>No</v>
      </c>
      <c r="H8" s="1" t="str">
        <f>VLOOKUP(B8,[1]doctors!$A$1:$E$11,5,0)</f>
        <v>Robert Davis</v>
      </c>
      <c r="I8" s="1" t="str">
        <f>VLOOKUP(B8,[1]doctors!$A$1:$E$11,4,0)</f>
        <v>Westside Clinic</v>
      </c>
    </row>
    <row r="9" spans="1:9" x14ac:dyDescent="0.3">
      <c r="A9" s="1" t="s">
        <v>33</v>
      </c>
      <c r="B9" s="1" t="s">
        <v>34</v>
      </c>
      <c r="C9" s="1" t="s">
        <v>32</v>
      </c>
      <c r="D9" s="2">
        <v>45070</v>
      </c>
      <c r="E9" s="1" t="s">
        <v>17</v>
      </c>
      <c r="F9" s="1" t="s">
        <v>18</v>
      </c>
      <c r="G9" s="1" t="str">
        <f t="shared" si="0"/>
        <v>Yes</v>
      </c>
      <c r="H9" s="1" t="str">
        <f>VLOOKUP(B9,[1]doctors!$A$1:$E$11,5,0)</f>
        <v>Linda Wilson</v>
      </c>
      <c r="I9" s="1" t="str">
        <f>VLOOKUP(B9,[1]doctors!$A$1:$E$11,4,0)</f>
        <v>Eastside Clinic</v>
      </c>
    </row>
    <row r="10" spans="1:9" x14ac:dyDescent="0.3">
      <c r="A10" s="1" t="s">
        <v>36</v>
      </c>
      <c r="B10" s="1" t="s">
        <v>34</v>
      </c>
      <c r="C10" s="1" t="s">
        <v>35</v>
      </c>
      <c r="D10" s="2">
        <v>44990</v>
      </c>
      <c r="E10" s="1" t="s">
        <v>37</v>
      </c>
      <c r="F10" s="1" t="s">
        <v>10</v>
      </c>
      <c r="G10" s="1" t="str">
        <f t="shared" si="0"/>
        <v>No</v>
      </c>
      <c r="H10" s="1" t="str">
        <f>VLOOKUP(B10,[1]doctors!$A$1:$E$11,5,0)</f>
        <v>Linda Wilson</v>
      </c>
      <c r="I10" s="1" t="str">
        <f>VLOOKUP(B10,[1]doctors!$A$1:$E$11,4,0)</f>
        <v>Eastside Clinic</v>
      </c>
    </row>
    <row r="11" spans="1:9" x14ac:dyDescent="0.3">
      <c r="A11" s="1" t="s">
        <v>39</v>
      </c>
      <c r="B11" s="1" t="s">
        <v>24</v>
      </c>
      <c r="C11" s="1" t="s">
        <v>38</v>
      </c>
      <c r="D11" s="2">
        <v>44939</v>
      </c>
      <c r="E11" s="1" t="s">
        <v>9</v>
      </c>
      <c r="F11" s="1" t="s">
        <v>40</v>
      </c>
      <c r="G11" s="1" t="str">
        <f t="shared" si="0"/>
        <v>No</v>
      </c>
      <c r="H11" s="1" t="str">
        <f>VLOOKUP(B11,[1]doctors!$A$1:$E$11,5,0)</f>
        <v>Jane Smith</v>
      </c>
      <c r="I11" s="1" t="str">
        <f>VLOOKUP(B11,[1]doctors!$A$1:$E$11,4,0)</f>
        <v>Eastside Clinic</v>
      </c>
    </row>
    <row r="12" spans="1:9" x14ac:dyDescent="0.3">
      <c r="A12" s="1" t="s">
        <v>42</v>
      </c>
      <c r="B12" s="1" t="s">
        <v>31</v>
      </c>
      <c r="C12" s="1" t="s">
        <v>41</v>
      </c>
      <c r="D12" s="2">
        <v>45242</v>
      </c>
      <c r="E12" s="1" t="s">
        <v>28</v>
      </c>
      <c r="F12" s="1" t="s">
        <v>14</v>
      </c>
      <c r="G12" s="1" t="str">
        <f t="shared" si="0"/>
        <v>Yes</v>
      </c>
      <c r="H12" s="1" t="str">
        <f>VLOOKUP(B12,[1]doctors!$A$1:$E$11,5,0)</f>
        <v>Robert Davis</v>
      </c>
      <c r="I12" s="1" t="str">
        <f>VLOOKUP(B12,[1]doctors!$A$1:$E$11,4,0)</f>
        <v>Westside Clinic</v>
      </c>
    </row>
    <row r="13" spans="1:9" x14ac:dyDescent="0.3">
      <c r="A13" s="1" t="s">
        <v>44</v>
      </c>
      <c r="B13" s="1" t="s">
        <v>24</v>
      </c>
      <c r="C13" s="1" t="s">
        <v>43</v>
      </c>
      <c r="D13" s="2">
        <v>45053</v>
      </c>
      <c r="E13" s="1" t="s">
        <v>37</v>
      </c>
      <c r="F13" s="1" t="s">
        <v>40</v>
      </c>
      <c r="G13" s="1" t="str">
        <f t="shared" si="0"/>
        <v>No</v>
      </c>
      <c r="H13" s="1" t="str">
        <f>VLOOKUP(B13,[1]doctors!$A$1:$E$11,5,0)</f>
        <v>Jane Smith</v>
      </c>
      <c r="I13" s="1" t="str">
        <f>VLOOKUP(B13,[1]doctors!$A$1:$E$11,4,0)</f>
        <v>Eastside Clinic</v>
      </c>
    </row>
    <row r="14" spans="1:9" x14ac:dyDescent="0.3">
      <c r="A14" s="1" t="s">
        <v>46</v>
      </c>
      <c r="B14" s="1" t="s">
        <v>47</v>
      </c>
      <c r="C14" s="1" t="s">
        <v>45</v>
      </c>
      <c r="D14" s="2">
        <v>45154</v>
      </c>
      <c r="E14" s="1" t="s">
        <v>25</v>
      </c>
      <c r="F14" s="1" t="s">
        <v>10</v>
      </c>
      <c r="G14" s="1" t="str">
        <f t="shared" si="0"/>
        <v>No</v>
      </c>
      <c r="H14" s="1" t="str">
        <f>VLOOKUP(B14,[1]doctors!$A$1:$E$11,5,0)</f>
        <v>Jane Davis</v>
      </c>
      <c r="I14" s="1" t="str">
        <f>VLOOKUP(B14,[1]doctors!$A$1:$E$11,4,0)</f>
        <v>Eastside Clinic</v>
      </c>
    </row>
    <row r="15" spans="1:9" x14ac:dyDescent="0.3">
      <c r="A15" s="1" t="s">
        <v>49</v>
      </c>
      <c r="B15" s="1" t="s">
        <v>34</v>
      </c>
      <c r="C15" s="1" t="s">
        <v>48</v>
      </c>
      <c r="D15" s="2">
        <v>45071</v>
      </c>
      <c r="E15" s="1" t="s">
        <v>25</v>
      </c>
      <c r="F15" s="1" t="s">
        <v>18</v>
      </c>
      <c r="G15" s="1" t="str">
        <f t="shared" si="0"/>
        <v>Yes</v>
      </c>
      <c r="H15" s="1" t="str">
        <f>VLOOKUP(B15,[1]doctors!$A$1:$E$11,5,0)</f>
        <v>Linda Wilson</v>
      </c>
      <c r="I15" s="1" t="str">
        <f>VLOOKUP(B15,[1]doctors!$A$1:$E$11,4,0)</f>
        <v>Eastside Clinic</v>
      </c>
    </row>
    <row r="16" spans="1:9" x14ac:dyDescent="0.3">
      <c r="A16" s="1" t="s">
        <v>51</v>
      </c>
      <c r="B16" s="1" t="s">
        <v>13</v>
      </c>
      <c r="C16" s="1" t="s">
        <v>50</v>
      </c>
      <c r="D16" s="2">
        <v>44941</v>
      </c>
      <c r="E16" s="1" t="s">
        <v>17</v>
      </c>
      <c r="F16" s="1" t="s">
        <v>14</v>
      </c>
      <c r="G16" s="1" t="str">
        <f t="shared" si="0"/>
        <v>Yes</v>
      </c>
      <c r="H16" s="1" t="str">
        <f>VLOOKUP(B16,[1]doctors!$A$1:$E$11,5,0)</f>
        <v>David Jones</v>
      </c>
      <c r="I16" s="1" t="str">
        <f>VLOOKUP(B16,[1]doctors!$A$1:$E$11,4,0)</f>
        <v>Central Hospital</v>
      </c>
    </row>
    <row r="17" spans="1:9" x14ac:dyDescent="0.3">
      <c r="A17" s="1" t="s">
        <v>33</v>
      </c>
      <c r="B17" s="1" t="s">
        <v>53</v>
      </c>
      <c r="C17" s="1" t="s">
        <v>52</v>
      </c>
      <c r="D17" s="2">
        <v>45107</v>
      </c>
      <c r="E17" s="1" t="s">
        <v>17</v>
      </c>
      <c r="F17" s="1" t="s">
        <v>10</v>
      </c>
      <c r="G17" s="1" t="str">
        <f t="shared" si="0"/>
        <v>No</v>
      </c>
      <c r="H17" s="1" t="str">
        <f>VLOOKUP(B17,[1]doctors!$A$1:$E$11,5,0)</f>
        <v>Linda Brown</v>
      </c>
      <c r="I17" s="1" t="str">
        <f>VLOOKUP(B17,[1]doctors!$A$1:$E$11,4,0)</f>
        <v>Westside Clinic</v>
      </c>
    </row>
    <row r="18" spans="1:9" x14ac:dyDescent="0.3">
      <c r="A18" s="1" t="s">
        <v>55</v>
      </c>
      <c r="B18" s="1" t="s">
        <v>8</v>
      </c>
      <c r="C18" s="1" t="s">
        <v>54</v>
      </c>
      <c r="D18" s="2">
        <v>45118</v>
      </c>
      <c r="E18" s="1" t="s">
        <v>25</v>
      </c>
      <c r="F18" s="1" t="s">
        <v>10</v>
      </c>
      <c r="G18" s="1" t="str">
        <f t="shared" si="0"/>
        <v>No</v>
      </c>
      <c r="H18" s="1" t="str">
        <f>VLOOKUP(B18,[1]doctors!$A$1:$E$11,5,0)</f>
        <v>Sarah Smith</v>
      </c>
      <c r="I18" s="1" t="str">
        <f>VLOOKUP(B18,[1]doctors!$A$1:$E$11,4,0)</f>
        <v>Central Hospital</v>
      </c>
    </row>
    <row r="19" spans="1:9" x14ac:dyDescent="0.3">
      <c r="A19" s="1" t="s">
        <v>42</v>
      </c>
      <c r="B19" s="1" t="s">
        <v>31</v>
      </c>
      <c r="C19" s="1" t="s">
        <v>56</v>
      </c>
      <c r="D19" s="2">
        <v>45244</v>
      </c>
      <c r="E19" s="1" t="s">
        <v>17</v>
      </c>
      <c r="F19" s="1" t="s">
        <v>18</v>
      </c>
      <c r="G19" s="1" t="str">
        <f t="shared" si="0"/>
        <v>Yes</v>
      </c>
      <c r="H19" s="1" t="str">
        <f>VLOOKUP(B19,[1]doctors!$A$1:$E$11,5,0)</f>
        <v>Robert Davis</v>
      </c>
      <c r="I19" s="1" t="str">
        <f>VLOOKUP(B19,[1]doctors!$A$1:$E$11,4,0)</f>
        <v>Westside Clinic</v>
      </c>
    </row>
    <row r="20" spans="1:9" x14ac:dyDescent="0.3">
      <c r="A20" s="1" t="s">
        <v>44</v>
      </c>
      <c r="B20" s="1" t="s">
        <v>58</v>
      </c>
      <c r="C20" s="1" t="s">
        <v>57</v>
      </c>
      <c r="D20" s="2">
        <v>44963</v>
      </c>
      <c r="E20" s="1" t="s">
        <v>28</v>
      </c>
      <c r="F20" s="1" t="s">
        <v>18</v>
      </c>
      <c r="G20" s="1" t="str">
        <f t="shared" si="0"/>
        <v>Yes</v>
      </c>
      <c r="H20" s="1" t="str">
        <f>VLOOKUP(B20,[1]doctors!$A$1:$E$11,5,0)</f>
        <v>David Taylor</v>
      </c>
      <c r="I20" s="1" t="str">
        <f>VLOOKUP(B20,[1]doctors!$A$1:$E$11,4,0)</f>
        <v>Westside Clinic</v>
      </c>
    </row>
    <row r="21" spans="1:9" x14ac:dyDescent="0.3">
      <c r="A21" s="1" t="s">
        <v>60</v>
      </c>
      <c r="B21" s="1" t="s">
        <v>24</v>
      </c>
      <c r="C21" s="1" t="s">
        <v>59</v>
      </c>
      <c r="D21" s="2">
        <v>45265</v>
      </c>
      <c r="E21" s="1" t="s">
        <v>17</v>
      </c>
      <c r="F21" s="1" t="s">
        <v>40</v>
      </c>
      <c r="G21" s="1" t="str">
        <f t="shared" si="0"/>
        <v>No</v>
      </c>
      <c r="H21" s="1" t="str">
        <f>VLOOKUP(B21,[1]doctors!$A$1:$E$11,5,0)</f>
        <v>Jane Smith</v>
      </c>
      <c r="I21" s="1" t="str">
        <f>VLOOKUP(B21,[1]doctors!$A$1:$E$11,4,0)</f>
        <v>Eastside Clinic</v>
      </c>
    </row>
    <row r="22" spans="1:9" x14ac:dyDescent="0.3">
      <c r="A22" s="1" t="s">
        <v>62</v>
      </c>
      <c r="B22" s="1" t="s">
        <v>8</v>
      </c>
      <c r="C22" s="1" t="s">
        <v>61</v>
      </c>
      <c r="D22" s="2">
        <v>45040</v>
      </c>
      <c r="E22" s="1" t="s">
        <v>9</v>
      </c>
      <c r="F22" s="1" t="s">
        <v>14</v>
      </c>
      <c r="G22" s="1" t="str">
        <f t="shared" si="0"/>
        <v>Yes</v>
      </c>
      <c r="H22" s="1" t="str">
        <f>VLOOKUP(B22,[1]doctors!$A$1:$E$11,5,0)</f>
        <v>Sarah Smith</v>
      </c>
      <c r="I22" s="1" t="str">
        <f>VLOOKUP(B22,[1]doctors!$A$1:$E$11,4,0)</f>
        <v>Central Hospital</v>
      </c>
    </row>
    <row r="23" spans="1:9" x14ac:dyDescent="0.3">
      <c r="A23" s="1" t="s">
        <v>39</v>
      </c>
      <c r="B23" s="1" t="s">
        <v>58</v>
      </c>
      <c r="C23" s="1" t="s">
        <v>63</v>
      </c>
      <c r="D23" s="2">
        <v>45244</v>
      </c>
      <c r="E23" s="1" t="s">
        <v>17</v>
      </c>
      <c r="F23" s="1" t="s">
        <v>14</v>
      </c>
      <c r="G23" s="1" t="str">
        <f t="shared" si="0"/>
        <v>Yes</v>
      </c>
      <c r="H23" s="1" t="str">
        <f>VLOOKUP(B23,[1]doctors!$A$1:$E$11,5,0)</f>
        <v>David Taylor</v>
      </c>
      <c r="I23" s="1" t="str">
        <f>VLOOKUP(B23,[1]doctors!$A$1:$E$11,4,0)</f>
        <v>Westside Clinic</v>
      </c>
    </row>
    <row r="24" spans="1:9" x14ac:dyDescent="0.3">
      <c r="A24" s="1" t="s">
        <v>65</v>
      </c>
      <c r="B24" s="1" t="s">
        <v>8</v>
      </c>
      <c r="C24" s="1" t="s">
        <v>64</v>
      </c>
      <c r="D24" s="2">
        <v>45055</v>
      </c>
      <c r="E24" s="1" t="s">
        <v>37</v>
      </c>
      <c r="F24" s="1" t="s">
        <v>18</v>
      </c>
      <c r="G24" s="1" t="str">
        <f t="shared" si="0"/>
        <v>Yes</v>
      </c>
      <c r="H24" s="1" t="str">
        <f>VLOOKUP(B24,[1]doctors!$A$1:$E$11,5,0)</f>
        <v>Sarah Smith</v>
      </c>
      <c r="I24" s="1" t="str">
        <f>VLOOKUP(B24,[1]doctors!$A$1:$E$11,4,0)</f>
        <v>Central Hospital</v>
      </c>
    </row>
    <row r="25" spans="1:9" x14ac:dyDescent="0.3">
      <c r="A25" s="1" t="s">
        <v>67</v>
      </c>
      <c r="B25" s="1" t="s">
        <v>53</v>
      </c>
      <c r="C25" s="1" t="s">
        <v>66</v>
      </c>
      <c r="D25" s="2">
        <v>45098</v>
      </c>
      <c r="E25" s="1" t="s">
        <v>28</v>
      </c>
      <c r="F25" s="1" t="s">
        <v>40</v>
      </c>
      <c r="G25" s="1" t="str">
        <f t="shared" si="0"/>
        <v>No</v>
      </c>
      <c r="H25" s="1" t="str">
        <f>VLOOKUP(B25,[1]doctors!$A$1:$E$11,5,0)</f>
        <v>Linda Brown</v>
      </c>
      <c r="I25" s="1" t="str">
        <f>VLOOKUP(B25,[1]doctors!$A$1:$E$11,4,0)</f>
        <v>Westside Clinic</v>
      </c>
    </row>
    <row r="26" spans="1:9" x14ac:dyDescent="0.3">
      <c r="A26" s="1" t="s">
        <v>69</v>
      </c>
      <c r="B26" s="1" t="s">
        <v>58</v>
      </c>
      <c r="C26" s="1" t="s">
        <v>68</v>
      </c>
      <c r="D26" s="2">
        <v>44982</v>
      </c>
      <c r="E26" s="1" t="s">
        <v>37</v>
      </c>
      <c r="F26" s="1" t="s">
        <v>14</v>
      </c>
      <c r="G26" s="1" t="str">
        <f t="shared" si="0"/>
        <v>Yes</v>
      </c>
      <c r="H26" s="1" t="str">
        <f>VLOOKUP(B26,[1]doctors!$A$1:$E$11,5,0)</f>
        <v>David Taylor</v>
      </c>
      <c r="I26" s="1" t="str">
        <f>VLOOKUP(B26,[1]doctors!$A$1:$E$11,4,0)</f>
        <v>Westside Clinic</v>
      </c>
    </row>
    <row r="27" spans="1:9" x14ac:dyDescent="0.3">
      <c r="A27" s="1" t="s">
        <v>71</v>
      </c>
      <c r="B27" s="1" t="s">
        <v>21</v>
      </c>
      <c r="C27" s="1" t="s">
        <v>70</v>
      </c>
      <c r="D27" s="2">
        <v>45002</v>
      </c>
      <c r="E27" s="1" t="s">
        <v>37</v>
      </c>
      <c r="F27" s="1" t="s">
        <v>18</v>
      </c>
      <c r="G27" s="1" t="str">
        <f t="shared" si="0"/>
        <v>Yes</v>
      </c>
      <c r="H27" s="1" t="str">
        <f>VLOOKUP(B27,[1]doctors!$A$1:$E$11,5,0)</f>
        <v>Alex Davis</v>
      </c>
      <c r="I27" s="1" t="str">
        <f>VLOOKUP(B27,[1]doctors!$A$1:$E$11,4,0)</f>
        <v>Central Hospital</v>
      </c>
    </row>
    <row r="28" spans="1:9" x14ac:dyDescent="0.3">
      <c r="A28" s="1" t="s">
        <v>39</v>
      </c>
      <c r="B28" s="1" t="s">
        <v>73</v>
      </c>
      <c r="C28" s="1" t="s">
        <v>72</v>
      </c>
      <c r="D28" s="2">
        <v>45244</v>
      </c>
      <c r="E28" s="1" t="s">
        <v>9</v>
      </c>
      <c r="F28" s="1" t="s">
        <v>10</v>
      </c>
      <c r="G28" s="1" t="str">
        <f t="shared" si="0"/>
        <v>No</v>
      </c>
      <c r="H28" s="1" t="str">
        <f>VLOOKUP(B28,[1]doctors!$A$1:$E$11,5,0)</f>
        <v>Sarah Taylor</v>
      </c>
      <c r="I28" s="1" t="str">
        <f>VLOOKUP(B28,[1]doctors!$A$1:$E$11,4,0)</f>
        <v>Central Hospital</v>
      </c>
    </row>
    <row r="29" spans="1:9" x14ac:dyDescent="0.3">
      <c r="A29" s="1" t="s">
        <v>49</v>
      </c>
      <c r="B29" s="1" t="s">
        <v>21</v>
      </c>
      <c r="C29" s="1" t="s">
        <v>74</v>
      </c>
      <c r="D29" s="2">
        <v>45228</v>
      </c>
      <c r="E29" s="1" t="s">
        <v>28</v>
      </c>
      <c r="F29" s="1" t="s">
        <v>14</v>
      </c>
      <c r="G29" s="1" t="str">
        <f t="shared" si="0"/>
        <v>Yes</v>
      </c>
      <c r="H29" s="1" t="str">
        <f>VLOOKUP(B29,[1]doctors!$A$1:$E$11,5,0)</f>
        <v>Alex Davis</v>
      </c>
      <c r="I29" s="1" t="str">
        <f>VLOOKUP(B29,[1]doctors!$A$1:$E$11,4,0)</f>
        <v>Central Hospital</v>
      </c>
    </row>
    <row r="30" spans="1:9" x14ac:dyDescent="0.3">
      <c r="A30" s="1" t="s">
        <v>33</v>
      </c>
      <c r="B30" s="1" t="s">
        <v>34</v>
      </c>
      <c r="C30" s="1" t="s">
        <v>75</v>
      </c>
      <c r="D30" s="2">
        <v>45102</v>
      </c>
      <c r="E30" s="1" t="s">
        <v>28</v>
      </c>
      <c r="F30" s="1" t="s">
        <v>40</v>
      </c>
      <c r="G30" s="1" t="str">
        <f t="shared" si="0"/>
        <v>No</v>
      </c>
      <c r="H30" s="1" t="str">
        <f>VLOOKUP(B30,[1]doctors!$A$1:$E$11,5,0)</f>
        <v>Linda Wilson</v>
      </c>
      <c r="I30" s="1" t="str">
        <f>VLOOKUP(B30,[1]doctors!$A$1:$E$11,4,0)</f>
        <v>Eastside Clinic</v>
      </c>
    </row>
    <row r="31" spans="1:9" x14ac:dyDescent="0.3">
      <c r="A31" s="1" t="s">
        <v>51</v>
      </c>
      <c r="B31" s="1" t="s">
        <v>73</v>
      </c>
      <c r="C31" s="1" t="s">
        <v>76</v>
      </c>
      <c r="D31" s="2">
        <v>45167</v>
      </c>
      <c r="E31" s="1" t="s">
        <v>28</v>
      </c>
      <c r="F31" s="1" t="s">
        <v>40</v>
      </c>
      <c r="G31" s="1" t="str">
        <f t="shared" si="0"/>
        <v>No</v>
      </c>
      <c r="H31" s="1" t="str">
        <f>VLOOKUP(B31,[1]doctors!$A$1:$E$11,5,0)</f>
        <v>Sarah Taylor</v>
      </c>
      <c r="I31" s="1" t="str">
        <f>VLOOKUP(B31,[1]doctors!$A$1:$E$11,4,0)</f>
        <v>Central Hospital</v>
      </c>
    </row>
    <row r="32" spans="1:9" x14ac:dyDescent="0.3">
      <c r="A32" s="1" t="s">
        <v>51</v>
      </c>
      <c r="B32" s="1" t="s">
        <v>21</v>
      </c>
      <c r="C32" s="1" t="s">
        <v>77</v>
      </c>
      <c r="D32" s="2">
        <v>45020</v>
      </c>
      <c r="E32" s="1" t="s">
        <v>28</v>
      </c>
      <c r="F32" s="1" t="s">
        <v>40</v>
      </c>
      <c r="G32" s="1" t="str">
        <f t="shared" si="0"/>
        <v>No</v>
      </c>
      <c r="H32" s="1" t="str">
        <f>VLOOKUP(B32,[1]doctors!$A$1:$E$11,5,0)</f>
        <v>Alex Davis</v>
      </c>
      <c r="I32" s="1" t="str">
        <f>VLOOKUP(B32,[1]doctors!$A$1:$E$11,4,0)</f>
        <v>Central Hospital</v>
      </c>
    </row>
    <row r="33" spans="1:9" x14ac:dyDescent="0.3">
      <c r="A33" s="1" t="s">
        <v>16</v>
      </c>
      <c r="B33" s="1" t="s">
        <v>73</v>
      </c>
      <c r="C33" s="1" t="s">
        <v>78</v>
      </c>
      <c r="D33" s="2">
        <v>45236</v>
      </c>
      <c r="E33" s="1" t="s">
        <v>28</v>
      </c>
      <c r="F33" s="1" t="s">
        <v>10</v>
      </c>
      <c r="G33" s="1" t="str">
        <f t="shared" si="0"/>
        <v>No</v>
      </c>
      <c r="H33" s="1" t="str">
        <f>VLOOKUP(B33,[1]doctors!$A$1:$E$11,5,0)</f>
        <v>Sarah Taylor</v>
      </c>
      <c r="I33" s="1" t="str">
        <f>VLOOKUP(B33,[1]doctors!$A$1:$E$11,4,0)</f>
        <v>Central Hospital</v>
      </c>
    </row>
    <row r="34" spans="1:9" x14ac:dyDescent="0.3">
      <c r="A34" s="1" t="s">
        <v>80</v>
      </c>
      <c r="B34" s="1" t="s">
        <v>73</v>
      </c>
      <c r="C34" s="1" t="s">
        <v>79</v>
      </c>
      <c r="D34" s="2">
        <v>45192</v>
      </c>
      <c r="E34" s="1" t="s">
        <v>9</v>
      </c>
      <c r="F34" s="1" t="s">
        <v>14</v>
      </c>
      <c r="G34" s="1" t="str">
        <f t="shared" si="0"/>
        <v>Yes</v>
      </c>
      <c r="H34" s="1" t="str">
        <f>VLOOKUP(B34,[1]doctors!$A$1:$E$11,5,0)</f>
        <v>Sarah Taylor</v>
      </c>
      <c r="I34" s="1" t="str">
        <f>VLOOKUP(B34,[1]doctors!$A$1:$E$11,4,0)</f>
        <v>Central Hospital</v>
      </c>
    </row>
    <row r="35" spans="1:9" x14ac:dyDescent="0.3">
      <c r="A35" s="1" t="s">
        <v>36</v>
      </c>
      <c r="B35" s="1" t="s">
        <v>13</v>
      </c>
      <c r="C35" s="1" t="s">
        <v>81</v>
      </c>
      <c r="D35" s="2">
        <v>45090</v>
      </c>
      <c r="E35" s="1" t="s">
        <v>17</v>
      </c>
      <c r="F35" s="1" t="s">
        <v>14</v>
      </c>
      <c r="G35" s="1" t="str">
        <f t="shared" si="0"/>
        <v>Yes</v>
      </c>
      <c r="H35" s="1" t="str">
        <f>VLOOKUP(B35,[1]doctors!$A$1:$E$11,5,0)</f>
        <v>David Jones</v>
      </c>
      <c r="I35" s="1" t="str">
        <f>VLOOKUP(B35,[1]doctors!$A$1:$E$11,4,0)</f>
        <v>Central Hospital</v>
      </c>
    </row>
    <row r="36" spans="1:9" x14ac:dyDescent="0.3">
      <c r="A36" s="1" t="s">
        <v>83</v>
      </c>
      <c r="B36" s="1" t="s">
        <v>24</v>
      </c>
      <c r="C36" s="1" t="s">
        <v>82</v>
      </c>
      <c r="D36" s="2">
        <v>45034</v>
      </c>
      <c r="E36" s="1" t="s">
        <v>37</v>
      </c>
      <c r="F36" s="1" t="s">
        <v>10</v>
      </c>
      <c r="G36" s="1" t="str">
        <f t="shared" si="0"/>
        <v>No</v>
      </c>
      <c r="H36" s="1" t="str">
        <f>VLOOKUP(B36,[1]doctors!$A$1:$E$11,5,0)</f>
        <v>Jane Smith</v>
      </c>
      <c r="I36" s="1" t="str">
        <f>VLOOKUP(B36,[1]doctors!$A$1:$E$11,4,0)</f>
        <v>Eastside Clinic</v>
      </c>
    </row>
    <row r="37" spans="1:9" x14ac:dyDescent="0.3">
      <c r="A37" s="1" t="s">
        <v>85</v>
      </c>
      <c r="B37" s="1" t="s">
        <v>24</v>
      </c>
      <c r="C37" s="1" t="s">
        <v>84</v>
      </c>
      <c r="D37" s="2">
        <v>44934</v>
      </c>
      <c r="E37" s="1" t="s">
        <v>28</v>
      </c>
      <c r="F37" s="1" t="s">
        <v>14</v>
      </c>
      <c r="G37" s="1" t="str">
        <f t="shared" si="0"/>
        <v>Yes</v>
      </c>
      <c r="H37" s="1" t="str">
        <f>VLOOKUP(B37,[1]doctors!$A$1:$E$11,5,0)</f>
        <v>Jane Smith</v>
      </c>
      <c r="I37" s="1" t="str">
        <f>VLOOKUP(B37,[1]doctors!$A$1:$E$11,4,0)</f>
        <v>Eastside Clinic</v>
      </c>
    </row>
    <row r="38" spans="1:9" x14ac:dyDescent="0.3">
      <c r="A38" s="1" t="s">
        <v>69</v>
      </c>
      <c r="B38" s="1" t="s">
        <v>13</v>
      </c>
      <c r="C38" s="1" t="s">
        <v>86</v>
      </c>
      <c r="D38" s="2">
        <v>45013</v>
      </c>
      <c r="E38" s="1" t="s">
        <v>17</v>
      </c>
      <c r="F38" s="1" t="s">
        <v>10</v>
      </c>
      <c r="G38" s="1" t="str">
        <f t="shared" si="0"/>
        <v>No</v>
      </c>
      <c r="H38" s="1" t="str">
        <f>VLOOKUP(B38,[1]doctors!$A$1:$E$11,5,0)</f>
        <v>David Jones</v>
      </c>
      <c r="I38" s="1" t="str">
        <f>VLOOKUP(B38,[1]doctors!$A$1:$E$11,4,0)</f>
        <v>Central Hospital</v>
      </c>
    </row>
    <row r="39" spans="1:9" x14ac:dyDescent="0.3">
      <c r="A39" s="1" t="s">
        <v>55</v>
      </c>
      <c r="B39" s="1" t="s">
        <v>8</v>
      </c>
      <c r="C39" s="1" t="s">
        <v>87</v>
      </c>
      <c r="D39" s="2">
        <v>44980</v>
      </c>
      <c r="E39" s="1" t="s">
        <v>17</v>
      </c>
      <c r="F39" s="1" t="s">
        <v>10</v>
      </c>
      <c r="G39" s="1" t="str">
        <f t="shared" si="0"/>
        <v>No</v>
      </c>
      <c r="H39" s="1" t="str">
        <f>VLOOKUP(B39,[1]doctors!$A$1:$E$11,5,0)</f>
        <v>Sarah Smith</v>
      </c>
      <c r="I39" s="1" t="str">
        <f>VLOOKUP(B39,[1]doctors!$A$1:$E$11,4,0)</f>
        <v>Central Hospital</v>
      </c>
    </row>
    <row r="40" spans="1:9" x14ac:dyDescent="0.3">
      <c r="A40" s="1" t="s">
        <v>89</v>
      </c>
      <c r="B40" s="1" t="s">
        <v>47</v>
      </c>
      <c r="C40" s="1" t="s">
        <v>88</v>
      </c>
      <c r="D40" s="2">
        <v>45033</v>
      </c>
      <c r="E40" s="1" t="s">
        <v>37</v>
      </c>
      <c r="F40" s="1" t="s">
        <v>10</v>
      </c>
      <c r="G40" s="1" t="str">
        <f t="shared" si="0"/>
        <v>No</v>
      </c>
      <c r="H40" s="1" t="str">
        <f>VLOOKUP(B40,[1]doctors!$A$1:$E$11,5,0)</f>
        <v>Jane Davis</v>
      </c>
      <c r="I40" s="1" t="str">
        <f>VLOOKUP(B40,[1]doctors!$A$1:$E$11,4,0)</f>
        <v>Eastside Clinic</v>
      </c>
    </row>
    <row r="41" spans="1:9" x14ac:dyDescent="0.3">
      <c r="A41" s="1" t="s">
        <v>91</v>
      </c>
      <c r="B41" s="1" t="s">
        <v>8</v>
      </c>
      <c r="C41" s="1" t="s">
        <v>90</v>
      </c>
      <c r="D41" s="2">
        <v>45012</v>
      </c>
      <c r="E41" s="1" t="s">
        <v>9</v>
      </c>
      <c r="F41" s="1" t="s">
        <v>40</v>
      </c>
      <c r="G41" s="1" t="str">
        <f t="shared" si="0"/>
        <v>No</v>
      </c>
      <c r="H41" s="1" t="str">
        <f>VLOOKUP(B41,[1]doctors!$A$1:$E$11,5,0)</f>
        <v>Sarah Smith</v>
      </c>
      <c r="I41" s="1" t="str">
        <f>VLOOKUP(B41,[1]doctors!$A$1:$E$11,4,0)</f>
        <v>Central Hospital</v>
      </c>
    </row>
    <row r="42" spans="1:9" x14ac:dyDescent="0.3">
      <c r="A42" s="1" t="s">
        <v>39</v>
      </c>
      <c r="B42" s="1" t="s">
        <v>58</v>
      </c>
      <c r="C42" s="1" t="s">
        <v>92</v>
      </c>
      <c r="D42" s="2">
        <v>44927</v>
      </c>
      <c r="E42" s="1" t="s">
        <v>25</v>
      </c>
      <c r="F42" s="1" t="s">
        <v>14</v>
      </c>
      <c r="G42" s="1" t="str">
        <f t="shared" si="0"/>
        <v>Yes</v>
      </c>
      <c r="H42" s="1" t="str">
        <f>VLOOKUP(B42,[1]doctors!$A$1:$E$11,5,0)</f>
        <v>David Taylor</v>
      </c>
      <c r="I42" s="1" t="str">
        <f>VLOOKUP(B42,[1]doctors!$A$1:$E$11,4,0)</f>
        <v>Westside Clinic</v>
      </c>
    </row>
    <row r="43" spans="1:9" x14ac:dyDescent="0.3">
      <c r="A43" s="1" t="s">
        <v>83</v>
      </c>
      <c r="B43" s="1" t="s">
        <v>58</v>
      </c>
      <c r="C43" s="1" t="s">
        <v>93</v>
      </c>
      <c r="D43" s="2">
        <v>45006</v>
      </c>
      <c r="E43" s="1" t="s">
        <v>25</v>
      </c>
      <c r="F43" s="1" t="s">
        <v>10</v>
      </c>
      <c r="G43" s="1" t="str">
        <f t="shared" si="0"/>
        <v>No</v>
      </c>
      <c r="H43" s="1" t="str">
        <f>VLOOKUP(B43,[1]doctors!$A$1:$E$11,5,0)</f>
        <v>David Taylor</v>
      </c>
      <c r="I43" s="1" t="str">
        <f>VLOOKUP(B43,[1]doctors!$A$1:$E$11,4,0)</f>
        <v>Westside Clinic</v>
      </c>
    </row>
    <row r="44" spans="1:9" x14ac:dyDescent="0.3">
      <c r="A44" s="1" t="s">
        <v>7</v>
      </c>
      <c r="B44" s="1" t="s">
        <v>73</v>
      </c>
      <c r="C44" s="1" t="s">
        <v>94</v>
      </c>
      <c r="D44" s="2">
        <v>45014</v>
      </c>
      <c r="E44" s="1" t="s">
        <v>17</v>
      </c>
      <c r="F44" s="1" t="s">
        <v>14</v>
      </c>
      <c r="G44" s="1" t="str">
        <f t="shared" si="0"/>
        <v>Yes</v>
      </c>
      <c r="H44" s="1" t="str">
        <f>VLOOKUP(B44,[1]doctors!$A$1:$E$11,5,0)</f>
        <v>Sarah Taylor</v>
      </c>
      <c r="I44" s="1" t="str">
        <f>VLOOKUP(B44,[1]doctors!$A$1:$E$11,4,0)</f>
        <v>Central Hospital</v>
      </c>
    </row>
    <row r="45" spans="1:9" x14ac:dyDescent="0.3">
      <c r="A45" s="1" t="s">
        <v>96</v>
      </c>
      <c r="B45" s="1" t="s">
        <v>21</v>
      </c>
      <c r="C45" s="1" t="s">
        <v>95</v>
      </c>
      <c r="D45" s="2">
        <v>45189</v>
      </c>
      <c r="E45" s="1" t="s">
        <v>37</v>
      </c>
      <c r="F45" s="1" t="s">
        <v>40</v>
      </c>
      <c r="G45" s="1" t="str">
        <f t="shared" si="0"/>
        <v>No</v>
      </c>
      <c r="H45" s="1" t="str">
        <f>VLOOKUP(B45,[1]doctors!$A$1:$E$11,5,0)</f>
        <v>Alex Davis</v>
      </c>
      <c r="I45" s="1" t="str">
        <f>VLOOKUP(B45,[1]doctors!$A$1:$E$11,4,0)</f>
        <v>Central Hospital</v>
      </c>
    </row>
    <row r="46" spans="1:9" x14ac:dyDescent="0.3">
      <c r="A46" s="1" t="s">
        <v>91</v>
      </c>
      <c r="B46" s="1" t="s">
        <v>21</v>
      </c>
      <c r="C46" s="1" t="s">
        <v>97</v>
      </c>
      <c r="D46" s="2">
        <v>45197</v>
      </c>
      <c r="E46" s="1" t="s">
        <v>25</v>
      </c>
      <c r="F46" s="1" t="s">
        <v>10</v>
      </c>
      <c r="G46" s="1" t="str">
        <f t="shared" si="0"/>
        <v>No</v>
      </c>
      <c r="H46" s="1" t="str">
        <f>VLOOKUP(B46,[1]doctors!$A$1:$E$11,5,0)</f>
        <v>Alex Davis</v>
      </c>
      <c r="I46" s="1" t="str">
        <f>VLOOKUP(B46,[1]doctors!$A$1:$E$11,4,0)</f>
        <v>Central Hospital</v>
      </c>
    </row>
    <row r="47" spans="1:9" x14ac:dyDescent="0.3">
      <c r="A47" s="1" t="s">
        <v>99</v>
      </c>
      <c r="B47" s="1" t="s">
        <v>24</v>
      </c>
      <c r="C47" s="1" t="s">
        <v>98</v>
      </c>
      <c r="D47" s="2">
        <v>45280</v>
      </c>
      <c r="E47" s="1" t="s">
        <v>17</v>
      </c>
      <c r="F47" s="1" t="s">
        <v>18</v>
      </c>
      <c r="G47" s="1" t="str">
        <f t="shared" si="0"/>
        <v>Yes</v>
      </c>
      <c r="H47" s="1" t="str">
        <f>VLOOKUP(B47,[1]doctors!$A$1:$E$11,5,0)</f>
        <v>Jane Smith</v>
      </c>
      <c r="I47" s="1" t="str">
        <f>VLOOKUP(B47,[1]doctors!$A$1:$E$11,4,0)</f>
        <v>Eastside Clinic</v>
      </c>
    </row>
    <row r="48" spans="1:9" x14ac:dyDescent="0.3">
      <c r="A48" s="1" t="s">
        <v>12</v>
      </c>
      <c r="B48" s="1" t="s">
        <v>31</v>
      </c>
      <c r="C48" s="1" t="s">
        <v>100</v>
      </c>
      <c r="D48" s="2">
        <v>45048</v>
      </c>
      <c r="E48" s="1" t="s">
        <v>9</v>
      </c>
      <c r="F48" s="1" t="s">
        <v>40</v>
      </c>
      <c r="G48" s="1" t="str">
        <f t="shared" si="0"/>
        <v>No</v>
      </c>
      <c r="H48" s="1" t="str">
        <f>VLOOKUP(B48,[1]doctors!$A$1:$E$11,5,0)</f>
        <v>Robert Davis</v>
      </c>
      <c r="I48" s="1" t="str">
        <f>VLOOKUP(B48,[1]doctors!$A$1:$E$11,4,0)</f>
        <v>Westside Clinic</v>
      </c>
    </row>
    <row r="49" spans="1:9" x14ac:dyDescent="0.3">
      <c r="A49" s="1" t="s">
        <v>30</v>
      </c>
      <c r="B49" s="1" t="s">
        <v>8</v>
      </c>
      <c r="C49" s="1" t="s">
        <v>101</v>
      </c>
      <c r="D49" s="2">
        <v>44942</v>
      </c>
      <c r="E49" s="1" t="s">
        <v>25</v>
      </c>
      <c r="F49" s="1" t="s">
        <v>18</v>
      </c>
      <c r="G49" s="1" t="str">
        <f t="shared" si="0"/>
        <v>Yes</v>
      </c>
      <c r="H49" s="1" t="str">
        <f>VLOOKUP(B49,[1]doctors!$A$1:$E$11,5,0)</f>
        <v>Sarah Smith</v>
      </c>
      <c r="I49" s="1" t="str">
        <f>VLOOKUP(B49,[1]doctors!$A$1:$E$11,4,0)</f>
        <v>Central Hospital</v>
      </c>
    </row>
    <row r="50" spans="1:9" x14ac:dyDescent="0.3">
      <c r="A50" s="1" t="s">
        <v>39</v>
      </c>
      <c r="B50" s="1" t="s">
        <v>34</v>
      </c>
      <c r="C50" s="1" t="s">
        <v>102</v>
      </c>
      <c r="D50" s="2">
        <v>45046</v>
      </c>
      <c r="E50" s="1" t="s">
        <v>17</v>
      </c>
      <c r="F50" s="1" t="s">
        <v>14</v>
      </c>
      <c r="G50" s="1" t="str">
        <f t="shared" si="0"/>
        <v>Yes</v>
      </c>
      <c r="H50" s="1" t="str">
        <f>VLOOKUP(B50,[1]doctors!$A$1:$E$11,5,0)</f>
        <v>Linda Wilson</v>
      </c>
      <c r="I50" s="1" t="str">
        <f>VLOOKUP(B50,[1]doctors!$A$1:$E$11,4,0)</f>
        <v>Eastside Clinic</v>
      </c>
    </row>
    <row r="51" spans="1:9" x14ac:dyDescent="0.3">
      <c r="A51" s="1" t="s">
        <v>27</v>
      </c>
      <c r="B51" s="1" t="s">
        <v>53</v>
      </c>
      <c r="C51" s="1" t="s">
        <v>103</v>
      </c>
      <c r="D51" s="2">
        <v>45154</v>
      </c>
      <c r="E51" s="1" t="s">
        <v>17</v>
      </c>
      <c r="F51" s="1" t="s">
        <v>14</v>
      </c>
      <c r="G51" s="1" t="str">
        <f t="shared" si="0"/>
        <v>Yes</v>
      </c>
      <c r="H51" s="1" t="str">
        <f>VLOOKUP(B51,[1]doctors!$A$1:$E$11,5,0)</f>
        <v>Linda Brown</v>
      </c>
      <c r="I51" s="1" t="str">
        <f>VLOOKUP(B51,[1]doctors!$A$1:$E$11,4,0)</f>
        <v>Westside Clinic</v>
      </c>
    </row>
    <row r="52" spans="1:9" x14ac:dyDescent="0.3">
      <c r="A52" s="1" t="s">
        <v>105</v>
      </c>
      <c r="B52" s="1" t="s">
        <v>21</v>
      </c>
      <c r="C52" s="1" t="s">
        <v>104</v>
      </c>
      <c r="D52" s="2">
        <v>44961</v>
      </c>
      <c r="E52" s="1" t="s">
        <v>28</v>
      </c>
      <c r="F52" s="1" t="s">
        <v>40</v>
      </c>
      <c r="G52" s="1" t="str">
        <f t="shared" si="0"/>
        <v>No</v>
      </c>
      <c r="H52" s="1" t="str">
        <f>VLOOKUP(B52,[1]doctors!$A$1:$E$11,5,0)</f>
        <v>Alex Davis</v>
      </c>
      <c r="I52" s="1" t="str">
        <f>VLOOKUP(B52,[1]doctors!$A$1:$E$11,4,0)</f>
        <v>Central Hospital</v>
      </c>
    </row>
    <row r="53" spans="1:9" x14ac:dyDescent="0.3">
      <c r="A53" s="1" t="s">
        <v>33</v>
      </c>
      <c r="B53" s="1" t="s">
        <v>53</v>
      </c>
      <c r="C53" s="1" t="s">
        <v>106</v>
      </c>
      <c r="D53" s="2">
        <v>45119</v>
      </c>
      <c r="E53" s="1" t="s">
        <v>9</v>
      </c>
      <c r="F53" s="1" t="s">
        <v>14</v>
      </c>
      <c r="G53" s="1" t="str">
        <f t="shared" si="0"/>
        <v>Yes</v>
      </c>
      <c r="H53" s="1" t="str">
        <f>VLOOKUP(B53,[1]doctors!$A$1:$E$11,5,0)</f>
        <v>Linda Brown</v>
      </c>
      <c r="I53" s="1" t="str">
        <f>VLOOKUP(B53,[1]doctors!$A$1:$E$11,4,0)</f>
        <v>Westside Clinic</v>
      </c>
    </row>
    <row r="54" spans="1:9" x14ac:dyDescent="0.3">
      <c r="A54" s="1" t="s">
        <v>108</v>
      </c>
      <c r="B54" s="1" t="s">
        <v>73</v>
      </c>
      <c r="C54" s="1" t="s">
        <v>107</v>
      </c>
      <c r="D54" s="2">
        <v>44969</v>
      </c>
      <c r="E54" s="1" t="s">
        <v>28</v>
      </c>
      <c r="F54" s="1" t="s">
        <v>18</v>
      </c>
      <c r="G54" s="1" t="str">
        <f t="shared" si="0"/>
        <v>Yes</v>
      </c>
      <c r="H54" s="1" t="str">
        <f>VLOOKUP(B54,[1]doctors!$A$1:$E$11,5,0)</f>
        <v>Sarah Taylor</v>
      </c>
      <c r="I54" s="1" t="str">
        <f>VLOOKUP(B54,[1]doctors!$A$1:$E$11,4,0)</f>
        <v>Central Hospital</v>
      </c>
    </row>
    <row r="55" spans="1:9" x14ac:dyDescent="0.3">
      <c r="A55" s="1" t="s">
        <v>33</v>
      </c>
      <c r="B55" s="1" t="s">
        <v>53</v>
      </c>
      <c r="C55" s="1" t="s">
        <v>109</v>
      </c>
      <c r="D55" s="2">
        <v>45276</v>
      </c>
      <c r="E55" s="1" t="s">
        <v>37</v>
      </c>
      <c r="F55" s="1" t="s">
        <v>10</v>
      </c>
      <c r="G55" s="1" t="str">
        <f t="shared" si="0"/>
        <v>No</v>
      </c>
      <c r="H55" s="1" t="str">
        <f>VLOOKUP(B55,[1]doctors!$A$1:$E$11,5,0)</f>
        <v>Linda Brown</v>
      </c>
      <c r="I55" s="1" t="str">
        <f>VLOOKUP(B55,[1]doctors!$A$1:$E$11,4,0)</f>
        <v>Westside Clinic</v>
      </c>
    </row>
    <row r="56" spans="1:9" x14ac:dyDescent="0.3">
      <c r="A56" s="1" t="s">
        <v>111</v>
      </c>
      <c r="B56" s="1" t="s">
        <v>34</v>
      </c>
      <c r="C56" s="1" t="s">
        <v>110</v>
      </c>
      <c r="D56" s="2">
        <v>45205</v>
      </c>
      <c r="E56" s="1" t="s">
        <v>28</v>
      </c>
      <c r="F56" s="1" t="s">
        <v>10</v>
      </c>
      <c r="G56" s="1" t="str">
        <f t="shared" si="0"/>
        <v>No</v>
      </c>
      <c r="H56" s="1" t="str">
        <f>VLOOKUP(B56,[1]doctors!$A$1:$E$11,5,0)</f>
        <v>Linda Wilson</v>
      </c>
      <c r="I56" s="1" t="str">
        <f>VLOOKUP(B56,[1]doctors!$A$1:$E$11,4,0)</f>
        <v>Eastside Clinic</v>
      </c>
    </row>
    <row r="57" spans="1:9" x14ac:dyDescent="0.3">
      <c r="A57" s="1" t="s">
        <v>67</v>
      </c>
      <c r="B57" s="1" t="s">
        <v>13</v>
      </c>
      <c r="C57" s="1" t="s">
        <v>112</v>
      </c>
      <c r="D57" s="2">
        <v>44928</v>
      </c>
      <c r="E57" s="1" t="s">
        <v>28</v>
      </c>
      <c r="F57" s="1" t="s">
        <v>10</v>
      </c>
      <c r="G57" s="1" t="str">
        <f t="shared" si="0"/>
        <v>No</v>
      </c>
      <c r="H57" s="1" t="str">
        <f>VLOOKUP(B57,[1]doctors!$A$1:$E$11,5,0)</f>
        <v>David Jones</v>
      </c>
      <c r="I57" s="1" t="str">
        <f>VLOOKUP(B57,[1]doctors!$A$1:$E$11,4,0)</f>
        <v>Central Hospital</v>
      </c>
    </row>
    <row r="58" spans="1:9" x14ac:dyDescent="0.3">
      <c r="A58" s="1" t="s">
        <v>62</v>
      </c>
      <c r="B58" s="1" t="s">
        <v>34</v>
      </c>
      <c r="C58" s="1" t="s">
        <v>113</v>
      </c>
      <c r="D58" s="2">
        <v>45031</v>
      </c>
      <c r="E58" s="1" t="s">
        <v>25</v>
      </c>
      <c r="F58" s="1" t="s">
        <v>40</v>
      </c>
      <c r="G58" s="1" t="str">
        <f t="shared" si="0"/>
        <v>No</v>
      </c>
      <c r="H58" s="1" t="str">
        <f>VLOOKUP(B58,[1]doctors!$A$1:$E$11,5,0)</f>
        <v>Linda Wilson</v>
      </c>
      <c r="I58" s="1" t="str">
        <f>VLOOKUP(B58,[1]doctors!$A$1:$E$11,4,0)</f>
        <v>Eastside Clinic</v>
      </c>
    </row>
    <row r="59" spans="1:9" x14ac:dyDescent="0.3">
      <c r="A59" s="1" t="s">
        <v>12</v>
      </c>
      <c r="B59" s="1" t="s">
        <v>53</v>
      </c>
      <c r="C59" s="1" t="s">
        <v>114</v>
      </c>
      <c r="D59" s="2">
        <v>45055</v>
      </c>
      <c r="E59" s="1" t="s">
        <v>17</v>
      </c>
      <c r="F59" s="1" t="s">
        <v>14</v>
      </c>
      <c r="G59" s="1" t="str">
        <f t="shared" si="0"/>
        <v>Yes</v>
      </c>
      <c r="H59" s="1" t="str">
        <f>VLOOKUP(B59,[1]doctors!$A$1:$E$11,5,0)</f>
        <v>Linda Brown</v>
      </c>
      <c r="I59" s="1" t="str">
        <f>VLOOKUP(B59,[1]doctors!$A$1:$E$11,4,0)</f>
        <v>Westside Clinic</v>
      </c>
    </row>
    <row r="60" spans="1:9" x14ac:dyDescent="0.3">
      <c r="A60" s="1" t="s">
        <v>116</v>
      </c>
      <c r="B60" s="1" t="s">
        <v>34</v>
      </c>
      <c r="C60" s="1" t="s">
        <v>115</v>
      </c>
      <c r="D60" s="2">
        <v>44994</v>
      </c>
      <c r="E60" s="1" t="s">
        <v>9</v>
      </c>
      <c r="F60" s="1" t="s">
        <v>18</v>
      </c>
      <c r="G60" s="1" t="str">
        <f t="shared" si="0"/>
        <v>Yes</v>
      </c>
      <c r="H60" s="1" t="str">
        <f>VLOOKUP(B60,[1]doctors!$A$1:$E$11,5,0)</f>
        <v>Linda Wilson</v>
      </c>
      <c r="I60" s="1" t="str">
        <f>VLOOKUP(B60,[1]doctors!$A$1:$E$11,4,0)</f>
        <v>Eastside Clinic</v>
      </c>
    </row>
    <row r="61" spans="1:9" x14ac:dyDescent="0.3">
      <c r="A61" s="1" t="s">
        <v>118</v>
      </c>
      <c r="B61" s="1" t="s">
        <v>47</v>
      </c>
      <c r="C61" s="1" t="s">
        <v>117</v>
      </c>
      <c r="D61" s="2">
        <v>45252</v>
      </c>
      <c r="E61" s="1" t="s">
        <v>28</v>
      </c>
      <c r="F61" s="1" t="s">
        <v>14</v>
      </c>
      <c r="G61" s="1" t="str">
        <f t="shared" si="0"/>
        <v>Yes</v>
      </c>
      <c r="H61" s="1" t="str">
        <f>VLOOKUP(B61,[1]doctors!$A$1:$E$11,5,0)</f>
        <v>Jane Davis</v>
      </c>
      <c r="I61" s="1" t="str">
        <f>VLOOKUP(B61,[1]doctors!$A$1:$E$11,4,0)</f>
        <v>Eastside Clinic</v>
      </c>
    </row>
    <row r="62" spans="1:9" x14ac:dyDescent="0.3">
      <c r="A62" s="1" t="s">
        <v>108</v>
      </c>
      <c r="B62" s="1" t="s">
        <v>73</v>
      </c>
      <c r="C62" s="1" t="s">
        <v>119</v>
      </c>
      <c r="D62" s="2">
        <v>44941</v>
      </c>
      <c r="E62" s="1" t="s">
        <v>9</v>
      </c>
      <c r="F62" s="1" t="s">
        <v>14</v>
      </c>
      <c r="G62" s="1" t="str">
        <f t="shared" si="0"/>
        <v>Yes</v>
      </c>
      <c r="H62" s="1" t="str">
        <f>VLOOKUP(B62,[1]doctors!$A$1:$E$11,5,0)</f>
        <v>Sarah Taylor</v>
      </c>
      <c r="I62" s="1" t="str">
        <f>VLOOKUP(B62,[1]doctors!$A$1:$E$11,4,0)</f>
        <v>Central Hospital</v>
      </c>
    </row>
    <row r="63" spans="1:9" x14ac:dyDescent="0.3">
      <c r="A63" s="1" t="s">
        <v>49</v>
      </c>
      <c r="B63" s="1" t="s">
        <v>8</v>
      </c>
      <c r="C63" s="1" t="s">
        <v>120</v>
      </c>
      <c r="D63" s="2">
        <v>45091</v>
      </c>
      <c r="E63" s="1" t="s">
        <v>28</v>
      </c>
      <c r="F63" s="1" t="s">
        <v>14</v>
      </c>
      <c r="G63" s="1" t="str">
        <f t="shared" si="0"/>
        <v>Yes</v>
      </c>
      <c r="H63" s="1" t="str">
        <f>VLOOKUP(B63,[1]doctors!$A$1:$E$11,5,0)</f>
        <v>Sarah Smith</v>
      </c>
      <c r="I63" s="1" t="str">
        <f>VLOOKUP(B63,[1]doctors!$A$1:$E$11,4,0)</f>
        <v>Central Hospital</v>
      </c>
    </row>
    <row r="64" spans="1:9" x14ac:dyDescent="0.3">
      <c r="A64" s="1" t="s">
        <v>122</v>
      </c>
      <c r="B64" s="1" t="s">
        <v>13</v>
      </c>
      <c r="C64" s="1" t="s">
        <v>121</v>
      </c>
      <c r="D64" s="2">
        <v>45106</v>
      </c>
      <c r="E64" s="1" t="s">
        <v>37</v>
      </c>
      <c r="F64" s="1" t="s">
        <v>10</v>
      </c>
      <c r="G64" s="1" t="str">
        <f t="shared" si="0"/>
        <v>No</v>
      </c>
      <c r="H64" s="1" t="str">
        <f>VLOOKUP(B64,[1]doctors!$A$1:$E$11,5,0)</f>
        <v>David Jones</v>
      </c>
      <c r="I64" s="1" t="str">
        <f>VLOOKUP(B64,[1]doctors!$A$1:$E$11,4,0)</f>
        <v>Central Hospital</v>
      </c>
    </row>
    <row r="65" spans="1:9" x14ac:dyDescent="0.3">
      <c r="A65" s="1" t="s">
        <v>124</v>
      </c>
      <c r="B65" s="1" t="s">
        <v>21</v>
      </c>
      <c r="C65" s="1" t="s">
        <v>123</v>
      </c>
      <c r="D65" s="2">
        <v>45077</v>
      </c>
      <c r="E65" s="1" t="s">
        <v>28</v>
      </c>
      <c r="F65" s="1" t="s">
        <v>18</v>
      </c>
      <c r="G65" s="1" t="str">
        <f t="shared" si="0"/>
        <v>Yes</v>
      </c>
      <c r="H65" s="1" t="str">
        <f>VLOOKUP(B65,[1]doctors!$A$1:$E$11,5,0)</f>
        <v>Alex Davis</v>
      </c>
      <c r="I65" s="1" t="str">
        <f>VLOOKUP(B65,[1]doctors!$A$1:$E$11,4,0)</f>
        <v>Central Hospital</v>
      </c>
    </row>
    <row r="66" spans="1:9" x14ac:dyDescent="0.3">
      <c r="A66" s="1" t="s">
        <v>85</v>
      </c>
      <c r="B66" s="1" t="s">
        <v>58</v>
      </c>
      <c r="C66" s="1" t="s">
        <v>125</v>
      </c>
      <c r="D66" s="2">
        <v>45040</v>
      </c>
      <c r="E66" s="1" t="s">
        <v>25</v>
      </c>
      <c r="F66" s="1" t="s">
        <v>18</v>
      </c>
      <c r="G66" s="1" t="str">
        <f t="shared" si="0"/>
        <v>Yes</v>
      </c>
      <c r="H66" s="1" t="str">
        <f>VLOOKUP(B66,[1]doctors!$A$1:$E$11,5,0)</f>
        <v>David Taylor</v>
      </c>
      <c r="I66" s="1" t="str">
        <f>VLOOKUP(B66,[1]doctors!$A$1:$E$11,4,0)</f>
        <v>Westside Clinic</v>
      </c>
    </row>
    <row r="67" spans="1:9" x14ac:dyDescent="0.3">
      <c r="A67" s="1" t="s">
        <v>85</v>
      </c>
      <c r="B67" s="1" t="s">
        <v>8</v>
      </c>
      <c r="C67" s="1" t="s">
        <v>126</v>
      </c>
      <c r="D67" s="2">
        <v>45056</v>
      </c>
      <c r="E67" s="1" t="s">
        <v>17</v>
      </c>
      <c r="F67" s="1" t="s">
        <v>14</v>
      </c>
      <c r="G67" s="1" t="str">
        <f t="shared" ref="G67:G130" si="1">IF(OR(F67="No-show",F67="Cancelled"),"Yes","No")</f>
        <v>Yes</v>
      </c>
      <c r="H67" s="1" t="str">
        <f>VLOOKUP(B67,[1]doctors!$A$1:$E$11,5,0)</f>
        <v>Sarah Smith</v>
      </c>
      <c r="I67" s="1" t="str">
        <f>VLOOKUP(B67,[1]doctors!$A$1:$E$11,4,0)</f>
        <v>Central Hospital</v>
      </c>
    </row>
    <row r="68" spans="1:9" x14ac:dyDescent="0.3">
      <c r="A68" s="1" t="s">
        <v>128</v>
      </c>
      <c r="B68" s="1" t="s">
        <v>58</v>
      </c>
      <c r="C68" s="1" t="s">
        <v>127</v>
      </c>
      <c r="D68" s="2">
        <v>45148</v>
      </c>
      <c r="E68" s="1" t="s">
        <v>37</v>
      </c>
      <c r="F68" s="1" t="s">
        <v>10</v>
      </c>
      <c r="G68" s="1" t="str">
        <f t="shared" si="1"/>
        <v>No</v>
      </c>
      <c r="H68" s="1" t="str">
        <f>VLOOKUP(B68,[1]doctors!$A$1:$E$11,5,0)</f>
        <v>David Taylor</v>
      </c>
      <c r="I68" s="1" t="str">
        <f>VLOOKUP(B68,[1]doctors!$A$1:$E$11,4,0)</f>
        <v>Westside Clinic</v>
      </c>
    </row>
    <row r="69" spans="1:9" x14ac:dyDescent="0.3">
      <c r="A69" s="1" t="s">
        <v>55</v>
      </c>
      <c r="B69" s="1" t="s">
        <v>73</v>
      </c>
      <c r="C69" s="1" t="s">
        <v>129</v>
      </c>
      <c r="D69" s="2">
        <v>44999</v>
      </c>
      <c r="E69" s="1" t="s">
        <v>28</v>
      </c>
      <c r="F69" s="1" t="s">
        <v>10</v>
      </c>
      <c r="G69" s="1" t="str">
        <f t="shared" si="1"/>
        <v>No</v>
      </c>
      <c r="H69" s="1" t="str">
        <f>VLOOKUP(B69,[1]doctors!$A$1:$E$11,5,0)</f>
        <v>Sarah Taylor</v>
      </c>
      <c r="I69" s="1" t="str">
        <f>VLOOKUP(B69,[1]doctors!$A$1:$E$11,4,0)</f>
        <v>Central Hospital</v>
      </c>
    </row>
    <row r="70" spans="1:9" x14ac:dyDescent="0.3">
      <c r="A70" s="1" t="s">
        <v>49</v>
      </c>
      <c r="B70" s="1" t="s">
        <v>13</v>
      </c>
      <c r="C70" s="1" t="s">
        <v>130</v>
      </c>
      <c r="D70" s="2">
        <v>45014</v>
      </c>
      <c r="E70" s="1" t="s">
        <v>9</v>
      </c>
      <c r="F70" s="1" t="s">
        <v>18</v>
      </c>
      <c r="G70" s="1" t="str">
        <f t="shared" si="1"/>
        <v>Yes</v>
      </c>
      <c r="H70" s="1" t="str">
        <f>VLOOKUP(B70,[1]doctors!$A$1:$E$11,5,0)</f>
        <v>David Jones</v>
      </c>
      <c r="I70" s="1" t="str">
        <f>VLOOKUP(B70,[1]doctors!$A$1:$E$11,4,0)</f>
        <v>Central Hospital</v>
      </c>
    </row>
    <row r="71" spans="1:9" x14ac:dyDescent="0.3">
      <c r="A71" s="1" t="s">
        <v>46</v>
      </c>
      <c r="B71" s="1" t="s">
        <v>24</v>
      </c>
      <c r="C71" s="1" t="s">
        <v>131</v>
      </c>
      <c r="D71" s="2">
        <v>45164</v>
      </c>
      <c r="E71" s="1" t="s">
        <v>37</v>
      </c>
      <c r="F71" s="1" t="s">
        <v>10</v>
      </c>
      <c r="G71" s="1" t="str">
        <f t="shared" si="1"/>
        <v>No</v>
      </c>
      <c r="H71" s="1" t="str">
        <f>VLOOKUP(B71,[1]doctors!$A$1:$E$11,5,0)</f>
        <v>Jane Smith</v>
      </c>
      <c r="I71" s="1" t="str">
        <f>VLOOKUP(B71,[1]doctors!$A$1:$E$11,4,0)</f>
        <v>Eastside Clinic</v>
      </c>
    </row>
    <row r="72" spans="1:9" x14ac:dyDescent="0.3">
      <c r="A72" s="1" t="s">
        <v>30</v>
      </c>
      <c r="B72" s="1" t="s">
        <v>21</v>
      </c>
      <c r="C72" s="1" t="s">
        <v>132</v>
      </c>
      <c r="D72" s="2">
        <v>44952</v>
      </c>
      <c r="E72" s="1" t="s">
        <v>37</v>
      </c>
      <c r="F72" s="1" t="s">
        <v>10</v>
      </c>
      <c r="G72" s="1" t="str">
        <f t="shared" si="1"/>
        <v>No</v>
      </c>
      <c r="H72" s="1" t="str">
        <f>VLOOKUP(B72,[1]doctors!$A$1:$E$11,5,0)</f>
        <v>Alex Davis</v>
      </c>
      <c r="I72" s="1" t="str">
        <f>VLOOKUP(B72,[1]doctors!$A$1:$E$11,4,0)</f>
        <v>Central Hospital</v>
      </c>
    </row>
    <row r="73" spans="1:9" x14ac:dyDescent="0.3">
      <c r="A73" s="1" t="s">
        <v>85</v>
      </c>
      <c r="B73" s="1" t="s">
        <v>47</v>
      </c>
      <c r="C73" s="1" t="s">
        <v>133</v>
      </c>
      <c r="D73" s="2">
        <v>45089</v>
      </c>
      <c r="E73" s="1" t="s">
        <v>28</v>
      </c>
      <c r="F73" s="1" t="s">
        <v>10</v>
      </c>
      <c r="G73" s="1" t="str">
        <f t="shared" si="1"/>
        <v>No</v>
      </c>
      <c r="H73" s="1" t="str">
        <f>VLOOKUP(B73,[1]doctors!$A$1:$E$11,5,0)</f>
        <v>Jane Davis</v>
      </c>
      <c r="I73" s="1" t="str">
        <f>VLOOKUP(B73,[1]doctors!$A$1:$E$11,4,0)</f>
        <v>Eastside Clinic</v>
      </c>
    </row>
    <row r="74" spans="1:9" x14ac:dyDescent="0.3">
      <c r="A74" s="1" t="s">
        <v>23</v>
      </c>
      <c r="B74" s="1" t="s">
        <v>24</v>
      </c>
      <c r="C74" s="1" t="s">
        <v>134</v>
      </c>
      <c r="D74" s="2">
        <v>45284</v>
      </c>
      <c r="E74" s="1" t="s">
        <v>37</v>
      </c>
      <c r="F74" s="1" t="s">
        <v>40</v>
      </c>
      <c r="G74" s="1" t="str">
        <f t="shared" si="1"/>
        <v>No</v>
      </c>
      <c r="H74" s="1" t="str">
        <f>VLOOKUP(B74,[1]doctors!$A$1:$E$11,5,0)</f>
        <v>Jane Smith</v>
      </c>
      <c r="I74" s="1" t="str">
        <f>VLOOKUP(B74,[1]doctors!$A$1:$E$11,4,0)</f>
        <v>Eastside Clinic</v>
      </c>
    </row>
    <row r="75" spans="1:9" x14ac:dyDescent="0.3">
      <c r="A75" s="1" t="s">
        <v>91</v>
      </c>
      <c r="B75" s="1" t="s">
        <v>73</v>
      </c>
      <c r="C75" s="1" t="s">
        <v>135</v>
      </c>
      <c r="D75" s="2">
        <v>45130</v>
      </c>
      <c r="E75" s="1" t="s">
        <v>9</v>
      </c>
      <c r="F75" s="1" t="s">
        <v>14</v>
      </c>
      <c r="G75" s="1" t="str">
        <f t="shared" si="1"/>
        <v>Yes</v>
      </c>
      <c r="H75" s="1" t="str">
        <f>VLOOKUP(B75,[1]doctors!$A$1:$E$11,5,0)</f>
        <v>Sarah Taylor</v>
      </c>
      <c r="I75" s="1" t="str">
        <f>VLOOKUP(B75,[1]doctors!$A$1:$E$11,4,0)</f>
        <v>Central Hospital</v>
      </c>
    </row>
    <row r="76" spans="1:9" x14ac:dyDescent="0.3">
      <c r="A76" s="1" t="s">
        <v>128</v>
      </c>
      <c r="B76" s="1" t="s">
        <v>8</v>
      </c>
      <c r="C76" s="1" t="s">
        <v>136</v>
      </c>
      <c r="D76" s="2">
        <v>45054</v>
      </c>
      <c r="E76" s="1" t="s">
        <v>37</v>
      </c>
      <c r="F76" s="1" t="s">
        <v>18</v>
      </c>
      <c r="G76" s="1" t="str">
        <f t="shared" si="1"/>
        <v>Yes</v>
      </c>
      <c r="H76" s="1" t="str">
        <f>VLOOKUP(B76,[1]doctors!$A$1:$E$11,5,0)</f>
        <v>Sarah Smith</v>
      </c>
      <c r="I76" s="1" t="str">
        <f>VLOOKUP(B76,[1]doctors!$A$1:$E$11,4,0)</f>
        <v>Central Hospital</v>
      </c>
    </row>
    <row r="77" spans="1:9" x14ac:dyDescent="0.3">
      <c r="A77" s="1" t="s">
        <v>138</v>
      </c>
      <c r="B77" s="1" t="s">
        <v>47</v>
      </c>
      <c r="C77" s="1" t="s">
        <v>137</v>
      </c>
      <c r="D77" s="2">
        <v>45257</v>
      </c>
      <c r="E77" s="1" t="s">
        <v>9</v>
      </c>
      <c r="F77" s="1" t="s">
        <v>18</v>
      </c>
      <c r="G77" s="1" t="str">
        <f t="shared" si="1"/>
        <v>Yes</v>
      </c>
      <c r="H77" s="1" t="str">
        <f>VLOOKUP(B77,[1]doctors!$A$1:$E$11,5,0)</f>
        <v>Jane Davis</v>
      </c>
      <c r="I77" s="1" t="str">
        <f>VLOOKUP(B77,[1]doctors!$A$1:$E$11,4,0)</f>
        <v>Eastside Clinic</v>
      </c>
    </row>
    <row r="78" spans="1:9" x14ac:dyDescent="0.3">
      <c r="A78" s="1" t="s">
        <v>44</v>
      </c>
      <c r="B78" s="1" t="s">
        <v>34</v>
      </c>
      <c r="C78" s="1" t="s">
        <v>139</v>
      </c>
      <c r="D78" s="2">
        <v>45274</v>
      </c>
      <c r="E78" s="1" t="s">
        <v>28</v>
      </c>
      <c r="F78" s="1" t="s">
        <v>40</v>
      </c>
      <c r="G78" s="1" t="str">
        <f t="shared" si="1"/>
        <v>No</v>
      </c>
      <c r="H78" s="1" t="str">
        <f>VLOOKUP(B78,[1]doctors!$A$1:$E$11,5,0)</f>
        <v>Linda Wilson</v>
      </c>
      <c r="I78" s="1" t="str">
        <f>VLOOKUP(B78,[1]doctors!$A$1:$E$11,4,0)</f>
        <v>Eastside Clinic</v>
      </c>
    </row>
    <row r="79" spans="1:9" x14ac:dyDescent="0.3">
      <c r="A79" s="1" t="s">
        <v>141</v>
      </c>
      <c r="B79" s="1" t="s">
        <v>53</v>
      </c>
      <c r="C79" s="1" t="s">
        <v>140</v>
      </c>
      <c r="D79" s="2">
        <v>45186</v>
      </c>
      <c r="E79" s="1" t="s">
        <v>17</v>
      </c>
      <c r="F79" s="1" t="s">
        <v>14</v>
      </c>
      <c r="G79" s="1" t="str">
        <f t="shared" si="1"/>
        <v>Yes</v>
      </c>
      <c r="H79" s="1" t="str">
        <f>VLOOKUP(B79,[1]doctors!$A$1:$E$11,5,0)</f>
        <v>Linda Brown</v>
      </c>
      <c r="I79" s="1" t="str">
        <f>VLOOKUP(B79,[1]doctors!$A$1:$E$11,4,0)</f>
        <v>Westside Clinic</v>
      </c>
    </row>
    <row r="80" spans="1:9" x14ac:dyDescent="0.3">
      <c r="A80" s="1" t="s">
        <v>49</v>
      </c>
      <c r="B80" s="1" t="s">
        <v>47</v>
      </c>
      <c r="C80" s="1" t="s">
        <v>142</v>
      </c>
      <c r="D80" s="2">
        <v>45286</v>
      </c>
      <c r="E80" s="1" t="s">
        <v>37</v>
      </c>
      <c r="F80" s="1" t="s">
        <v>18</v>
      </c>
      <c r="G80" s="1" t="str">
        <f t="shared" si="1"/>
        <v>Yes</v>
      </c>
      <c r="H80" s="1" t="str">
        <f>VLOOKUP(B80,[1]doctors!$A$1:$E$11,5,0)</f>
        <v>Jane Davis</v>
      </c>
      <c r="I80" s="1" t="str">
        <f>VLOOKUP(B80,[1]doctors!$A$1:$E$11,4,0)</f>
        <v>Eastside Clinic</v>
      </c>
    </row>
    <row r="81" spans="1:9" x14ac:dyDescent="0.3">
      <c r="A81" s="1" t="s">
        <v>96</v>
      </c>
      <c r="B81" s="1" t="s">
        <v>73</v>
      </c>
      <c r="C81" s="1" t="s">
        <v>143</v>
      </c>
      <c r="D81" s="2">
        <v>45103</v>
      </c>
      <c r="E81" s="1" t="s">
        <v>17</v>
      </c>
      <c r="F81" s="1" t="s">
        <v>10</v>
      </c>
      <c r="G81" s="1" t="str">
        <f t="shared" si="1"/>
        <v>No</v>
      </c>
      <c r="H81" s="1" t="str">
        <f>VLOOKUP(B81,[1]doctors!$A$1:$E$11,5,0)</f>
        <v>Sarah Taylor</v>
      </c>
      <c r="I81" s="1" t="str">
        <f>VLOOKUP(B81,[1]doctors!$A$1:$E$11,4,0)</f>
        <v>Central Hospital</v>
      </c>
    </row>
    <row r="82" spans="1:9" x14ac:dyDescent="0.3">
      <c r="A82" s="1" t="s">
        <v>71</v>
      </c>
      <c r="B82" s="1" t="s">
        <v>31</v>
      </c>
      <c r="C82" s="1" t="s">
        <v>144</v>
      </c>
      <c r="D82" s="2">
        <v>44932</v>
      </c>
      <c r="E82" s="1" t="s">
        <v>9</v>
      </c>
      <c r="F82" s="1" t="s">
        <v>18</v>
      </c>
      <c r="G82" s="1" t="str">
        <f t="shared" si="1"/>
        <v>Yes</v>
      </c>
      <c r="H82" s="1" t="str">
        <f>VLOOKUP(B82,[1]doctors!$A$1:$E$11,5,0)</f>
        <v>Robert Davis</v>
      </c>
      <c r="I82" s="1" t="str">
        <f>VLOOKUP(B82,[1]doctors!$A$1:$E$11,4,0)</f>
        <v>Westside Clinic</v>
      </c>
    </row>
    <row r="83" spans="1:9" x14ac:dyDescent="0.3">
      <c r="A83" s="1" t="s">
        <v>111</v>
      </c>
      <c r="B83" s="1" t="s">
        <v>53</v>
      </c>
      <c r="C83" s="1" t="s">
        <v>145</v>
      </c>
      <c r="D83" s="2">
        <v>44946</v>
      </c>
      <c r="E83" s="1" t="s">
        <v>37</v>
      </c>
      <c r="F83" s="1" t="s">
        <v>10</v>
      </c>
      <c r="G83" s="1" t="str">
        <f t="shared" si="1"/>
        <v>No</v>
      </c>
      <c r="H83" s="1" t="str">
        <f>VLOOKUP(B83,[1]doctors!$A$1:$E$11,5,0)</f>
        <v>Linda Brown</v>
      </c>
      <c r="I83" s="1" t="str">
        <f>VLOOKUP(B83,[1]doctors!$A$1:$E$11,4,0)</f>
        <v>Westside Clinic</v>
      </c>
    </row>
    <row r="84" spans="1:9" x14ac:dyDescent="0.3">
      <c r="A84" s="1" t="s">
        <v>122</v>
      </c>
      <c r="B84" s="1" t="s">
        <v>58</v>
      </c>
      <c r="C84" s="1" t="s">
        <v>146</v>
      </c>
      <c r="D84" s="2">
        <v>45237</v>
      </c>
      <c r="E84" s="1" t="s">
        <v>25</v>
      </c>
      <c r="F84" s="1" t="s">
        <v>40</v>
      </c>
      <c r="G84" s="1" t="str">
        <f t="shared" si="1"/>
        <v>No</v>
      </c>
      <c r="H84" s="1" t="str">
        <f>VLOOKUP(B84,[1]doctors!$A$1:$E$11,5,0)</f>
        <v>David Taylor</v>
      </c>
      <c r="I84" s="1" t="str">
        <f>VLOOKUP(B84,[1]doctors!$A$1:$E$11,4,0)</f>
        <v>Westside Clinic</v>
      </c>
    </row>
    <row r="85" spans="1:9" x14ac:dyDescent="0.3">
      <c r="A85" s="1" t="s">
        <v>124</v>
      </c>
      <c r="B85" s="1" t="s">
        <v>21</v>
      </c>
      <c r="C85" s="1" t="s">
        <v>147</v>
      </c>
      <c r="D85" s="2">
        <v>45077</v>
      </c>
      <c r="E85" s="1" t="s">
        <v>17</v>
      </c>
      <c r="F85" s="1" t="s">
        <v>10</v>
      </c>
      <c r="G85" s="1" t="str">
        <f t="shared" si="1"/>
        <v>No</v>
      </c>
      <c r="H85" s="1" t="str">
        <f>VLOOKUP(B85,[1]doctors!$A$1:$E$11,5,0)</f>
        <v>Alex Davis</v>
      </c>
      <c r="I85" s="1" t="str">
        <f>VLOOKUP(B85,[1]doctors!$A$1:$E$11,4,0)</f>
        <v>Central Hospital</v>
      </c>
    </row>
    <row r="86" spans="1:9" x14ac:dyDescent="0.3">
      <c r="A86" s="1" t="s">
        <v>89</v>
      </c>
      <c r="B86" s="1" t="s">
        <v>58</v>
      </c>
      <c r="C86" s="1" t="s">
        <v>148</v>
      </c>
      <c r="D86" s="2">
        <v>44975</v>
      </c>
      <c r="E86" s="1" t="s">
        <v>37</v>
      </c>
      <c r="F86" s="1" t="s">
        <v>18</v>
      </c>
      <c r="G86" s="1" t="str">
        <f t="shared" si="1"/>
        <v>Yes</v>
      </c>
      <c r="H86" s="1" t="str">
        <f>VLOOKUP(B86,[1]doctors!$A$1:$E$11,5,0)</f>
        <v>David Taylor</v>
      </c>
      <c r="I86" s="1" t="str">
        <f>VLOOKUP(B86,[1]doctors!$A$1:$E$11,4,0)</f>
        <v>Westside Clinic</v>
      </c>
    </row>
    <row r="87" spans="1:9" x14ac:dyDescent="0.3">
      <c r="A87" s="1" t="s">
        <v>150</v>
      </c>
      <c r="B87" s="1" t="s">
        <v>47</v>
      </c>
      <c r="C87" s="1" t="s">
        <v>149</v>
      </c>
      <c r="D87" s="2">
        <v>45228</v>
      </c>
      <c r="E87" s="1" t="s">
        <v>17</v>
      </c>
      <c r="F87" s="1" t="s">
        <v>18</v>
      </c>
      <c r="G87" s="1" t="str">
        <f t="shared" si="1"/>
        <v>Yes</v>
      </c>
      <c r="H87" s="1" t="str">
        <f>VLOOKUP(B87,[1]doctors!$A$1:$E$11,5,0)</f>
        <v>Jane Davis</v>
      </c>
      <c r="I87" s="1" t="str">
        <f>VLOOKUP(B87,[1]doctors!$A$1:$E$11,4,0)</f>
        <v>Eastside Clinic</v>
      </c>
    </row>
    <row r="88" spans="1:9" x14ac:dyDescent="0.3">
      <c r="A88" s="1" t="s">
        <v>51</v>
      </c>
      <c r="B88" s="1" t="s">
        <v>58</v>
      </c>
      <c r="C88" s="1" t="s">
        <v>151</v>
      </c>
      <c r="D88" s="2">
        <v>45218</v>
      </c>
      <c r="E88" s="1" t="s">
        <v>37</v>
      </c>
      <c r="F88" s="1" t="s">
        <v>18</v>
      </c>
      <c r="G88" s="1" t="str">
        <f t="shared" si="1"/>
        <v>Yes</v>
      </c>
      <c r="H88" s="1" t="str">
        <f>VLOOKUP(B88,[1]doctors!$A$1:$E$11,5,0)</f>
        <v>David Taylor</v>
      </c>
      <c r="I88" s="1" t="str">
        <f>VLOOKUP(B88,[1]doctors!$A$1:$E$11,4,0)</f>
        <v>Westside Clinic</v>
      </c>
    </row>
    <row r="89" spans="1:9" x14ac:dyDescent="0.3">
      <c r="A89" s="1" t="s">
        <v>153</v>
      </c>
      <c r="B89" s="1" t="s">
        <v>73</v>
      </c>
      <c r="C89" s="1" t="s">
        <v>152</v>
      </c>
      <c r="D89" s="2">
        <v>45048</v>
      </c>
      <c r="E89" s="1" t="s">
        <v>28</v>
      </c>
      <c r="F89" s="1" t="s">
        <v>40</v>
      </c>
      <c r="G89" s="1" t="str">
        <f t="shared" si="1"/>
        <v>No</v>
      </c>
      <c r="H89" s="1" t="str">
        <f>VLOOKUP(B89,[1]doctors!$A$1:$E$11,5,0)</f>
        <v>Sarah Taylor</v>
      </c>
      <c r="I89" s="1" t="str">
        <f>VLOOKUP(B89,[1]doctors!$A$1:$E$11,4,0)</f>
        <v>Central Hospital</v>
      </c>
    </row>
    <row r="90" spans="1:9" x14ac:dyDescent="0.3">
      <c r="A90" s="1" t="s">
        <v>44</v>
      </c>
      <c r="B90" s="1" t="s">
        <v>34</v>
      </c>
      <c r="C90" s="1" t="s">
        <v>154</v>
      </c>
      <c r="D90" s="2">
        <v>44971</v>
      </c>
      <c r="E90" s="1" t="s">
        <v>17</v>
      </c>
      <c r="F90" s="1" t="s">
        <v>40</v>
      </c>
      <c r="G90" s="1" t="str">
        <f t="shared" si="1"/>
        <v>No</v>
      </c>
      <c r="H90" s="1" t="str">
        <f>VLOOKUP(B90,[1]doctors!$A$1:$E$11,5,0)</f>
        <v>Linda Wilson</v>
      </c>
      <c r="I90" s="1" t="str">
        <f>VLOOKUP(B90,[1]doctors!$A$1:$E$11,4,0)</f>
        <v>Eastside Clinic</v>
      </c>
    </row>
    <row r="91" spans="1:9" x14ac:dyDescent="0.3">
      <c r="A91" s="1" t="s">
        <v>51</v>
      </c>
      <c r="B91" s="1" t="s">
        <v>8</v>
      </c>
      <c r="C91" s="1" t="s">
        <v>155</v>
      </c>
      <c r="D91" s="2">
        <v>45078</v>
      </c>
      <c r="E91" s="1" t="s">
        <v>25</v>
      </c>
      <c r="F91" s="1" t="s">
        <v>14</v>
      </c>
      <c r="G91" s="1" t="str">
        <f t="shared" si="1"/>
        <v>Yes</v>
      </c>
      <c r="H91" s="1" t="str">
        <f>VLOOKUP(B91,[1]doctors!$A$1:$E$11,5,0)</f>
        <v>Sarah Smith</v>
      </c>
      <c r="I91" s="1" t="str">
        <f>VLOOKUP(B91,[1]doctors!$A$1:$E$11,4,0)</f>
        <v>Central Hospital</v>
      </c>
    </row>
    <row r="92" spans="1:9" x14ac:dyDescent="0.3">
      <c r="A92" s="1" t="s">
        <v>91</v>
      </c>
      <c r="B92" s="1" t="s">
        <v>21</v>
      </c>
      <c r="C92" s="1" t="s">
        <v>156</v>
      </c>
      <c r="D92" s="2">
        <v>45088</v>
      </c>
      <c r="E92" s="1" t="s">
        <v>25</v>
      </c>
      <c r="F92" s="1" t="s">
        <v>18</v>
      </c>
      <c r="G92" s="1" t="str">
        <f t="shared" si="1"/>
        <v>Yes</v>
      </c>
      <c r="H92" s="1" t="str">
        <f>VLOOKUP(B92,[1]doctors!$A$1:$E$11,5,0)</f>
        <v>Alex Davis</v>
      </c>
      <c r="I92" s="1" t="str">
        <f>VLOOKUP(B92,[1]doctors!$A$1:$E$11,4,0)</f>
        <v>Central Hospital</v>
      </c>
    </row>
    <row r="93" spans="1:9" x14ac:dyDescent="0.3">
      <c r="A93" s="1" t="s">
        <v>51</v>
      </c>
      <c r="B93" s="1" t="s">
        <v>58</v>
      </c>
      <c r="C93" s="1" t="s">
        <v>157</v>
      </c>
      <c r="D93" s="2">
        <v>44956</v>
      </c>
      <c r="E93" s="1" t="s">
        <v>9</v>
      </c>
      <c r="F93" s="1" t="s">
        <v>10</v>
      </c>
      <c r="G93" s="1" t="str">
        <f t="shared" si="1"/>
        <v>No</v>
      </c>
      <c r="H93" s="1" t="str">
        <f>VLOOKUP(B93,[1]doctors!$A$1:$E$11,5,0)</f>
        <v>David Taylor</v>
      </c>
      <c r="I93" s="1" t="str">
        <f>VLOOKUP(B93,[1]doctors!$A$1:$E$11,4,0)</f>
        <v>Westside Clinic</v>
      </c>
    </row>
    <row r="94" spans="1:9" x14ac:dyDescent="0.3">
      <c r="A94" s="1" t="s">
        <v>7</v>
      </c>
      <c r="B94" s="1" t="s">
        <v>58</v>
      </c>
      <c r="C94" s="1" t="s">
        <v>158</v>
      </c>
      <c r="D94" s="2">
        <v>45025</v>
      </c>
      <c r="E94" s="1" t="s">
        <v>37</v>
      </c>
      <c r="F94" s="1" t="s">
        <v>40</v>
      </c>
      <c r="G94" s="1" t="str">
        <f t="shared" si="1"/>
        <v>No</v>
      </c>
      <c r="H94" s="1" t="str">
        <f>VLOOKUP(B94,[1]doctors!$A$1:$E$11,5,0)</f>
        <v>David Taylor</v>
      </c>
      <c r="I94" s="1" t="str">
        <f>VLOOKUP(B94,[1]doctors!$A$1:$E$11,4,0)</f>
        <v>Westside Clinic</v>
      </c>
    </row>
    <row r="95" spans="1:9" x14ac:dyDescent="0.3">
      <c r="A95" s="1" t="s">
        <v>160</v>
      </c>
      <c r="B95" s="1" t="s">
        <v>47</v>
      </c>
      <c r="C95" s="1" t="s">
        <v>159</v>
      </c>
      <c r="D95" s="2">
        <v>45024</v>
      </c>
      <c r="E95" s="1" t="s">
        <v>17</v>
      </c>
      <c r="F95" s="1" t="s">
        <v>18</v>
      </c>
      <c r="G95" s="1" t="str">
        <f t="shared" si="1"/>
        <v>Yes</v>
      </c>
      <c r="H95" s="1" t="str">
        <f>VLOOKUP(B95,[1]doctors!$A$1:$E$11,5,0)</f>
        <v>Jane Davis</v>
      </c>
      <c r="I95" s="1" t="str">
        <f>VLOOKUP(B95,[1]doctors!$A$1:$E$11,4,0)</f>
        <v>Eastside Clinic</v>
      </c>
    </row>
    <row r="96" spans="1:9" x14ac:dyDescent="0.3">
      <c r="A96" s="1" t="s">
        <v>162</v>
      </c>
      <c r="B96" s="1" t="s">
        <v>8</v>
      </c>
      <c r="C96" s="1" t="s">
        <v>161</v>
      </c>
      <c r="D96" s="2">
        <v>45055</v>
      </c>
      <c r="E96" s="1" t="s">
        <v>9</v>
      </c>
      <c r="F96" s="1" t="s">
        <v>18</v>
      </c>
      <c r="G96" s="1" t="str">
        <f t="shared" si="1"/>
        <v>Yes</v>
      </c>
      <c r="H96" s="1" t="str">
        <f>VLOOKUP(B96,[1]doctors!$A$1:$E$11,5,0)</f>
        <v>Sarah Smith</v>
      </c>
      <c r="I96" s="1" t="str">
        <f>VLOOKUP(B96,[1]doctors!$A$1:$E$11,4,0)</f>
        <v>Central Hospital</v>
      </c>
    </row>
    <row r="97" spans="1:9" x14ac:dyDescent="0.3">
      <c r="A97" s="1" t="s">
        <v>105</v>
      </c>
      <c r="B97" s="1" t="s">
        <v>24</v>
      </c>
      <c r="C97" s="1" t="s">
        <v>163</v>
      </c>
      <c r="D97" s="2">
        <v>45114</v>
      </c>
      <c r="E97" s="1" t="s">
        <v>17</v>
      </c>
      <c r="F97" s="1" t="s">
        <v>40</v>
      </c>
      <c r="G97" s="1" t="str">
        <f t="shared" si="1"/>
        <v>No</v>
      </c>
      <c r="H97" s="1" t="str">
        <f>VLOOKUP(B97,[1]doctors!$A$1:$E$11,5,0)</f>
        <v>Jane Smith</v>
      </c>
      <c r="I97" s="1" t="str">
        <f>VLOOKUP(B97,[1]doctors!$A$1:$E$11,4,0)</f>
        <v>Eastside Clinic</v>
      </c>
    </row>
    <row r="98" spans="1:9" x14ac:dyDescent="0.3">
      <c r="A98" s="1" t="s">
        <v>122</v>
      </c>
      <c r="B98" s="1" t="s">
        <v>58</v>
      </c>
      <c r="C98" s="1" t="s">
        <v>164</v>
      </c>
      <c r="D98" s="2">
        <v>45052</v>
      </c>
      <c r="E98" s="1" t="s">
        <v>37</v>
      </c>
      <c r="F98" s="1" t="s">
        <v>14</v>
      </c>
      <c r="G98" s="1" t="str">
        <f t="shared" si="1"/>
        <v>Yes</v>
      </c>
      <c r="H98" s="1" t="str">
        <f>VLOOKUP(B98,[1]doctors!$A$1:$E$11,5,0)</f>
        <v>David Taylor</v>
      </c>
      <c r="I98" s="1" t="str">
        <f>VLOOKUP(B98,[1]doctors!$A$1:$E$11,4,0)</f>
        <v>Westside Clinic</v>
      </c>
    </row>
    <row r="99" spans="1:9" x14ac:dyDescent="0.3">
      <c r="A99" s="1" t="s">
        <v>27</v>
      </c>
      <c r="B99" s="1" t="s">
        <v>73</v>
      </c>
      <c r="C99" s="1" t="s">
        <v>165</v>
      </c>
      <c r="D99" s="2">
        <v>45002</v>
      </c>
      <c r="E99" s="1" t="s">
        <v>25</v>
      </c>
      <c r="F99" s="1" t="s">
        <v>40</v>
      </c>
      <c r="G99" s="1" t="str">
        <f t="shared" si="1"/>
        <v>No</v>
      </c>
      <c r="H99" s="1" t="str">
        <f>VLOOKUP(B99,[1]doctors!$A$1:$E$11,5,0)</f>
        <v>Sarah Taylor</v>
      </c>
      <c r="I99" s="1" t="str">
        <f>VLOOKUP(B99,[1]doctors!$A$1:$E$11,4,0)</f>
        <v>Central Hospital</v>
      </c>
    </row>
    <row r="100" spans="1:9" x14ac:dyDescent="0.3">
      <c r="A100" s="1" t="s">
        <v>167</v>
      </c>
      <c r="B100" s="1" t="s">
        <v>31</v>
      </c>
      <c r="C100" s="1" t="s">
        <v>166</v>
      </c>
      <c r="D100" s="2">
        <v>45111</v>
      </c>
      <c r="E100" s="1" t="s">
        <v>28</v>
      </c>
      <c r="F100" s="1" t="s">
        <v>40</v>
      </c>
      <c r="G100" s="1" t="str">
        <f t="shared" si="1"/>
        <v>No</v>
      </c>
      <c r="H100" s="1" t="str">
        <f>VLOOKUP(B100,[1]doctors!$A$1:$E$11,5,0)</f>
        <v>Robert Davis</v>
      </c>
      <c r="I100" s="1" t="str">
        <f>VLOOKUP(B100,[1]doctors!$A$1:$E$11,4,0)</f>
        <v>Westside Clinic</v>
      </c>
    </row>
    <row r="101" spans="1:9" x14ac:dyDescent="0.3">
      <c r="A101" s="1" t="s">
        <v>44</v>
      </c>
      <c r="B101" s="1" t="s">
        <v>21</v>
      </c>
      <c r="C101" s="1" t="s">
        <v>168</v>
      </c>
      <c r="D101" s="2">
        <v>44987</v>
      </c>
      <c r="E101" s="1" t="s">
        <v>25</v>
      </c>
      <c r="F101" s="1" t="s">
        <v>10</v>
      </c>
      <c r="G101" s="1" t="str">
        <f t="shared" si="1"/>
        <v>No</v>
      </c>
      <c r="H101" s="1" t="str">
        <f>VLOOKUP(B101,[1]doctors!$A$1:$E$11,5,0)</f>
        <v>Alex Davis</v>
      </c>
      <c r="I101" s="1" t="str">
        <f>VLOOKUP(B101,[1]doctors!$A$1:$E$11,4,0)</f>
        <v>Central Hospital</v>
      </c>
    </row>
    <row r="102" spans="1:9" x14ac:dyDescent="0.3">
      <c r="A102" s="1" t="s">
        <v>83</v>
      </c>
      <c r="B102" s="1" t="s">
        <v>58</v>
      </c>
      <c r="C102" s="1" t="s">
        <v>169</v>
      </c>
      <c r="D102" s="2">
        <v>45190</v>
      </c>
      <c r="E102" s="1" t="s">
        <v>9</v>
      </c>
      <c r="F102" s="1" t="s">
        <v>10</v>
      </c>
      <c r="G102" s="1" t="str">
        <f t="shared" si="1"/>
        <v>No</v>
      </c>
      <c r="H102" s="1" t="str">
        <f>VLOOKUP(B102,[1]doctors!$A$1:$E$11,5,0)</f>
        <v>David Taylor</v>
      </c>
      <c r="I102" s="1" t="str">
        <f>VLOOKUP(B102,[1]doctors!$A$1:$E$11,4,0)</f>
        <v>Westside Clinic</v>
      </c>
    </row>
    <row r="103" spans="1:9" x14ac:dyDescent="0.3">
      <c r="A103" s="1" t="s">
        <v>20</v>
      </c>
      <c r="B103" s="1" t="s">
        <v>73</v>
      </c>
      <c r="C103" s="1" t="s">
        <v>170</v>
      </c>
      <c r="D103" s="2">
        <v>45224</v>
      </c>
      <c r="E103" s="1" t="s">
        <v>28</v>
      </c>
      <c r="F103" s="1" t="s">
        <v>14</v>
      </c>
      <c r="G103" s="1" t="str">
        <f t="shared" si="1"/>
        <v>Yes</v>
      </c>
      <c r="H103" s="1" t="str">
        <f>VLOOKUP(B103,[1]doctors!$A$1:$E$11,5,0)</f>
        <v>Sarah Taylor</v>
      </c>
      <c r="I103" s="1" t="str">
        <f>VLOOKUP(B103,[1]doctors!$A$1:$E$11,4,0)</f>
        <v>Central Hospital</v>
      </c>
    </row>
    <row r="104" spans="1:9" x14ac:dyDescent="0.3">
      <c r="A104" s="1" t="s">
        <v>80</v>
      </c>
      <c r="B104" s="1" t="s">
        <v>73</v>
      </c>
      <c r="C104" s="1" t="s">
        <v>171</v>
      </c>
      <c r="D104" s="2">
        <v>44950</v>
      </c>
      <c r="E104" s="1" t="s">
        <v>9</v>
      </c>
      <c r="F104" s="1" t="s">
        <v>18</v>
      </c>
      <c r="G104" s="1" t="str">
        <f t="shared" si="1"/>
        <v>Yes</v>
      </c>
      <c r="H104" s="1" t="str">
        <f>VLOOKUP(B104,[1]doctors!$A$1:$E$11,5,0)</f>
        <v>Sarah Taylor</v>
      </c>
      <c r="I104" s="1" t="str">
        <f>VLOOKUP(B104,[1]doctors!$A$1:$E$11,4,0)</f>
        <v>Central Hospital</v>
      </c>
    </row>
    <row r="105" spans="1:9" x14ac:dyDescent="0.3">
      <c r="A105" s="1" t="s">
        <v>83</v>
      </c>
      <c r="B105" s="1" t="s">
        <v>21</v>
      </c>
      <c r="C105" s="1" t="s">
        <v>172</v>
      </c>
      <c r="D105" s="2">
        <v>45034</v>
      </c>
      <c r="E105" s="1" t="s">
        <v>37</v>
      </c>
      <c r="F105" s="1" t="s">
        <v>40</v>
      </c>
      <c r="G105" s="1" t="str">
        <f t="shared" si="1"/>
        <v>No</v>
      </c>
      <c r="H105" s="1" t="str">
        <f>VLOOKUP(B105,[1]doctors!$A$1:$E$11,5,0)</f>
        <v>Alex Davis</v>
      </c>
      <c r="I105" s="1" t="str">
        <f>VLOOKUP(B105,[1]doctors!$A$1:$E$11,4,0)</f>
        <v>Central Hospital</v>
      </c>
    </row>
    <row r="106" spans="1:9" x14ac:dyDescent="0.3">
      <c r="A106" s="1" t="s">
        <v>91</v>
      </c>
      <c r="B106" s="1" t="s">
        <v>24</v>
      </c>
      <c r="C106" s="1" t="s">
        <v>173</v>
      </c>
      <c r="D106" s="2">
        <v>45152</v>
      </c>
      <c r="E106" s="1" t="s">
        <v>28</v>
      </c>
      <c r="F106" s="1" t="s">
        <v>14</v>
      </c>
      <c r="G106" s="1" t="str">
        <f t="shared" si="1"/>
        <v>Yes</v>
      </c>
      <c r="H106" s="1" t="str">
        <f>VLOOKUP(B106,[1]doctors!$A$1:$E$11,5,0)</f>
        <v>Jane Smith</v>
      </c>
      <c r="I106" s="1" t="str">
        <f>VLOOKUP(B106,[1]doctors!$A$1:$E$11,4,0)</f>
        <v>Eastside Clinic</v>
      </c>
    </row>
    <row r="107" spans="1:9" x14ac:dyDescent="0.3">
      <c r="A107" s="1" t="s">
        <v>55</v>
      </c>
      <c r="B107" s="1" t="s">
        <v>73</v>
      </c>
      <c r="C107" s="1" t="s">
        <v>174</v>
      </c>
      <c r="D107" s="2">
        <v>45228</v>
      </c>
      <c r="E107" s="1" t="s">
        <v>9</v>
      </c>
      <c r="F107" s="1" t="s">
        <v>10</v>
      </c>
      <c r="G107" s="1" t="str">
        <f t="shared" si="1"/>
        <v>No</v>
      </c>
      <c r="H107" s="1" t="str">
        <f>VLOOKUP(B107,[1]doctors!$A$1:$E$11,5,0)</f>
        <v>Sarah Taylor</v>
      </c>
      <c r="I107" s="1" t="str">
        <f>VLOOKUP(B107,[1]doctors!$A$1:$E$11,4,0)</f>
        <v>Central Hospital</v>
      </c>
    </row>
    <row r="108" spans="1:9" x14ac:dyDescent="0.3">
      <c r="A108" s="1" t="s">
        <v>176</v>
      </c>
      <c r="B108" s="1" t="s">
        <v>31</v>
      </c>
      <c r="C108" s="1" t="s">
        <v>175</v>
      </c>
      <c r="D108" s="2">
        <v>45033</v>
      </c>
      <c r="E108" s="1" t="s">
        <v>37</v>
      </c>
      <c r="F108" s="1" t="s">
        <v>40</v>
      </c>
      <c r="G108" s="1" t="str">
        <f t="shared" si="1"/>
        <v>No</v>
      </c>
      <c r="H108" s="1" t="str">
        <f>VLOOKUP(B108,[1]doctors!$A$1:$E$11,5,0)</f>
        <v>Robert Davis</v>
      </c>
      <c r="I108" s="1" t="str">
        <f>VLOOKUP(B108,[1]doctors!$A$1:$E$11,4,0)</f>
        <v>Westside Clinic</v>
      </c>
    </row>
    <row r="109" spans="1:9" x14ac:dyDescent="0.3">
      <c r="A109" s="1" t="s">
        <v>108</v>
      </c>
      <c r="B109" s="1" t="s">
        <v>73</v>
      </c>
      <c r="C109" s="1" t="s">
        <v>177</v>
      </c>
      <c r="D109" s="2">
        <v>45037</v>
      </c>
      <c r="E109" s="1" t="s">
        <v>25</v>
      </c>
      <c r="F109" s="1" t="s">
        <v>18</v>
      </c>
      <c r="G109" s="1" t="str">
        <f t="shared" si="1"/>
        <v>Yes</v>
      </c>
      <c r="H109" s="1" t="str">
        <f>VLOOKUP(B109,[1]doctors!$A$1:$E$11,5,0)</f>
        <v>Sarah Taylor</v>
      </c>
      <c r="I109" s="1" t="str">
        <f>VLOOKUP(B109,[1]doctors!$A$1:$E$11,4,0)</f>
        <v>Central Hospital</v>
      </c>
    </row>
    <row r="110" spans="1:9" x14ac:dyDescent="0.3">
      <c r="A110" s="1" t="s">
        <v>124</v>
      </c>
      <c r="B110" s="1" t="s">
        <v>73</v>
      </c>
      <c r="C110" s="1" t="s">
        <v>178</v>
      </c>
      <c r="D110" s="2">
        <v>45136</v>
      </c>
      <c r="E110" s="1" t="s">
        <v>37</v>
      </c>
      <c r="F110" s="1" t="s">
        <v>10</v>
      </c>
      <c r="G110" s="1" t="str">
        <f t="shared" si="1"/>
        <v>No</v>
      </c>
      <c r="H110" s="1" t="str">
        <f>VLOOKUP(B110,[1]doctors!$A$1:$E$11,5,0)</f>
        <v>Sarah Taylor</v>
      </c>
      <c r="I110" s="1" t="str">
        <f>VLOOKUP(B110,[1]doctors!$A$1:$E$11,4,0)</f>
        <v>Central Hospital</v>
      </c>
    </row>
    <row r="111" spans="1:9" x14ac:dyDescent="0.3">
      <c r="A111" s="1" t="s">
        <v>67</v>
      </c>
      <c r="B111" s="1" t="s">
        <v>73</v>
      </c>
      <c r="C111" s="1" t="s">
        <v>179</v>
      </c>
      <c r="D111" s="2">
        <v>45126</v>
      </c>
      <c r="E111" s="1" t="s">
        <v>17</v>
      </c>
      <c r="F111" s="1" t="s">
        <v>10</v>
      </c>
      <c r="G111" s="1" t="str">
        <f t="shared" si="1"/>
        <v>No</v>
      </c>
      <c r="H111" s="1" t="str">
        <f>VLOOKUP(B111,[1]doctors!$A$1:$E$11,5,0)</f>
        <v>Sarah Taylor</v>
      </c>
      <c r="I111" s="1" t="str">
        <f>VLOOKUP(B111,[1]doctors!$A$1:$E$11,4,0)</f>
        <v>Central Hospital</v>
      </c>
    </row>
    <row r="112" spans="1:9" x14ac:dyDescent="0.3">
      <c r="A112" s="1" t="s">
        <v>124</v>
      </c>
      <c r="B112" s="1" t="s">
        <v>34</v>
      </c>
      <c r="C112" s="1" t="s">
        <v>180</v>
      </c>
      <c r="D112" s="2">
        <v>45068</v>
      </c>
      <c r="E112" s="1" t="s">
        <v>37</v>
      </c>
      <c r="F112" s="1" t="s">
        <v>10</v>
      </c>
      <c r="G112" s="1" t="str">
        <f t="shared" si="1"/>
        <v>No</v>
      </c>
      <c r="H112" s="1" t="str">
        <f>VLOOKUP(B112,[1]doctors!$A$1:$E$11,5,0)</f>
        <v>Linda Wilson</v>
      </c>
      <c r="I112" s="1" t="str">
        <f>VLOOKUP(B112,[1]doctors!$A$1:$E$11,4,0)</f>
        <v>Eastside Clinic</v>
      </c>
    </row>
    <row r="113" spans="1:9" x14ac:dyDescent="0.3">
      <c r="A113" s="1" t="s">
        <v>16</v>
      </c>
      <c r="B113" s="1" t="s">
        <v>34</v>
      </c>
      <c r="C113" s="1" t="s">
        <v>181</v>
      </c>
      <c r="D113" s="2">
        <v>44937</v>
      </c>
      <c r="E113" s="1" t="s">
        <v>37</v>
      </c>
      <c r="F113" s="1" t="s">
        <v>14</v>
      </c>
      <c r="G113" s="1" t="str">
        <f t="shared" si="1"/>
        <v>Yes</v>
      </c>
      <c r="H113" s="1" t="str">
        <f>VLOOKUP(B113,[1]doctors!$A$1:$E$11,5,0)</f>
        <v>Linda Wilson</v>
      </c>
      <c r="I113" s="1" t="str">
        <f>VLOOKUP(B113,[1]doctors!$A$1:$E$11,4,0)</f>
        <v>Eastside Clinic</v>
      </c>
    </row>
    <row r="114" spans="1:9" x14ac:dyDescent="0.3">
      <c r="A114" s="1" t="s">
        <v>83</v>
      </c>
      <c r="B114" s="1" t="s">
        <v>24</v>
      </c>
      <c r="C114" s="1" t="s">
        <v>182</v>
      </c>
      <c r="D114" s="2">
        <v>45254</v>
      </c>
      <c r="E114" s="1" t="s">
        <v>17</v>
      </c>
      <c r="F114" s="1" t="s">
        <v>18</v>
      </c>
      <c r="G114" s="1" t="str">
        <f t="shared" si="1"/>
        <v>Yes</v>
      </c>
      <c r="H114" s="1" t="str">
        <f>VLOOKUP(B114,[1]doctors!$A$1:$E$11,5,0)</f>
        <v>Jane Smith</v>
      </c>
      <c r="I114" s="1" t="str">
        <f>VLOOKUP(B114,[1]doctors!$A$1:$E$11,4,0)</f>
        <v>Eastside Clinic</v>
      </c>
    </row>
    <row r="115" spans="1:9" x14ac:dyDescent="0.3">
      <c r="A115" s="1" t="s">
        <v>184</v>
      </c>
      <c r="B115" s="1" t="s">
        <v>58</v>
      </c>
      <c r="C115" s="1" t="s">
        <v>183</v>
      </c>
      <c r="D115" s="2">
        <v>45146</v>
      </c>
      <c r="E115" s="1" t="s">
        <v>9</v>
      </c>
      <c r="F115" s="1" t="s">
        <v>40</v>
      </c>
      <c r="G115" s="1" t="str">
        <f t="shared" si="1"/>
        <v>No</v>
      </c>
      <c r="H115" s="1" t="str">
        <f>VLOOKUP(B115,[1]doctors!$A$1:$E$11,5,0)</f>
        <v>David Taylor</v>
      </c>
      <c r="I115" s="1" t="str">
        <f>VLOOKUP(B115,[1]doctors!$A$1:$E$11,4,0)</f>
        <v>Westside Clinic</v>
      </c>
    </row>
    <row r="116" spans="1:9" x14ac:dyDescent="0.3">
      <c r="A116" s="1" t="s">
        <v>67</v>
      </c>
      <c r="B116" s="1" t="s">
        <v>73</v>
      </c>
      <c r="C116" s="1" t="s">
        <v>185</v>
      </c>
      <c r="D116" s="2">
        <v>45224</v>
      </c>
      <c r="E116" s="1" t="s">
        <v>9</v>
      </c>
      <c r="F116" s="1" t="s">
        <v>14</v>
      </c>
      <c r="G116" s="1" t="str">
        <f t="shared" si="1"/>
        <v>Yes</v>
      </c>
      <c r="H116" s="1" t="str">
        <f>VLOOKUP(B116,[1]doctors!$A$1:$E$11,5,0)</f>
        <v>Sarah Taylor</v>
      </c>
      <c r="I116" s="1" t="str">
        <f>VLOOKUP(B116,[1]doctors!$A$1:$E$11,4,0)</f>
        <v>Central Hospital</v>
      </c>
    </row>
    <row r="117" spans="1:9" x14ac:dyDescent="0.3">
      <c r="A117" s="1" t="s">
        <v>36</v>
      </c>
      <c r="B117" s="1" t="s">
        <v>8</v>
      </c>
      <c r="C117" s="1" t="s">
        <v>186</v>
      </c>
      <c r="D117" s="2">
        <v>45114</v>
      </c>
      <c r="E117" s="1" t="s">
        <v>37</v>
      </c>
      <c r="F117" s="1" t="s">
        <v>14</v>
      </c>
      <c r="G117" s="1" t="str">
        <f t="shared" si="1"/>
        <v>Yes</v>
      </c>
      <c r="H117" s="1" t="str">
        <f>VLOOKUP(B117,[1]doctors!$A$1:$E$11,5,0)</f>
        <v>Sarah Smith</v>
      </c>
      <c r="I117" s="1" t="str">
        <f>VLOOKUP(B117,[1]doctors!$A$1:$E$11,4,0)</f>
        <v>Central Hospital</v>
      </c>
    </row>
    <row r="118" spans="1:9" x14ac:dyDescent="0.3">
      <c r="A118" s="1" t="s">
        <v>12</v>
      </c>
      <c r="B118" s="1" t="s">
        <v>58</v>
      </c>
      <c r="C118" s="1" t="s">
        <v>187</v>
      </c>
      <c r="D118" s="2">
        <v>45097</v>
      </c>
      <c r="E118" s="1" t="s">
        <v>17</v>
      </c>
      <c r="F118" s="1" t="s">
        <v>14</v>
      </c>
      <c r="G118" s="1" t="str">
        <f t="shared" si="1"/>
        <v>Yes</v>
      </c>
      <c r="H118" s="1" t="str">
        <f>VLOOKUP(B118,[1]doctors!$A$1:$E$11,5,0)</f>
        <v>David Taylor</v>
      </c>
      <c r="I118" s="1" t="str">
        <f>VLOOKUP(B118,[1]doctors!$A$1:$E$11,4,0)</f>
        <v>Westside Clinic</v>
      </c>
    </row>
    <row r="119" spans="1:9" x14ac:dyDescent="0.3">
      <c r="A119" s="1" t="s">
        <v>108</v>
      </c>
      <c r="B119" s="1" t="s">
        <v>24</v>
      </c>
      <c r="C119" s="1" t="s">
        <v>188</v>
      </c>
      <c r="D119" s="2">
        <v>45147</v>
      </c>
      <c r="E119" s="1" t="s">
        <v>17</v>
      </c>
      <c r="F119" s="1" t="s">
        <v>10</v>
      </c>
      <c r="G119" s="1" t="str">
        <f t="shared" si="1"/>
        <v>No</v>
      </c>
      <c r="H119" s="1" t="str">
        <f>VLOOKUP(B119,[1]doctors!$A$1:$E$11,5,0)</f>
        <v>Jane Smith</v>
      </c>
      <c r="I119" s="1" t="str">
        <f>VLOOKUP(B119,[1]doctors!$A$1:$E$11,4,0)</f>
        <v>Eastside Clinic</v>
      </c>
    </row>
    <row r="120" spans="1:9" x14ac:dyDescent="0.3">
      <c r="A120" s="1" t="s">
        <v>89</v>
      </c>
      <c r="B120" s="1" t="s">
        <v>13</v>
      </c>
      <c r="C120" s="1" t="s">
        <v>189</v>
      </c>
      <c r="D120" s="2">
        <v>45278</v>
      </c>
      <c r="E120" s="1" t="s">
        <v>25</v>
      </c>
      <c r="F120" s="1" t="s">
        <v>18</v>
      </c>
      <c r="G120" s="1" t="str">
        <f t="shared" si="1"/>
        <v>Yes</v>
      </c>
      <c r="H120" s="1" t="str">
        <f>VLOOKUP(B120,[1]doctors!$A$1:$E$11,5,0)</f>
        <v>David Jones</v>
      </c>
      <c r="I120" s="1" t="str">
        <f>VLOOKUP(B120,[1]doctors!$A$1:$E$11,4,0)</f>
        <v>Central Hospital</v>
      </c>
    </row>
    <row r="121" spans="1:9" x14ac:dyDescent="0.3">
      <c r="A121" s="1" t="s">
        <v>12</v>
      </c>
      <c r="B121" s="1" t="s">
        <v>58</v>
      </c>
      <c r="C121" s="1" t="s">
        <v>190</v>
      </c>
      <c r="D121" s="2">
        <v>45268</v>
      </c>
      <c r="E121" s="1" t="s">
        <v>9</v>
      </c>
      <c r="F121" s="1" t="s">
        <v>14</v>
      </c>
      <c r="G121" s="1" t="str">
        <f t="shared" si="1"/>
        <v>Yes</v>
      </c>
      <c r="H121" s="1" t="str">
        <f>VLOOKUP(B121,[1]doctors!$A$1:$E$11,5,0)</f>
        <v>David Taylor</v>
      </c>
      <c r="I121" s="1" t="str">
        <f>VLOOKUP(B121,[1]doctors!$A$1:$E$11,4,0)</f>
        <v>Westside Clinic</v>
      </c>
    </row>
    <row r="122" spans="1:9" x14ac:dyDescent="0.3">
      <c r="A122" s="1" t="s">
        <v>55</v>
      </c>
      <c r="B122" s="1" t="s">
        <v>58</v>
      </c>
      <c r="C122" s="1" t="s">
        <v>191</v>
      </c>
      <c r="D122" s="2">
        <v>45023</v>
      </c>
      <c r="E122" s="1" t="s">
        <v>28</v>
      </c>
      <c r="F122" s="1" t="s">
        <v>40</v>
      </c>
      <c r="G122" s="1" t="str">
        <f t="shared" si="1"/>
        <v>No</v>
      </c>
      <c r="H122" s="1" t="str">
        <f>VLOOKUP(B122,[1]doctors!$A$1:$E$11,5,0)</f>
        <v>David Taylor</v>
      </c>
      <c r="I122" s="1" t="str">
        <f>VLOOKUP(B122,[1]doctors!$A$1:$E$11,4,0)</f>
        <v>Westside Clinic</v>
      </c>
    </row>
    <row r="123" spans="1:9" x14ac:dyDescent="0.3">
      <c r="A123" s="1" t="s">
        <v>49</v>
      </c>
      <c r="B123" s="1" t="s">
        <v>53</v>
      </c>
      <c r="C123" s="1" t="s">
        <v>192</v>
      </c>
      <c r="D123" s="2">
        <v>45118</v>
      </c>
      <c r="E123" s="1" t="s">
        <v>9</v>
      </c>
      <c r="F123" s="1" t="s">
        <v>18</v>
      </c>
      <c r="G123" s="1" t="str">
        <f t="shared" si="1"/>
        <v>Yes</v>
      </c>
      <c r="H123" s="1" t="str">
        <f>VLOOKUP(B123,[1]doctors!$A$1:$E$11,5,0)</f>
        <v>Linda Brown</v>
      </c>
      <c r="I123" s="1" t="str">
        <f>VLOOKUP(B123,[1]doctors!$A$1:$E$11,4,0)</f>
        <v>Westside Clinic</v>
      </c>
    </row>
    <row r="124" spans="1:9" x14ac:dyDescent="0.3">
      <c r="A124" s="1" t="s">
        <v>67</v>
      </c>
      <c r="B124" s="1" t="s">
        <v>47</v>
      </c>
      <c r="C124" s="1" t="s">
        <v>193</v>
      </c>
      <c r="D124" s="2">
        <v>44985</v>
      </c>
      <c r="E124" s="1" t="s">
        <v>9</v>
      </c>
      <c r="F124" s="1" t="s">
        <v>40</v>
      </c>
      <c r="G124" s="1" t="str">
        <f t="shared" si="1"/>
        <v>No</v>
      </c>
      <c r="H124" s="1" t="str">
        <f>VLOOKUP(B124,[1]doctors!$A$1:$E$11,5,0)</f>
        <v>Jane Davis</v>
      </c>
      <c r="I124" s="1" t="str">
        <f>VLOOKUP(B124,[1]doctors!$A$1:$E$11,4,0)</f>
        <v>Eastside Clinic</v>
      </c>
    </row>
    <row r="125" spans="1:9" x14ac:dyDescent="0.3">
      <c r="A125" s="1" t="s">
        <v>141</v>
      </c>
      <c r="B125" s="1" t="s">
        <v>53</v>
      </c>
      <c r="C125" s="1" t="s">
        <v>194</v>
      </c>
      <c r="D125" s="2">
        <v>45001</v>
      </c>
      <c r="E125" s="1" t="s">
        <v>25</v>
      </c>
      <c r="F125" s="1" t="s">
        <v>18</v>
      </c>
      <c r="G125" s="1" t="str">
        <f t="shared" si="1"/>
        <v>Yes</v>
      </c>
      <c r="H125" s="1" t="str">
        <f>VLOOKUP(B125,[1]doctors!$A$1:$E$11,5,0)</f>
        <v>Linda Brown</v>
      </c>
      <c r="I125" s="1" t="str">
        <f>VLOOKUP(B125,[1]doctors!$A$1:$E$11,4,0)</f>
        <v>Westside Clinic</v>
      </c>
    </row>
    <row r="126" spans="1:9" x14ac:dyDescent="0.3">
      <c r="A126" s="1" t="s">
        <v>89</v>
      </c>
      <c r="B126" s="1" t="s">
        <v>31</v>
      </c>
      <c r="C126" s="1" t="s">
        <v>195</v>
      </c>
      <c r="D126" s="2">
        <v>44975</v>
      </c>
      <c r="E126" s="1" t="s">
        <v>28</v>
      </c>
      <c r="F126" s="1" t="s">
        <v>40</v>
      </c>
      <c r="G126" s="1" t="str">
        <f t="shared" si="1"/>
        <v>No</v>
      </c>
      <c r="H126" s="1" t="str">
        <f>VLOOKUP(B126,[1]doctors!$A$1:$E$11,5,0)</f>
        <v>Robert Davis</v>
      </c>
      <c r="I126" s="1" t="str">
        <f>VLOOKUP(B126,[1]doctors!$A$1:$E$11,4,0)</f>
        <v>Westside Clinic</v>
      </c>
    </row>
    <row r="127" spans="1:9" x14ac:dyDescent="0.3">
      <c r="A127" s="1" t="s">
        <v>20</v>
      </c>
      <c r="B127" s="1" t="s">
        <v>34</v>
      </c>
      <c r="C127" s="1" t="s">
        <v>196</v>
      </c>
      <c r="D127" s="2">
        <v>45232</v>
      </c>
      <c r="E127" s="1" t="s">
        <v>25</v>
      </c>
      <c r="F127" s="1" t="s">
        <v>10</v>
      </c>
      <c r="G127" s="1" t="str">
        <f t="shared" si="1"/>
        <v>No</v>
      </c>
      <c r="H127" s="1" t="str">
        <f>VLOOKUP(B127,[1]doctors!$A$1:$E$11,5,0)</f>
        <v>Linda Wilson</v>
      </c>
      <c r="I127" s="1" t="str">
        <f>VLOOKUP(B127,[1]doctors!$A$1:$E$11,4,0)</f>
        <v>Eastside Clinic</v>
      </c>
    </row>
    <row r="128" spans="1:9" x14ac:dyDescent="0.3">
      <c r="A128" s="1" t="s">
        <v>124</v>
      </c>
      <c r="B128" s="1" t="s">
        <v>34</v>
      </c>
      <c r="C128" s="1" t="s">
        <v>197</v>
      </c>
      <c r="D128" s="2">
        <v>45243</v>
      </c>
      <c r="E128" s="1" t="s">
        <v>28</v>
      </c>
      <c r="F128" s="1" t="s">
        <v>14</v>
      </c>
      <c r="G128" s="1" t="str">
        <f t="shared" si="1"/>
        <v>Yes</v>
      </c>
      <c r="H128" s="1" t="str">
        <f>VLOOKUP(B128,[1]doctors!$A$1:$E$11,5,0)</f>
        <v>Linda Wilson</v>
      </c>
      <c r="I128" s="1" t="str">
        <f>VLOOKUP(B128,[1]doctors!$A$1:$E$11,4,0)</f>
        <v>Eastside Clinic</v>
      </c>
    </row>
    <row r="129" spans="1:9" x14ac:dyDescent="0.3">
      <c r="A129" s="1" t="s">
        <v>160</v>
      </c>
      <c r="B129" s="1" t="s">
        <v>47</v>
      </c>
      <c r="C129" s="1" t="s">
        <v>198</v>
      </c>
      <c r="D129" s="2">
        <v>45031</v>
      </c>
      <c r="E129" s="1" t="s">
        <v>37</v>
      </c>
      <c r="F129" s="1" t="s">
        <v>40</v>
      </c>
      <c r="G129" s="1" t="str">
        <f t="shared" si="1"/>
        <v>No</v>
      </c>
      <c r="H129" s="1" t="str">
        <f>VLOOKUP(B129,[1]doctors!$A$1:$E$11,5,0)</f>
        <v>Jane Davis</v>
      </c>
      <c r="I129" s="1" t="str">
        <f>VLOOKUP(B129,[1]doctors!$A$1:$E$11,4,0)</f>
        <v>Eastside Clinic</v>
      </c>
    </row>
    <row r="130" spans="1:9" x14ac:dyDescent="0.3">
      <c r="A130" s="1" t="s">
        <v>69</v>
      </c>
      <c r="B130" s="1" t="s">
        <v>21</v>
      </c>
      <c r="C130" s="1" t="s">
        <v>199</v>
      </c>
      <c r="D130" s="2">
        <v>45163</v>
      </c>
      <c r="E130" s="1" t="s">
        <v>28</v>
      </c>
      <c r="F130" s="1" t="s">
        <v>18</v>
      </c>
      <c r="G130" s="1" t="str">
        <f t="shared" si="1"/>
        <v>Yes</v>
      </c>
      <c r="H130" s="1" t="str">
        <f>VLOOKUP(B130,[1]doctors!$A$1:$E$11,5,0)</f>
        <v>Alex Davis</v>
      </c>
      <c r="I130" s="1" t="str">
        <f>VLOOKUP(B130,[1]doctors!$A$1:$E$11,4,0)</f>
        <v>Central Hospital</v>
      </c>
    </row>
    <row r="131" spans="1:9" x14ac:dyDescent="0.3">
      <c r="A131" s="1" t="s">
        <v>150</v>
      </c>
      <c r="B131" s="1" t="s">
        <v>21</v>
      </c>
      <c r="C131" s="1" t="s">
        <v>200</v>
      </c>
      <c r="D131" s="2">
        <v>44980</v>
      </c>
      <c r="E131" s="1" t="s">
        <v>25</v>
      </c>
      <c r="F131" s="1" t="s">
        <v>14</v>
      </c>
      <c r="G131" s="1" t="str">
        <f t="shared" ref="G131:G194" si="2">IF(OR(F131="No-show",F131="Cancelled"),"Yes","No")</f>
        <v>Yes</v>
      </c>
      <c r="H131" s="1" t="str">
        <f>VLOOKUP(B131,[1]doctors!$A$1:$E$11,5,0)</f>
        <v>Alex Davis</v>
      </c>
      <c r="I131" s="1" t="str">
        <f>VLOOKUP(B131,[1]doctors!$A$1:$E$11,4,0)</f>
        <v>Central Hospital</v>
      </c>
    </row>
    <row r="132" spans="1:9" x14ac:dyDescent="0.3">
      <c r="A132" s="1" t="s">
        <v>67</v>
      </c>
      <c r="B132" s="1" t="s">
        <v>24</v>
      </c>
      <c r="C132" s="1" t="s">
        <v>201</v>
      </c>
      <c r="D132" s="2">
        <v>45057</v>
      </c>
      <c r="E132" s="1" t="s">
        <v>9</v>
      </c>
      <c r="F132" s="1" t="s">
        <v>14</v>
      </c>
      <c r="G132" s="1" t="str">
        <f t="shared" si="2"/>
        <v>Yes</v>
      </c>
      <c r="H132" s="1" t="str">
        <f>VLOOKUP(B132,[1]doctors!$A$1:$E$11,5,0)</f>
        <v>Jane Smith</v>
      </c>
      <c r="I132" s="1" t="str">
        <f>VLOOKUP(B132,[1]doctors!$A$1:$E$11,4,0)</f>
        <v>Eastside Clinic</v>
      </c>
    </row>
    <row r="133" spans="1:9" x14ac:dyDescent="0.3">
      <c r="A133" s="1" t="s">
        <v>118</v>
      </c>
      <c r="B133" s="1" t="s">
        <v>47</v>
      </c>
      <c r="C133" s="1" t="s">
        <v>202</v>
      </c>
      <c r="D133" s="2">
        <v>45133</v>
      </c>
      <c r="E133" s="1" t="s">
        <v>28</v>
      </c>
      <c r="F133" s="1" t="s">
        <v>18</v>
      </c>
      <c r="G133" s="1" t="str">
        <f t="shared" si="2"/>
        <v>Yes</v>
      </c>
      <c r="H133" s="1" t="str">
        <f>VLOOKUP(B133,[1]doctors!$A$1:$E$11,5,0)</f>
        <v>Jane Davis</v>
      </c>
      <c r="I133" s="1" t="str">
        <f>VLOOKUP(B133,[1]doctors!$A$1:$E$11,4,0)</f>
        <v>Eastside Clinic</v>
      </c>
    </row>
    <row r="134" spans="1:9" x14ac:dyDescent="0.3">
      <c r="A134" s="1" t="s">
        <v>16</v>
      </c>
      <c r="B134" s="1" t="s">
        <v>58</v>
      </c>
      <c r="C134" s="1" t="s">
        <v>203</v>
      </c>
      <c r="D134" s="2">
        <v>45008</v>
      </c>
      <c r="E134" s="1" t="s">
        <v>28</v>
      </c>
      <c r="F134" s="1" t="s">
        <v>40</v>
      </c>
      <c r="G134" s="1" t="str">
        <f t="shared" si="2"/>
        <v>No</v>
      </c>
      <c r="H134" s="1" t="str">
        <f>VLOOKUP(B134,[1]doctors!$A$1:$E$11,5,0)</f>
        <v>David Taylor</v>
      </c>
      <c r="I134" s="1" t="str">
        <f>VLOOKUP(B134,[1]doctors!$A$1:$E$11,4,0)</f>
        <v>Westside Clinic</v>
      </c>
    </row>
    <row r="135" spans="1:9" x14ac:dyDescent="0.3">
      <c r="A135" s="1" t="s">
        <v>20</v>
      </c>
      <c r="B135" s="1" t="s">
        <v>21</v>
      </c>
      <c r="C135" s="1" t="s">
        <v>204</v>
      </c>
      <c r="D135" s="2">
        <v>45216</v>
      </c>
      <c r="E135" s="1" t="s">
        <v>17</v>
      </c>
      <c r="F135" s="1" t="s">
        <v>10</v>
      </c>
      <c r="G135" s="1" t="str">
        <f t="shared" si="2"/>
        <v>No</v>
      </c>
      <c r="H135" s="1" t="str">
        <f>VLOOKUP(B135,[1]doctors!$A$1:$E$11,5,0)</f>
        <v>Alex Davis</v>
      </c>
      <c r="I135" s="1" t="str">
        <f>VLOOKUP(B135,[1]doctors!$A$1:$E$11,4,0)</f>
        <v>Central Hospital</v>
      </c>
    </row>
    <row r="136" spans="1:9" x14ac:dyDescent="0.3">
      <c r="A136" s="1" t="s">
        <v>42</v>
      </c>
      <c r="B136" s="1" t="s">
        <v>73</v>
      </c>
      <c r="C136" s="1" t="s">
        <v>205</v>
      </c>
      <c r="D136" s="2">
        <v>45178</v>
      </c>
      <c r="E136" s="1" t="s">
        <v>9</v>
      </c>
      <c r="F136" s="1" t="s">
        <v>10</v>
      </c>
      <c r="G136" s="1" t="str">
        <f t="shared" si="2"/>
        <v>No</v>
      </c>
      <c r="H136" s="1" t="str">
        <f>VLOOKUP(B136,[1]doctors!$A$1:$E$11,5,0)</f>
        <v>Sarah Taylor</v>
      </c>
      <c r="I136" s="1" t="str">
        <f>VLOOKUP(B136,[1]doctors!$A$1:$E$11,4,0)</f>
        <v>Central Hospital</v>
      </c>
    </row>
    <row r="137" spans="1:9" x14ac:dyDescent="0.3">
      <c r="A137" s="1" t="s">
        <v>141</v>
      </c>
      <c r="B137" s="1" t="s">
        <v>8</v>
      </c>
      <c r="C137" s="1" t="s">
        <v>206</v>
      </c>
      <c r="D137" s="2">
        <v>45059</v>
      </c>
      <c r="E137" s="1" t="s">
        <v>37</v>
      </c>
      <c r="F137" s="1" t="s">
        <v>40</v>
      </c>
      <c r="G137" s="1" t="str">
        <f t="shared" si="2"/>
        <v>No</v>
      </c>
      <c r="H137" s="1" t="str">
        <f>VLOOKUP(B137,[1]doctors!$A$1:$E$11,5,0)</f>
        <v>Sarah Smith</v>
      </c>
      <c r="I137" s="1" t="str">
        <f>VLOOKUP(B137,[1]doctors!$A$1:$E$11,4,0)</f>
        <v>Central Hospital</v>
      </c>
    </row>
    <row r="138" spans="1:9" x14ac:dyDescent="0.3">
      <c r="A138" s="1" t="s">
        <v>99</v>
      </c>
      <c r="B138" s="1" t="s">
        <v>58</v>
      </c>
      <c r="C138" s="1" t="s">
        <v>207</v>
      </c>
      <c r="D138" s="2">
        <v>45224</v>
      </c>
      <c r="E138" s="1" t="s">
        <v>25</v>
      </c>
      <c r="F138" s="1" t="s">
        <v>14</v>
      </c>
      <c r="G138" s="1" t="str">
        <f t="shared" si="2"/>
        <v>Yes</v>
      </c>
      <c r="H138" s="1" t="str">
        <f>VLOOKUP(B138,[1]doctors!$A$1:$E$11,5,0)</f>
        <v>David Taylor</v>
      </c>
      <c r="I138" s="1" t="str">
        <f>VLOOKUP(B138,[1]doctors!$A$1:$E$11,4,0)</f>
        <v>Westside Clinic</v>
      </c>
    </row>
    <row r="139" spans="1:9" x14ac:dyDescent="0.3">
      <c r="A139" s="1" t="s">
        <v>67</v>
      </c>
      <c r="B139" s="1" t="s">
        <v>31</v>
      </c>
      <c r="C139" s="1" t="s">
        <v>208</v>
      </c>
      <c r="D139" s="2">
        <v>45286</v>
      </c>
      <c r="E139" s="1" t="s">
        <v>37</v>
      </c>
      <c r="F139" s="1" t="s">
        <v>14</v>
      </c>
      <c r="G139" s="1" t="str">
        <f t="shared" si="2"/>
        <v>Yes</v>
      </c>
      <c r="H139" s="1" t="str">
        <f>VLOOKUP(B139,[1]doctors!$A$1:$E$11,5,0)</f>
        <v>Robert Davis</v>
      </c>
      <c r="I139" s="1" t="str">
        <f>VLOOKUP(B139,[1]doctors!$A$1:$E$11,4,0)</f>
        <v>Westside Clinic</v>
      </c>
    </row>
    <row r="140" spans="1:9" x14ac:dyDescent="0.3">
      <c r="A140" s="1" t="s">
        <v>83</v>
      </c>
      <c r="B140" s="1" t="s">
        <v>73</v>
      </c>
      <c r="C140" s="1" t="s">
        <v>209</v>
      </c>
      <c r="D140" s="2">
        <v>45209</v>
      </c>
      <c r="E140" s="1" t="s">
        <v>9</v>
      </c>
      <c r="F140" s="1" t="s">
        <v>14</v>
      </c>
      <c r="G140" s="1" t="str">
        <f t="shared" si="2"/>
        <v>Yes</v>
      </c>
      <c r="H140" s="1" t="str">
        <f>VLOOKUP(B140,[1]doctors!$A$1:$E$11,5,0)</f>
        <v>Sarah Taylor</v>
      </c>
      <c r="I140" s="1" t="str">
        <f>VLOOKUP(B140,[1]doctors!$A$1:$E$11,4,0)</f>
        <v>Central Hospital</v>
      </c>
    </row>
    <row r="141" spans="1:9" x14ac:dyDescent="0.3">
      <c r="A141" s="1" t="s">
        <v>49</v>
      </c>
      <c r="B141" s="1" t="s">
        <v>73</v>
      </c>
      <c r="C141" s="1" t="s">
        <v>210</v>
      </c>
      <c r="D141" s="2">
        <v>44962</v>
      </c>
      <c r="E141" s="1" t="s">
        <v>28</v>
      </c>
      <c r="F141" s="1" t="s">
        <v>14</v>
      </c>
      <c r="G141" s="1" t="str">
        <f t="shared" si="2"/>
        <v>Yes</v>
      </c>
      <c r="H141" s="1" t="str">
        <f>VLOOKUP(B141,[1]doctors!$A$1:$E$11,5,0)</f>
        <v>Sarah Taylor</v>
      </c>
      <c r="I141" s="1" t="str">
        <f>VLOOKUP(B141,[1]doctors!$A$1:$E$11,4,0)</f>
        <v>Central Hospital</v>
      </c>
    </row>
    <row r="142" spans="1:9" x14ac:dyDescent="0.3">
      <c r="A142" s="1" t="s">
        <v>160</v>
      </c>
      <c r="B142" s="1" t="s">
        <v>47</v>
      </c>
      <c r="C142" s="1" t="s">
        <v>211</v>
      </c>
      <c r="D142" s="2">
        <v>45092</v>
      </c>
      <c r="E142" s="1" t="s">
        <v>28</v>
      </c>
      <c r="F142" s="1" t="s">
        <v>40</v>
      </c>
      <c r="G142" s="1" t="str">
        <f t="shared" si="2"/>
        <v>No</v>
      </c>
      <c r="H142" s="1" t="str">
        <f>VLOOKUP(B142,[1]doctors!$A$1:$E$11,5,0)</f>
        <v>Jane Davis</v>
      </c>
      <c r="I142" s="1" t="str">
        <f>VLOOKUP(B142,[1]doctors!$A$1:$E$11,4,0)</f>
        <v>Eastside Clinic</v>
      </c>
    </row>
    <row r="143" spans="1:9" x14ac:dyDescent="0.3">
      <c r="A143" s="1" t="s">
        <v>99</v>
      </c>
      <c r="B143" s="1" t="s">
        <v>24</v>
      </c>
      <c r="C143" s="1" t="s">
        <v>212</v>
      </c>
      <c r="D143" s="2">
        <v>45231</v>
      </c>
      <c r="E143" s="1" t="s">
        <v>9</v>
      </c>
      <c r="F143" s="1" t="s">
        <v>14</v>
      </c>
      <c r="G143" s="1" t="str">
        <f t="shared" si="2"/>
        <v>Yes</v>
      </c>
      <c r="H143" s="1" t="str">
        <f>VLOOKUP(B143,[1]doctors!$A$1:$E$11,5,0)</f>
        <v>Jane Smith</v>
      </c>
      <c r="I143" s="1" t="str">
        <f>VLOOKUP(B143,[1]doctors!$A$1:$E$11,4,0)</f>
        <v>Eastside Clinic</v>
      </c>
    </row>
    <row r="144" spans="1:9" x14ac:dyDescent="0.3">
      <c r="A144" s="1" t="s">
        <v>49</v>
      </c>
      <c r="B144" s="1" t="s">
        <v>31</v>
      </c>
      <c r="C144" s="1" t="s">
        <v>213</v>
      </c>
      <c r="D144" s="2">
        <v>45190</v>
      </c>
      <c r="E144" s="1" t="s">
        <v>28</v>
      </c>
      <c r="F144" s="1" t="s">
        <v>18</v>
      </c>
      <c r="G144" s="1" t="str">
        <f t="shared" si="2"/>
        <v>Yes</v>
      </c>
      <c r="H144" s="1" t="str">
        <f>VLOOKUP(B144,[1]doctors!$A$1:$E$11,5,0)</f>
        <v>Robert Davis</v>
      </c>
      <c r="I144" s="1" t="str">
        <f>VLOOKUP(B144,[1]doctors!$A$1:$E$11,4,0)</f>
        <v>Westside Clinic</v>
      </c>
    </row>
    <row r="145" spans="1:9" x14ac:dyDescent="0.3">
      <c r="A145" s="1" t="s">
        <v>176</v>
      </c>
      <c r="B145" s="1" t="s">
        <v>21</v>
      </c>
      <c r="C145" s="1" t="s">
        <v>214</v>
      </c>
      <c r="D145" s="2">
        <v>45154</v>
      </c>
      <c r="E145" s="1" t="s">
        <v>28</v>
      </c>
      <c r="F145" s="1" t="s">
        <v>14</v>
      </c>
      <c r="G145" s="1" t="str">
        <f t="shared" si="2"/>
        <v>Yes</v>
      </c>
      <c r="H145" s="1" t="str">
        <f>VLOOKUP(B145,[1]doctors!$A$1:$E$11,5,0)</f>
        <v>Alex Davis</v>
      </c>
      <c r="I145" s="1" t="str">
        <f>VLOOKUP(B145,[1]doctors!$A$1:$E$11,4,0)</f>
        <v>Central Hospital</v>
      </c>
    </row>
    <row r="146" spans="1:9" x14ac:dyDescent="0.3">
      <c r="A146" s="1" t="s">
        <v>162</v>
      </c>
      <c r="B146" s="1" t="s">
        <v>47</v>
      </c>
      <c r="C146" s="1" t="s">
        <v>215</v>
      </c>
      <c r="D146" s="2">
        <v>45241</v>
      </c>
      <c r="E146" s="1" t="s">
        <v>28</v>
      </c>
      <c r="F146" s="1" t="s">
        <v>10</v>
      </c>
      <c r="G146" s="1" t="str">
        <f t="shared" si="2"/>
        <v>No</v>
      </c>
      <c r="H146" s="1" t="str">
        <f>VLOOKUP(B146,[1]doctors!$A$1:$E$11,5,0)</f>
        <v>Jane Davis</v>
      </c>
      <c r="I146" s="1" t="str">
        <f>VLOOKUP(B146,[1]doctors!$A$1:$E$11,4,0)</f>
        <v>Eastside Clinic</v>
      </c>
    </row>
    <row r="147" spans="1:9" x14ac:dyDescent="0.3">
      <c r="A147" s="1" t="s">
        <v>62</v>
      </c>
      <c r="B147" s="1" t="s">
        <v>21</v>
      </c>
      <c r="C147" s="1" t="s">
        <v>216</v>
      </c>
      <c r="D147" s="2">
        <v>44931</v>
      </c>
      <c r="E147" s="1" t="s">
        <v>25</v>
      </c>
      <c r="F147" s="1" t="s">
        <v>14</v>
      </c>
      <c r="G147" s="1" t="str">
        <f t="shared" si="2"/>
        <v>Yes</v>
      </c>
      <c r="H147" s="1" t="str">
        <f>VLOOKUP(B147,[1]doctors!$A$1:$E$11,5,0)</f>
        <v>Alex Davis</v>
      </c>
      <c r="I147" s="1" t="str">
        <f>VLOOKUP(B147,[1]doctors!$A$1:$E$11,4,0)</f>
        <v>Central Hospital</v>
      </c>
    </row>
    <row r="148" spans="1:9" x14ac:dyDescent="0.3">
      <c r="A148" s="1" t="s">
        <v>60</v>
      </c>
      <c r="B148" s="1" t="s">
        <v>47</v>
      </c>
      <c r="C148" s="1" t="s">
        <v>217</v>
      </c>
      <c r="D148" s="2">
        <v>45243</v>
      </c>
      <c r="E148" s="1" t="s">
        <v>25</v>
      </c>
      <c r="F148" s="1" t="s">
        <v>40</v>
      </c>
      <c r="G148" s="1" t="str">
        <f t="shared" si="2"/>
        <v>No</v>
      </c>
      <c r="H148" s="1" t="str">
        <f>VLOOKUP(B148,[1]doctors!$A$1:$E$11,5,0)</f>
        <v>Jane Davis</v>
      </c>
      <c r="I148" s="1" t="str">
        <f>VLOOKUP(B148,[1]doctors!$A$1:$E$11,4,0)</f>
        <v>Eastside Clinic</v>
      </c>
    </row>
    <row r="149" spans="1:9" x14ac:dyDescent="0.3">
      <c r="A149" s="1" t="s">
        <v>96</v>
      </c>
      <c r="B149" s="1" t="s">
        <v>47</v>
      </c>
      <c r="C149" s="1" t="s">
        <v>218</v>
      </c>
      <c r="D149" s="2">
        <v>45266</v>
      </c>
      <c r="E149" s="1" t="s">
        <v>17</v>
      </c>
      <c r="F149" s="1" t="s">
        <v>10</v>
      </c>
      <c r="G149" s="1" t="str">
        <f t="shared" si="2"/>
        <v>No</v>
      </c>
      <c r="H149" s="1" t="str">
        <f>VLOOKUP(B149,[1]doctors!$A$1:$E$11,5,0)</f>
        <v>Jane Davis</v>
      </c>
      <c r="I149" s="1" t="str">
        <f>VLOOKUP(B149,[1]doctors!$A$1:$E$11,4,0)</f>
        <v>Eastside Clinic</v>
      </c>
    </row>
    <row r="150" spans="1:9" x14ac:dyDescent="0.3">
      <c r="A150" s="1" t="s">
        <v>99</v>
      </c>
      <c r="B150" s="1" t="s">
        <v>47</v>
      </c>
      <c r="C150" s="1" t="s">
        <v>219</v>
      </c>
      <c r="D150" s="2">
        <v>45133</v>
      </c>
      <c r="E150" s="1" t="s">
        <v>37</v>
      </c>
      <c r="F150" s="1" t="s">
        <v>40</v>
      </c>
      <c r="G150" s="1" t="str">
        <f t="shared" si="2"/>
        <v>No</v>
      </c>
      <c r="H150" s="1" t="str">
        <f>VLOOKUP(B150,[1]doctors!$A$1:$E$11,5,0)</f>
        <v>Jane Davis</v>
      </c>
      <c r="I150" s="1" t="str">
        <f>VLOOKUP(B150,[1]doctors!$A$1:$E$11,4,0)</f>
        <v>Eastside Clinic</v>
      </c>
    </row>
    <row r="151" spans="1:9" x14ac:dyDescent="0.3">
      <c r="A151" s="1" t="s">
        <v>65</v>
      </c>
      <c r="B151" s="1" t="s">
        <v>24</v>
      </c>
      <c r="C151" s="1" t="s">
        <v>220</v>
      </c>
      <c r="D151" s="2">
        <v>45154</v>
      </c>
      <c r="E151" s="1" t="s">
        <v>9</v>
      </c>
      <c r="F151" s="1" t="s">
        <v>40</v>
      </c>
      <c r="G151" s="1" t="str">
        <f t="shared" si="2"/>
        <v>No</v>
      </c>
      <c r="H151" s="1" t="str">
        <f>VLOOKUP(B151,[1]doctors!$A$1:$E$11,5,0)</f>
        <v>Jane Smith</v>
      </c>
      <c r="I151" s="1" t="str">
        <f>VLOOKUP(B151,[1]doctors!$A$1:$E$11,4,0)</f>
        <v>Eastside Clinic</v>
      </c>
    </row>
    <row r="152" spans="1:9" x14ac:dyDescent="0.3">
      <c r="A152" s="1" t="s">
        <v>33</v>
      </c>
      <c r="B152" s="1" t="s">
        <v>47</v>
      </c>
      <c r="C152" s="1" t="s">
        <v>221</v>
      </c>
      <c r="D152" s="2">
        <v>44954</v>
      </c>
      <c r="E152" s="1" t="s">
        <v>9</v>
      </c>
      <c r="F152" s="1" t="s">
        <v>10</v>
      </c>
      <c r="G152" s="1" t="str">
        <f t="shared" si="2"/>
        <v>No</v>
      </c>
      <c r="H152" s="1" t="str">
        <f>VLOOKUP(B152,[1]doctors!$A$1:$E$11,5,0)</f>
        <v>Jane Davis</v>
      </c>
      <c r="I152" s="1" t="str">
        <f>VLOOKUP(B152,[1]doctors!$A$1:$E$11,4,0)</f>
        <v>Eastside Clinic</v>
      </c>
    </row>
    <row r="153" spans="1:9" x14ac:dyDescent="0.3">
      <c r="A153" s="1" t="s">
        <v>39</v>
      </c>
      <c r="B153" s="1" t="s">
        <v>13</v>
      </c>
      <c r="C153" s="1" t="s">
        <v>222</v>
      </c>
      <c r="D153" s="2">
        <v>45030</v>
      </c>
      <c r="E153" s="1" t="s">
        <v>9</v>
      </c>
      <c r="F153" s="1" t="s">
        <v>40</v>
      </c>
      <c r="G153" s="1" t="str">
        <f t="shared" si="2"/>
        <v>No</v>
      </c>
      <c r="H153" s="1" t="str">
        <f>VLOOKUP(B153,[1]doctors!$A$1:$E$11,5,0)</f>
        <v>David Jones</v>
      </c>
      <c r="I153" s="1" t="str">
        <f>VLOOKUP(B153,[1]doctors!$A$1:$E$11,4,0)</f>
        <v>Central Hospital</v>
      </c>
    </row>
    <row r="154" spans="1:9" x14ac:dyDescent="0.3">
      <c r="A154" s="1" t="s">
        <v>124</v>
      </c>
      <c r="B154" s="1" t="s">
        <v>8</v>
      </c>
      <c r="C154" s="1" t="s">
        <v>223</v>
      </c>
      <c r="D154" s="2">
        <v>45115</v>
      </c>
      <c r="E154" s="1" t="s">
        <v>17</v>
      </c>
      <c r="F154" s="1" t="s">
        <v>40</v>
      </c>
      <c r="G154" s="1" t="str">
        <f t="shared" si="2"/>
        <v>No</v>
      </c>
      <c r="H154" s="1" t="str">
        <f>VLOOKUP(B154,[1]doctors!$A$1:$E$11,5,0)</f>
        <v>Sarah Smith</v>
      </c>
      <c r="I154" s="1" t="str">
        <f>VLOOKUP(B154,[1]doctors!$A$1:$E$11,4,0)</f>
        <v>Central Hospital</v>
      </c>
    </row>
    <row r="155" spans="1:9" x14ac:dyDescent="0.3">
      <c r="A155" s="1" t="s">
        <v>49</v>
      </c>
      <c r="B155" s="1" t="s">
        <v>21</v>
      </c>
      <c r="C155" s="1" t="s">
        <v>224</v>
      </c>
      <c r="D155" s="2">
        <v>44991</v>
      </c>
      <c r="E155" s="1" t="s">
        <v>25</v>
      </c>
      <c r="F155" s="1" t="s">
        <v>14</v>
      </c>
      <c r="G155" s="1" t="str">
        <f t="shared" si="2"/>
        <v>Yes</v>
      </c>
      <c r="H155" s="1" t="str">
        <f>VLOOKUP(B155,[1]doctors!$A$1:$E$11,5,0)</f>
        <v>Alex Davis</v>
      </c>
      <c r="I155" s="1" t="str">
        <f>VLOOKUP(B155,[1]doctors!$A$1:$E$11,4,0)</f>
        <v>Central Hospital</v>
      </c>
    </row>
    <row r="156" spans="1:9" x14ac:dyDescent="0.3">
      <c r="A156" s="1" t="s">
        <v>20</v>
      </c>
      <c r="B156" s="1" t="s">
        <v>58</v>
      </c>
      <c r="C156" s="1" t="s">
        <v>225</v>
      </c>
      <c r="D156" s="2">
        <v>44929</v>
      </c>
      <c r="E156" s="1" t="s">
        <v>17</v>
      </c>
      <c r="F156" s="1" t="s">
        <v>18</v>
      </c>
      <c r="G156" s="1" t="str">
        <f t="shared" si="2"/>
        <v>Yes</v>
      </c>
      <c r="H156" s="1" t="str">
        <f>VLOOKUP(B156,[1]doctors!$A$1:$E$11,5,0)</f>
        <v>David Taylor</v>
      </c>
      <c r="I156" s="1" t="str">
        <f>VLOOKUP(B156,[1]doctors!$A$1:$E$11,4,0)</f>
        <v>Westside Clinic</v>
      </c>
    </row>
    <row r="157" spans="1:9" x14ac:dyDescent="0.3">
      <c r="A157" s="1" t="s">
        <v>80</v>
      </c>
      <c r="B157" s="1" t="s">
        <v>53</v>
      </c>
      <c r="C157" s="1" t="s">
        <v>226</v>
      </c>
      <c r="D157" s="2">
        <v>45252</v>
      </c>
      <c r="E157" s="1" t="s">
        <v>9</v>
      </c>
      <c r="F157" s="1" t="s">
        <v>40</v>
      </c>
      <c r="G157" s="1" t="str">
        <f t="shared" si="2"/>
        <v>No</v>
      </c>
      <c r="H157" s="1" t="str">
        <f>VLOOKUP(B157,[1]doctors!$A$1:$E$11,5,0)</f>
        <v>Linda Brown</v>
      </c>
      <c r="I157" s="1" t="str">
        <f>VLOOKUP(B157,[1]doctors!$A$1:$E$11,4,0)</f>
        <v>Westside Clinic</v>
      </c>
    </row>
    <row r="158" spans="1:9" x14ac:dyDescent="0.3">
      <c r="A158" s="1" t="s">
        <v>83</v>
      </c>
      <c r="B158" s="1" t="s">
        <v>31</v>
      </c>
      <c r="C158" s="1" t="s">
        <v>227</v>
      </c>
      <c r="D158" s="2">
        <v>45058</v>
      </c>
      <c r="E158" s="1" t="s">
        <v>37</v>
      </c>
      <c r="F158" s="1" t="s">
        <v>40</v>
      </c>
      <c r="G158" s="1" t="str">
        <f t="shared" si="2"/>
        <v>No</v>
      </c>
      <c r="H158" s="1" t="str">
        <f>VLOOKUP(B158,[1]doctors!$A$1:$E$11,5,0)</f>
        <v>Robert Davis</v>
      </c>
      <c r="I158" s="1" t="str">
        <f>VLOOKUP(B158,[1]doctors!$A$1:$E$11,4,0)</f>
        <v>Westside Clinic</v>
      </c>
    </row>
    <row r="159" spans="1:9" x14ac:dyDescent="0.3">
      <c r="A159" s="1" t="s">
        <v>89</v>
      </c>
      <c r="B159" s="1" t="s">
        <v>34</v>
      </c>
      <c r="C159" s="1" t="s">
        <v>228</v>
      </c>
      <c r="D159" s="2">
        <v>45119</v>
      </c>
      <c r="E159" s="1" t="s">
        <v>28</v>
      </c>
      <c r="F159" s="1" t="s">
        <v>40</v>
      </c>
      <c r="G159" s="1" t="str">
        <f t="shared" si="2"/>
        <v>No</v>
      </c>
      <c r="H159" s="1" t="str">
        <f>VLOOKUP(B159,[1]doctors!$A$1:$E$11,5,0)</f>
        <v>Linda Wilson</v>
      </c>
      <c r="I159" s="1" t="str">
        <f>VLOOKUP(B159,[1]doctors!$A$1:$E$11,4,0)</f>
        <v>Eastside Clinic</v>
      </c>
    </row>
    <row r="160" spans="1:9" x14ac:dyDescent="0.3">
      <c r="A160" s="1" t="s">
        <v>33</v>
      </c>
      <c r="B160" s="1" t="s">
        <v>24</v>
      </c>
      <c r="C160" s="1" t="s">
        <v>229</v>
      </c>
      <c r="D160" s="2">
        <v>45024</v>
      </c>
      <c r="E160" s="1" t="s">
        <v>25</v>
      </c>
      <c r="F160" s="1" t="s">
        <v>14</v>
      </c>
      <c r="G160" s="1" t="str">
        <f t="shared" si="2"/>
        <v>Yes</v>
      </c>
      <c r="H160" s="1" t="str">
        <f>VLOOKUP(B160,[1]doctors!$A$1:$E$11,5,0)</f>
        <v>Jane Smith</v>
      </c>
      <c r="I160" s="1" t="str">
        <f>VLOOKUP(B160,[1]doctors!$A$1:$E$11,4,0)</f>
        <v>Eastside Clinic</v>
      </c>
    </row>
    <row r="161" spans="1:9" x14ac:dyDescent="0.3">
      <c r="A161" s="1" t="s">
        <v>36</v>
      </c>
      <c r="B161" s="1" t="s">
        <v>58</v>
      </c>
      <c r="C161" s="1" t="s">
        <v>230</v>
      </c>
      <c r="D161" s="2">
        <v>45277</v>
      </c>
      <c r="E161" s="1" t="s">
        <v>25</v>
      </c>
      <c r="F161" s="1" t="s">
        <v>18</v>
      </c>
      <c r="G161" s="1" t="str">
        <f t="shared" si="2"/>
        <v>Yes</v>
      </c>
      <c r="H161" s="1" t="str">
        <f>VLOOKUP(B161,[1]doctors!$A$1:$E$11,5,0)</f>
        <v>David Taylor</v>
      </c>
      <c r="I161" s="1" t="str">
        <f>VLOOKUP(B161,[1]doctors!$A$1:$E$11,4,0)</f>
        <v>Westside Clinic</v>
      </c>
    </row>
    <row r="162" spans="1:9" x14ac:dyDescent="0.3">
      <c r="A162" s="1" t="s">
        <v>27</v>
      </c>
      <c r="B162" s="1" t="s">
        <v>73</v>
      </c>
      <c r="C162" s="1" t="s">
        <v>231</v>
      </c>
      <c r="D162" s="2">
        <v>45094</v>
      </c>
      <c r="E162" s="1" t="s">
        <v>17</v>
      </c>
      <c r="F162" s="1" t="s">
        <v>10</v>
      </c>
      <c r="G162" s="1" t="str">
        <f t="shared" si="2"/>
        <v>No</v>
      </c>
      <c r="H162" s="1" t="str">
        <f>VLOOKUP(B162,[1]doctors!$A$1:$E$11,5,0)</f>
        <v>Sarah Taylor</v>
      </c>
      <c r="I162" s="1" t="str">
        <f>VLOOKUP(B162,[1]doctors!$A$1:$E$11,4,0)</f>
        <v>Central Hospital</v>
      </c>
    </row>
    <row r="163" spans="1:9" x14ac:dyDescent="0.3">
      <c r="A163" s="1" t="s">
        <v>233</v>
      </c>
      <c r="B163" s="1" t="s">
        <v>13</v>
      </c>
      <c r="C163" s="1" t="s">
        <v>232</v>
      </c>
      <c r="D163" s="2">
        <v>44927</v>
      </c>
      <c r="E163" s="1" t="s">
        <v>25</v>
      </c>
      <c r="F163" s="1" t="s">
        <v>14</v>
      </c>
      <c r="G163" s="1" t="str">
        <f t="shared" si="2"/>
        <v>Yes</v>
      </c>
      <c r="H163" s="1" t="str">
        <f>VLOOKUP(B163,[1]doctors!$A$1:$E$11,5,0)</f>
        <v>David Jones</v>
      </c>
      <c r="I163" s="1" t="str">
        <f>VLOOKUP(B163,[1]doctors!$A$1:$E$11,4,0)</f>
        <v>Central Hospital</v>
      </c>
    </row>
    <row r="164" spans="1:9" x14ac:dyDescent="0.3">
      <c r="A164" s="1" t="s">
        <v>36</v>
      </c>
      <c r="B164" s="1" t="s">
        <v>34</v>
      </c>
      <c r="C164" s="1" t="s">
        <v>234</v>
      </c>
      <c r="D164" s="2">
        <v>45104</v>
      </c>
      <c r="E164" s="1" t="s">
        <v>9</v>
      </c>
      <c r="F164" s="1" t="s">
        <v>14</v>
      </c>
      <c r="G164" s="1" t="str">
        <f t="shared" si="2"/>
        <v>Yes</v>
      </c>
      <c r="H164" s="1" t="str">
        <f>VLOOKUP(B164,[1]doctors!$A$1:$E$11,5,0)</f>
        <v>Linda Wilson</v>
      </c>
      <c r="I164" s="1" t="str">
        <f>VLOOKUP(B164,[1]doctors!$A$1:$E$11,4,0)</f>
        <v>Eastside Clinic</v>
      </c>
    </row>
    <row r="165" spans="1:9" x14ac:dyDescent="0.3">
      <c r="A165" s="1" t="s">
        <v>60</v>
      </c>
      <c r="B165" s="1" t="s">
        <v>53</v>
      </c>
      <c r="C165" s="1" t="s">
        <v>235</v>
      </c>
      <c r="D165" s="2">
        <v>45135</v>
      </c>
      <c r="E165" s="1" t="s">
        <v>9</v>
      </c>
      <c r="F165" s="1" t="s">
        <v>18</v>
      </c>
      <c r="G165" s="1" t="str">
        <f t="shared" si="2"/>
        <v>Yes</v>
      </c>
      <c r="H165" s="1" t="str">
        <f>VLOOKUP(B165,[1]doctors!$A$1:$E$11,5,0)</f>
        <v>Linda Brown</v>
      </c>
      <c r="I165" s="1" t="str">
        <f>VLOOKUP(B165,[1]doctors!$A$1:$E$11,4,0)</f>
        <v>Westside Clinic</v>
      </c>
    </row>
    <row r="166" spans="1:9" x14ac:dyDescent="0.3">
      <c r="A166" s="1" t="s">
        <v>96</v>
      </c>
      <c r="B166" s="1" t="s">
        <v>58</v>
      </c>
      <c r="C166" s="1" t="s">
        <v>236</v>
      </c>
      <c r="D166" s="2">
        <v>45020</v>
      </c>
      <c r="E166" s="1" t="s">
        <v>17</v>
      </c>
      <c r="F166" s="1" t="s">
        <v>18</v>
      </c>
      <c r="G166" s="1" t="str">
        <f t="shared" si="2"/>
        <v>Yes</v>
      </c>
      <c r="H166" s="1" t="str">
        <f>VLOOKUP(B166,[1]doctors!$A$1:$E$11,5,0)</f>
        <v>David Taylor</v>
      </c>
      <c r="I166" s="1" t="str">
        <f>VLOOKUP(B166,[1]doctors!$A$1:$E$11,4,0)</f>
        <v>Westside Clinic</v>
      </c>
    </row>
    <row r="167" spans="1:9" x14ac:dyDescent="0.3">
      <c r="A167" s="1" t="s">
        <v>39</v>
      </c>
      <c r="B167" s="1" t="s">
        <v>34</v>
      </c>
      <c r="C167" s="1" t="s">
        <v>237</v>
      </c>
      <c r="D167" s="2">
        <v>44938</v>
      </c>
      <c r="E167" s="1" t="s">
        <v>9</v>
      </c>
      <c r="F167" s="1" t="s">
        <v>14</v>
      </c>
      <c r="G167" s="1" t="str">
        <f t="shared" si="2"/>
        <v>Yes</v>
      </c>
      <c r="H167" s="1" t="str">
        <f>VLOOKUP(B167,[1]doctors!$A$1:$E$11,5,0)</f>
        <v>Linda Wilson</v>
      </c>
      <c r="I167" s="1" t="str">
        <f>VLOOKUP(B167,[1]doctors!$A$1:$E$11,4,0)</f>
        <v>Eastside Clinic</v>
      </c>
    </row>
    <row r="168" spans="1:9" x14ac:dyDescent="0.3">
      <c r="A168" s="1" t="s">
        <v>124</v>
      </c>
      <c r="B168" s="1" t="s">
        <v>58</v>
      </c>
      <c r="C168" s="1" t="s">
        <v>238</v>
      </c>
      <c r="D168" s="2">
        <v>45245</v>
      </c>
      <c r="E168" s="1" t="s">
        <v>37</v>
      </c>
      <c r="F168" s="1" t="s">
        <v>10</v>
      </c>
      <c r="G168" s="1" t="str">
        <f t="shared" si="2"/>
        <v>No</v>
      </c>
      <c r="H168" s="1" t="str">
        <f>VLOOKUP(B168,[1]doctors!$A$1:$E$11,5,0)</f>
        <v>David Taylor</v>
      </c>
      <c r="I168" s="1" t="str">
        <f>VLOOKUP(B168,[1]doctors!$A$1:$E$11,4,0)</f>
        <v>Westside Clinic</v>
      </c>
    </row>
    <row r="169" spans="1:9" x14ac:dyDescent="0.3">
      <c r="A169" s="1" t="s">
        <v>89</v>
      </c>
      <c r="B169" s="1" t="s">
        <v>13</v>
      </c>
      <c r="C169" s="1" t="s">
        <v>239</v>
      </c>
      <c r="D169" s="2">
        <v>45198</v>
      </c>
      <c r="E169" s="1" t="s">
        <v>17</v>
      </c>
      <c r="F169" s="1" t="s">
        <v>14</v>
      </c>
      <c r="G169" s="1" t="str">
        <f t="shared" si="2"/>
        <v>Yes</v>
      </c>
      <c r="H169" s="1" t="str">
        <f>VLOOKUP(B169,[1]doctors!$A$1:$E$11,5,0)</f>
        <v>David Jones</v>
      </c>
      <c r="I169" s="1" t="str">
        <f>VLOOKUP(B169,[1]doctors!$A$1:$E$11,4,0)</f>
        <v>Central Hospital</v>
      </c>
    </row>
    <row r="170" spans="1:9" x14ac:dyDescent="0.3">
      <c r="A170" s="1" t="s">
        <v>44</v>
      </c>
      <c r="B170" s="1" t="s">
        <v>53</v>
      </c>
      <c r="C170" s="1" t="s">
        <v>240</v>
      </c>
      <c r="D170" s="2">
        <v>45131</v>
      </c>
      <c r="E170" s="1" t="s">
        <v>37</v>
      </c>
      <c r="F170" s="1" t="s">
        <v>18</v>
      </c>
      <c r="G170" s="1" t="str">
        <f t="shared" si="2"/>
        <v>Yes</v>
      </c>
      <c r="H170" s="1" t="str">
        <f>VLOOKUP(B170,[1]doctors!$A$1:$E$11,5,0)</f>
        <v>Linda Brown</v>
      </c>
      <c r="I170" s="1" t="str">
        <f>VLOOKUP(B170,[1]doctors!$A$1:$E$11,4,0)</f>
        <v>Westside Clinic</v>
      </c>
    </row>
    <row r="171" spans="1:9" x14ac:dyDescent="0.3">
      <c r="A171" s="1" t="s">
        <v>128</v>
      </c>
      <c r="B171" s="1" t="s">
        <v>73</v>
      </c>
      <c r="C171" s="1" t="s">
        <v>241</v>
      </c>
      <c r="D171" s="2">
        <v>44988</v>
      </c>
      <c r="E171" s="1" t="s">
        <v>28</v>
      </c>
      <c r="F171" s="1" t="s">
        <v>10</v>
      </c>
      <c r="G171" s="1" t="str">
        <f t="shared" si="2"/>
        <v>No</v>
      </c>
      <c r="H171" s="1" t="str">
        <f>VLOOKUP(B171,[1]doctors!$A$1:$E$11,5,0)</f>
        <v>Sarah Taylor</v>
      </c>
      <c r="I171" s="1" t="str">
        <f>VLOOKUP(B171,[1]doctors!$A$1:$E$11,4,0)</f>
        <v>Central Hospital</v>
      </c>
    </row>
    <row r="172" spans="1:9" x14ac:dyDescent="0.3">
      <c r="A172" s="1" t="s">
        <v>167</v>
      </c>
      <c r="B172" s="1" t="s">
        <v>47</v>
      </c>
      <c r="C172" s="1" t="s">
        <v>242</v>
      </c>
      <c r="D172" s="2">
        <v>45034</v>
      </c>
      <c r="E172" s="1" t="s">
        <v>37</v>
      </c>
      <c r="F172" s="1" t="s">
        <v>18</v>
      </c>
      <c r="G172" s="1" t="str">
        <f t="shared" si="2"/>
        <v>Yes</v>
      </c>
      <c r="H172" s="1" t="str">
        <f>VLOOKUP(B172,[1]doctors!$A$1:$E$11,5,0)</f>
        <v>Jane Davis</v>
      </c>
      <c r="I172" s="1" t="str">
        <f>VLOOKUP(B172,[1]doctors!$A$1:$E$11,4,0)</f>
        <v>Eastside Clinic</v>
      </c>
    </row>
    <row r="173" spans="1:9" x14ac:dyDescent="0.3">
      <c r="A173" s="1" t="s">
        <v>184</v>
      </c>
      <c r="B173" s="1" t="s">
        <v>21</v>
      </c>
      <c r="C173" s="1" t="s">
        <v>243</v>
      </c>
      <c r="D173" s="2">
        <v>44994</v>
      </c>
      <c r="E173" s="1" t="s">
        <v>28</v>
      </c>
      <c r="F173" s="1" t="s">
        <v>10</v>
      </c>
      <c r="G173" s="1" t="str">
        <f t="shared" si="2"/>
        <v>No</v>
      </c>
      <c r="H173" s="1" t="str">
        <f>VLOOKUP(B173,[1]doctors!$A$1:$E$11,5,0)</f>
        <v>Alex Davis</v>
      </c>
      <c r="I173" s="1" t="str">
        <f>VLOOKUP(B173,[1]doctors!$A$1:$E$11,4,0)</f>
        <v>Central Hospital</v>
      </c>
    </row>
    <row r="174" spans="1:9" x14ac:dyDescent="0.3">
      <c r="A174" s="1" t="s">
        <v>65</v>
      </c>
      <c r="B174" s="1" t="s">
        <v>73</v>
      </c>
      <c r="C174" s="1" t="s">
        <v>244</v>
      </c>
      <c r="D174" s="2">
        <v>45081</v>
      </c>
      <c r="E174" s="1" t="s">
        <v>28</v>
      </c>
      <c r="F174" s="1" t="s">
        <v>40</v>
      </c>
      <c r="G174" s="1" t="str">
        <f t="shared" si="2"/>
        <v>No</v>
      </c>
      <c r="H174" s="1" t="str">
        <f>VLOOKUP(B174,[1]doctors!$A$1:$E$11,5,0)</f>
        <v>Sarah Taylor</v>
      </c>
      <c r="I174" s="1" t="str">
        <f>VLOOKUP(B174,[1]doctors!$A$1:$E$11,4,0)</f>
        <v>Central Hospital</v>
      </c>
    </row>
    <row r="175" spans="1:9" x14ac:dyDescent="0.3">
      <c r="A175" s="1" t="s">
        <v>49</v>
      </c>
      <c r="B175" s="1" t="s">
        <v>47</v>
      </c>
      <c r="C175" s="1" t="s">
        <v>245</v>
      </c>
      <c r="D175" s="2">
        <v>45230</v>
      </c>
      <c r="E175" s="1" t="s">
        <v>37</v>
      </c>
      <c r="F175" s="1" t="s">
        <v>18</v>
      </c>
      <c r="G175" s="1" t="str">
        <f t="shared" si="2"/>
        <v>Yes</v>
      </c>
      <c r="H175" s="1" t="str">
        <f>VLOOKUP(B175,[1]doctors!$A$1:$E$11,5,0)</f>
        <v>Jane Davis</v>
      </c>
      <c r="I175" s="1" t="str">
        <f>VLOOKUP(B175,[1]doctors!$A$1:$E$11,4,0)</f>
        <v>Eastside Clinic</v>
      </c>
    </row>
    <row r="176" spans="1:9" x14ac:dyDescent="0.3">
      <c r="A176" s="1" t="s">
        <v>176</v>
      </c>
      <c r="B176" s="1" t="s">
        <v>24</v>
      </c>
      <c r="C176" s="1" t="s">
        <v>246</v>
      </c>
      <c r="D176" s="2">
        <v>45221</v>
      </c>
      <c r="E176" s="1" t="s">
        <v>17</v>
      </c>
      <c r="F176" s="1" t="s">
        <v>18</v>
      </c>
      <c r="G176" s="1" t="str">
        <f t="shared" si="2"/>
        <v>Yes</v>
      </c>
      <c r="H176" s="1" t="str">
        <f>VLOOKUP(B176,[1]doctors!$A$1:$E$11,5,0)</f>
        <v>Jane Smith</v>
      </c>
      <c r="I176" s="1" t="str">
        <f>VLOOKUP(B176,[1]doctors!$A$1:$E$11,4,0)</f>
        <v>Eastside Clinic</v>
      </c>
    </row>
    <row r="177" spans="1:9" x14ac:dyDescent="0.3">
      <c r="A177" s="1" t="s">
        <v>91</v>
      </c>
      <c r="B177" s="1" t="s">
        <v>8</v>
      </c>
      <c r="C177" s="1" t="s">
        <v>247</v>
      </c>
      <c r="D177" s="2">
        <v>45042</v>
      </c>
      <c r="E177" s="1" t="s">
        <v>9</v>
      </c>
      <c r="F177" s="1" t="s">
        <v>14</v>
      </c>
      <c r="G177" s="1" t="str">
        <f t="shared" si="2"/>
        <v>Yes</v>
      </c>
      <c r="H177" s="1" t="str">
        <f>VLOOKUP(B177,[1]doctors!$A$1:$E$11,5,0)</f>
        <v>Sarah Smith</v>
      </c>
      <c r="I177" s="1" t="str">
        <f>VLOOKUP(B177,[1]doctors!$A$1:$E$11,4,0)</f>
        <v>Central Hospital</v>
      </c>
    </row>
    <row r="178" spans="1:9" x14ac:dyDescent="0.3">
      <c r="A178" s="1" t="s">
        <v>138</v>
      </c>
      <c r="B178" s="1" t="s">
        <v>31</v>
      </c>
      <c r="C178" s="1" t="s">
        <v>248</v>
      </c>
      <c r="D178" s="2">
        <v>45154</v>
      </c>
      <c r="E178" s="1" t="s">
        <v>9</v>
      </c>
      <c r="F178" s="1" t="s">
        <v>18</v>
      </c>
      <c r="G178" s="1" t="str">
        <f t="shared" si="2"/>
        <v>Yes</v>
      </c>
      <c r="H178" s="1" t="str">
        <f>VLOOKUP(B178,[1]doctors!$A$1:$E$11,5,0)</f>
        <v>Robert Davis</v>
      </c>
      <c r="I178" s="1" t="str">
        <f>VLOOKUP(B178,[1]doctors!$A$1:$E$11,4,0)</f>
        <v>Westside Clinic</v>
      </c>
    </row>
    <row r="179" spans="1:9" x14ac:dyDescent="0.3">
      <c r="A179" s="1" t="s">
        <v>150</v>
      </c>
      <c r="B179" s="1" t="s">
        <v>31</v>
      </c>
      <c r="C179" s="1" t="s">
        <v>249</v>
      </c>
      <c r="D179" s="2">
        <v>44943</v>
      </c>
      <c r="E179" s="1" t="s">
        <v>28</v>
      </c>
      <c r="F179" s="1" t="s">
        <v>18</v>
      </c>
      <c r="G179" s="1" t="str">
        <f t="shared" si="2"/>
        <v>Yes</v>
      </c>
      <c r="H179" s="1" t="str">
        <f>VLOOKUP(B179,[1]doctors!$A$1:$E$11,5,0)</f>
        <v>Robert Davis</v>
      </c>
      <c r="I179" s="1" t="str">
        <f>VLOOKUP(B179,[1]doctors!$A$1:$E$11,4,0)</f>
        <v>Westside Clinic</v>
      </c>
    </row>
    <row r="180" spans="1:9" x14ac:dyDescent="0.3">
      <c r="A180" s="1" t="s">
        <v>251</v>
      </c>
      <c r="B180" s="1" t="s">
        <v>21</v>
      </c>
      <c r="C180" s="1" t="s">
        <v>250</v>
      </c>
      <c r="D180" s="2">
        <v>44993</v>
      </c>
      <c r="E180" s="1" t="s">
        <v>28</v>
      </c>
      <c r="F180" s="1" t="s">
        <v>40</v>
      </c>
      <c r="G180" s="1" t="str">
        <f t="shared" si="2"/>
        <v>No</v>
      </c>
      <c r="H180" s="1" t="str">
        <f>VLOOKUP(B180,[1]doctors!$A$1:$E$11,5,0)</f>
        <v>Alex Davis</v>
      </c>
      <c r="I180" s="1" t="str">
        <f>VLOOKUP(B180,[1]doctors!$A$1:$E$11,4,0)</f>
        <v>Central Hospital</v>
      </c>
    </row>
    <row r="181" spans="1:9" x14ac:dyDescent="0.3">
      <c r="A181" s="1" t="s">
        <v>162</v>
      </c>
      <c r="B181" s="1" t="s">
        <v>53</v>
      </c>
      <c r="C181" s="1" t="s">
        <v>252</v>
      </c>
      <c r="D181" s="2">
        <v>44933</v>
      </c>
      <c r="E181" s="1" t="s">
        <v>17</v>
      </c>
      <c r="F181" s="1" t="s">
        <v>18</v>
      </c>
      <c r="G181" s="1" t="str">
        <f t="shared" si="2"/>
        <v>Yes</v>
      </c>
      <c r="H181" s="1" t="str">
        <f>VLOOKUP(B181,[1]doctors!$A$1:$E$11,5,0)</f>
        <v>Linda Brown</v>
      </c>
      <c r="I181" s="1" t="str">
        <f>VLOOKUP(B181,[1]doctors!$A$1:$E$11,4,0)</f>
        <v>Westside Clinic</v>
      </c>
    </row>
    <row r="182" spans="1:9" x14ac:dyDescent="0.3">
      <c r="A182" s="1" t="s">
        <v>71</v>
      </c>
      <c r="B182" s="1" t="s">
        <v>13</v>
      </c>
      <c r="C182" s="1" t="s">
        <v>253</v>
      </c>
      <c r="D182" s="2">
        <v>45172</v>
      </c>
      <c r="E182" s="1" t="s">
        <v>25</v>
      </c>
      <c r="F182" s="1" t="s">
        <v>40</v>
      </c>
      <c r="G182" s="1" t="str">
        <f t="shared" si="2"/>
        <v>No</v>
      </c>
      <c r="H182" s="1" t="str">
        <f>VLOOKUP(B182,[1]doctors!$A$1:$E$11,5,0)</f>
        <v>David Jones</v>
      </c>
      <c r="I182" s="1" t="str">
        <f>VLOOKUP(B182,[1]doctors!$A$1:$E$11,4,0)</f>
        <v>Central Hospital</v>
      </c>
    </row>
    <row r="183" spans="1:9" x14ac:dyDescent="0.3">
      <c r="A183" s="1" t="s">
        <v>141</v>
      </c>
      <c r="B183" s="1" t="s">
        <v>53</v>
      </c>
      <c r="C183" s="1" t="s">
        <v>254</v>
      </c>
      <c r="D183" s="2">
        <v>45028</v>
      </c>
      <c r="E183" s="1" t="s">
        <v>37</v>
      </c>
      <c r="F183" s="1" t="s">
        <v>40</v>
      </c>
      <c r="G183" s="1" t="str">
        <f t="shared" si="2"/>
        <v>No</v>
      </c>
      <c r="H183" s="1" t="str">
        <f>VLOOKUP(B183,[1]doctors!$A$1:$E$11,5,0)</f>
        <v>Linda Brown</v>
      </c>
      <c r="I183" s="1" t="str">
        <f>VLOOKUP(B183,[1]doctors!$A$1:$E$11,4,0)</f>
        <v>Westside Clinic</v>
      </c>
    </row>
    <row r="184" spans="1:9" x14ac:dyDescent="0.3">
      <c r="A184" s="1" t="s">
        <v>23</v>
      </c>
      <c r="B184" s="1" t="s">
        <v>13</v>
      </c>
      <c r="C184" s="1" t="s">
        <v>255</v>
      </c>
      <c r="D184" s="2">
        <v>44960</v>
      </c>
      <c r="E184" s="1" t="s">
        <v>28</v>
      </c>
      <c r="F184" s="1" t="s">
        <v>40</v>
      </c>
      <c r="G184" s="1" t="str">
        <f t="shared" si="2"/>
        <v>No</v>
      </c>
      <c r="H184" s="1" t="str">
        <f>VLOOKUP(B184,[1]doctors!$A$1:$E$11,5,0)</f>
        <v>David Jones</v>
      </c>
      <c r="I184" s="1" t="str">
        <f>VLOOKUP(B184,[1]doctors!$A$1:$E$11,4,0)</f>
        <v>Central Hospital</v>
      </c>
    </row>
    <row r="185" spans="1:9" x14ac:dyDescent="0.3">
      <c r="A185" s="1" t="s">
        <v>233</v>
      </c>
      <c r="B185" s="1" t="s">
        <v>53</v>
      </c>
      <c r="C185" s="1" t="s">
        <v>256</v>
      </c>
      <c r="D185" s="2">
        <v>44983</v>
      </c>
      <c r="E185" s="1" t="s">
        <v>9</v>
      </c>
      <c r="F185" s="1" t="s">
        <v>40</v>
      </c>
      <c r="G185" s="1" t="str">
        <f t="shared" si="2"/>
        <v>No</v>
      </c>
      <c r="H185" s="1" t="str">
        <f>VLOOKUP(B185,[1]doctors!$A$1:$E$11,5,0)</f>
        <v>Linda Brown</v>
      </c>
      <c r="I185" s="1" t="str">
        <f>VLOOKUP(B185,[1]doctors!$A$1:$E$11,4,0)</f>
        <v>Westside Clinic</v>
      </c>
    </row>
    <row r="186" spans="1:9" x14ac:dyDescent="0.3">
      <c r="A186" s="1" t="s">
        <v>176</v>
      </c>
      <c r="B186" s="1" t="s">
        <v>8</v>
      </c>
      <c r="C186" s="1" t="s">
        <v>257</v>
      </c>
      <c r="D186" s="2">
        <v>45006</v>
      </c>
      <c r="E186" s="1" t="s">
        <v>17</v>
      </c>
      <c r="F186" s="1" t="s">
        <v>10</v>
      </c>
      <c r="G186" s="1" t="str">
        <f t="shared" si="2"/>
        <v>No</v>
      </c>
      <c r="H186" s="1" t="str">
        <f>VLOOKUP(B186,[1]doctors!$A$1:$E$11,5,0)</f>
        <v>Sarah Smith</v>
      </c>
      <c r="I186" s="1" t="str">
        <f>VLOOKUP(B186,[1]doctors!$A$1:$E$11,4,0)</f>
        <v>Central Hospital</v>
      </c>
    </row>
    <row r="187" spans="1:9" x14ac:dyDescent="0.3">
      <c r="A187" s="1" t="s">
        <v>122</v>
      </c>
      <c r="B187" s="1" t="s">
        <v>24</v>
      </c>
      <c r="C187" s="1" t="s">
        <v>258</v>
      </c>
      <c r="D187" s="2">
        <v>45012</v>
      </c>
      <c r="E187" s="1" t="s">
        <v>37</v>
      </c>
      <c r="F187" s="1" t="s">
        <v>14</v>
      </c>
      <c r="G187" s="1" t="str">
        <f t="shared" si="2"/>
        <v>Yes</v>
      </c>
      <c r="H187" s="1" t="str">
        <f>VLOOKUP(B187,[1]doctors!$A$1:$E$11,5,0)</f>
        <v>Jane Smith</v>
      </c>
      <c r="I187" s="1" t="str">
        <f>VLOOKUP(B187,[1]doctors!$A$1:$E$11,4,0)</f>
        <v>Eastside Clinic</v>
      </c>
    </row>
    <row r="188" spans="1:9" x14ac:dyDescent="0.3">
      <c r="A188" s="1" t="s">
        <v>116</v>
      </c>
      <c r="B188" s="1" t="s">
        <v>24</v>
      </c>
      <c r="C188" s="1" t="s">
        <v>259</v>
      </c>
      <c r="D188" s="2">
        <v>44970</v>
      </c>
      <c r="E188" s="1" t="s">
        <v>17</v>
      </c>
      <c r="F188" s="1" t="s">
        <v>10</v>
      </c>
      <c r="G188" s="1" t="str">
        <f t="shared" si="2"/>
        <v>No</v>
      </c>
      <c r="H188" s="1" t="str">
        <f>VLOOKUP(B188,[1]doctors!$A$1:$E$11,5,0)</f>
        <v>Jane Smith</v>
      </c>
      <c r="I188" s="1" t="str">
        <f>VLOOKUP(B188,[1]doctors!$A$1:$E$11,4,0)</f>
        <v>Eastside Clinic</v>
      </c>
    </row>
    <row r="189" spans="1:9" x14ac:dyDescent="0.3">
      <c r="A189" s="1" t="s">
        <v>111</v>
      </c>
      <c r="B189" s="1" t="s">
        <v>47</v>
      </c>
      <c r="C189" s="1" t="s">
        <v>260</v>
      </c>
      <c r="D189" s="2">
        <v>45028</v>
      </c>
      <c r="E189" s="1" t="s">
        <v>37</v>
      </c>
      <c r="F189" s="1" t="s">
        <v>18</v>
      </c>
      <c r="G189" s="1" t="str">
        <f t="shared" si="2"/>
        <v>Yes</v>
      </c>
      <c r="H189" s="1" t="str">
        <f>VLOOKUP(B189,[1]doctors!$A$1:$E$11,5,0)</f>
        <v>Jane Davis</v>
      </c>
      <c r="I189" s="1" t="str">
        <f>VLOOKUP(B189,[1]doctors!$A$1:$E$11,4,0)</f>
        <v>Eastside Clinic</v>
      </c>
    </row>
    <row r="190" spans="1:9" x14ac:dyDescent="0.3">
      <c r="A190" s="1" t="s">
        <v>39</v>
      </c>
      <c r="B190" s="1" t="s">
        <v>34</v>
      </c>
      <c r="C190" s="1" t="s">
        <v>261</v>
      </c>
      <c r="D190" s="2">
        <v>45204</v>
      </c>
      <c r="E190" s="1" t="s">
        <v>37</v>
      </c>
      <c r="F190" s="1" t="s">
        <v>10</v>
      </c>
      <c r="G190" s="1" t="str">
        <f t="shared" si="2"/>
        <v>No</v>
      </c>
      <c r="H190" s="1" t="str">
        <f>VLOOKUP(B190,[1]doctors!$A$1:$E$11,5,0)</f>
        <v>Linda Wilson</v>
      </c>
      <c r="I190" s="1" t="str">
        <f>VLOOKUP(B190,[1]doctors!$A$1:$E$11,4,0)</f>
        <v>Eastside Clinic</v>
      </c>
    </row>
    <row r="191" spans="1:9" x14ac:dyDescent="0.3">
      <c r="A191" s="1" t="s">
        <v>44</v>
      </c>
      <c r="B191" s="1" t="s">
        <v>24</v>
      </c>
      <c r="C191" s="1" t="s">
        <v>262</v>
      </c>
      <c r="D191" s="2">
        <v>45246</v>
      </c>
      <c r="E191" s="1" t="s">
        <v>28</v>
      </c>
      <c r="F191" s="1" t="s">
        <v>10</v>
      </c>
      <c r="G191" s="1" t="str">
        <f t="shared" si="2"/>
        <v>No</v>
      </c>
      <c r="H191" s="1" t="str">
        <f>VLOOKUP(B191,[1]doctors!$A$1:$E$11,5,0)</f>
        <v>Jane Smith</v>
      </c>
      <c r="I191" s="1" t="str">
        <f>VLOOKUP(B191,[1]doctors!$A$1:$E$11,4,0)</f>
        <v>Eastside Clinic</v>
      </c>
    </row>
    <row r="192" spans="1:9" x14ac:dyDescent="0.3">
      <c r="A192" s="1" t="s">
        <v>55</v>
      </c>
      <c r="B192" s="1" t="s">
        <v>24</v>
      </c>
      <c r="C192" s="1" t="s">
        <v>263</v>
      </c>
      <c r="D192" s="2">
        <v>45028</v>
      </c>
      <c r="E192" s="1" t="s">
        <v>17</v>
      </c>
      <c r="F192" s="1" t="s">
        <v>18</v>
      </c>
      <c r="G192" s="1" t="str">
        <f t="shared" si="2"/>
        <v>Yes</v>
      </c>
      <c r="H192" s="1" t="str">
        <f>VLOOKUP(B192,[1]doctors!$A$1:$E$11,5,0)</f>
        <v>Jane Smith</v>
      </c>
      <c r="I192" s="1" t="str">
        <f>VLOOKUP(B192,[1]doctors!$A$1:$E$11,4,0)</f>
        <v>Eastside Clinic</v>
      </c>
    </row>
    <row r="193" spans="1:9" x14ac:dyDescent="0.3">
      <c r="A193" s="1" t="s">
        <v>251</v>
      </c>
      <c r="B193" s="1" t="s">
        <v>73</v>
      </c>
      <c r="C193" s="1" t="s">
        <v>264</v>
      </c>
      <c r="D193" s="2">
        <v>45169</v>
      </c>
      <c r="E193" s="1" t="s">
        <v>17</v>
      </c>
      <c r="F193" s="1" t="s">
        <v>18</v>
      </c>
      <c r="G193" s="1" t="str">
        <f t="shared" si="2"/>
        <v>Yes</v>
      </c>
      <c r="H193" s="1" t="str">
        <f>VLOOKUP(B193,[1]doctors!$A$1:$E$11,5,0)</f>
        <v>Sarah Taylor</v>
      </c>
      <c r="I193" s="1" t="str">
        <f>VLOOKUP(B193,[1]doctors!$A$1:$E$11,4,0)</f>
        <v>Central Hospital</v>
      </c>
    </row>
    <row r="194" spans="1:9" x14ac:dyDescent="0.3">
      <c r="A194" s="1" t="s">
        <v>99</v>
      </c>
      <c r="B194" s="1" t="s">
        <v>73</v>
      </c>
      <c r="C194" s="1" t="s">
        <v>265</v>
      </c>
      <c r="D194" s="2">
        <v>45184</v>
      </c>
      <c r="E194" s="1" t="s">
        <v>9</v>
      </c>
      <c r="F194" s="1" t="s">
        <v>18</v>
      </c>
      <c r="G194" s="1" t="str">
        <f t="shared" si="2"/>
        <v>Yes</v>
      </c>
      <c r="H194" s="1" t="str">
        <f>VLOOKUP(B194,[1]doctors!$A$1:$E$11,5,0)</f>
        <v>Sarah Taylor</v>
      </c>
      <c r="I194" s="1" t="str">
        <f>VLOOKUP(B194,[1]doctors!$A$1:$E$11,4,0)</f>
        <v>Central Hospital</v>
      </c>
    </row>
    <row r="195" spans="1:9" x14ac:dyDescent="0.3">
      <c r="A195" s="1" t="s">
        <v>153</v>
      </c>
      <c r="B195" s="1" t="s">
        <v>47</v>
      </c>
      <c r="C195" s="1" t="s">
        <v>266</v>
      </c>
      <c r="D195" s="2">
        <v>45022</v>
      </c>
      <c r="E195" s="1" t="s">
        <v>9</v>
      </c>
      <c r="F195" s="1" t="s">
        <v>10</v>
      </c>
      <c r="G195" s="1" t="str">
        <f t="shared" ref="G195:G201" si="3">IF(OR(F195="No-show",F195="Cancelled"),"Yes","No")</f>
        <v>No</v>
      </c>
      <c r="H195" s="1" t="str">
        <f>VLOOKUP(B195,[1]doctors!$A$1:$E$11,5,0)</f>
        <v>Jane Davis</v>
      </c>
      <c r="I195" s="1" t="str">
        <f>VLOOKUP(B195,[1]doctors!$A$1:$E$11,4,0)</f>
        <v>Eastside Clinic</v>
      </c>
    </row>
    <row r="196" spans="1:9" x14ac:dyDescent="0.3">
      <c r="A196" s="1" t="s">
        <v>16</v>
      </c>
      <c r="B196" s="1" t="s">
        <v>34</v>
      </c>
      <c r="C196" s="1" t="s">
        <v>267</v>
      </c>
      <c r="D196" s="2">
        <v>45157</v>
      </c>
      <c r="E196" s="1" t="s">
        <v>28</v>
      </c>
      <c r="F196" s="1" t="s">
        <v>10</v>
      </c>
      <c r="G196" s="1" t="str">
        <f t="shared" si="3"/>
        <v>No</v>
      </c>
      <c r="H196" s="1" t="str">
        <f>VLOOKUP(B196,[1]doctors!$A$1:$E$11,5,0)</f>
        <v>Linda Wilson</v>
      </c>
      <c r="I196" s="1" t="str">
        <f>VLOOKUP(B196,[1]doctors!$A$1:$E$11,4,0)</f>
        <v>Eastside Clinic</v>
      </c>
    </row>
    <row r="197" spans="1:9" x14ac:dyDescent="0.3">
      <c r="A197" s="1" t="s">
        <v>27</v>
      </c>
      <c r="B197" s="1" t="s">
        <v>21</v>
      </c>
      <c r="C197" s="1" t="s">
        <v>268</v>
      </c>
      <c r="D197" s="2">
        <v>45225</v>
      </c>
      <c r="E197" s="1" t="s">
        <v>28</v>
      </c>
      <c r="F197" s="1" t="s">
        <v>18</v>
      </c>
      <c r="G197" s="1" t="str">
        <f t="shared" si="3"/>
        <v>Yes</v>
      </c>
      <c r="H197" s="1" t="str">
        <f>VLOOKUP(B197,[1]doctors!$A$1:$E$11,5,0)</f>
        <v>Alex Davis</v>
      </c>
      <c r="I197" s="1" t="str">
        <f>VLOOKUP(B197,[1]doctors!$A$1:$E$11,4,0)</f>
        <v>Central Hospital</v>
      </c>
    </row>
    <row r="198" spans="1:9" x14ac:dyDescent="0.3">
      <c r="A198" s="1" t="s">
        <v>30</v>
      </c>
      <c r="B198" s="1" t="s">
        <v>73</v>
      </c>
      <c r="C198" s="1" t="s">
        <v>269</v>
      </c>
      <c r="D198" s="2">
        <v>45017</v>
      </c>
      <c r="E198" s="1" t="s">
        <v>25</v>
      </c>
      <c r="F198" s="1" t="s">
        <v>14</v>
      </c>
      <c r="G198" s="1" t="str">
        <f t="shared" si="3"/>
        <v>Yes</v>
      </c>
      <c r="H198" s="1" t="str">
        <f>VLOOKUP(B198,[1]doctors!$A$1:$E$11,5,0)</f>
        <v>Sarah Taylor</v>
      </c>
      <c r="I198" s="1" t="str">
        <f>VLOOKUP(B198,[1]doctors!$A$1:$E$11,4,0)</f>
        <v>Central Hospital</v>
      </c>
    </row>
    <row r="199" spans="1:9" x14ac:dyDescent="0.3">
      <c r="A199" s="1" t="s">
        <v>42</v>
      </c>
      <c r="B199" s="1" t="s">
        <v>21</v>
      </c>
      <c r="C199" s="1" t="s">
        <v>270</v>
      </c>
      <c r="D199" s="2">
        <v>45061</v>
      </c>
      <c r="E199" s="1" t="s">
        <v>9</v>
      </c>
      <c r="F199" s="1" t="s">
        <v>14</v>
      </c>
      <c r="G199" s="1" t="str">
        <f t="shared" si="3"/>
        <v>Yes</v>
      </c>
      <c r="H199" s="1" t="str">
        <f>VLOOKUP(B199,[1]doctors!$A$1:$E$11,5,0)</f>
        <v>Alex Davis</v>
      </c>
      <c r="I199" s="1" t="str">
        <f>VLOOKUP(B199,[1]doctors!$A$1:$E$11,4,0)</f>
        <v>Central Hospital</v>
      </c>
    </row>
    <row r="200" spans="1:9" x14ac:dyDescent="0.3">
      <c r="A200" s="1" t="s">
        <v>150</v>
      </c>
      <c r="B200" s="1" t="s">
        <v>58</v>
      </c>
      <c r="C200" s="1" t="s">
        <v>271</v>
      </c>
      <c r="D200" s="2">
        <v>45047</v>
      </c>
      <c r="E200" s="1" t="s">
        <v>37</v>
      </c>
      <c r="F200" s="1" t="s">
        <v>40</v>
      </c>
      <c r="G200" s="1" t="str">
        <f t="shared" si="3"/>
        <v>No</v>
      </c>
      <c r="H200" s="1" t="str">
        <f>VLOOKUP(B200,[1]doctors!$A$1:$E$11,5,0)</f>
        <v>David Taylor</v>
      </c>
      <c r="I200" s="1" t="str">
        <f>VLOOKUP(B200,[1]doctors!$A$1:$E$11,4,0)</f>
        <v>Westside Clinic</v>
      </c>
    </row>
    <row r="201" spans="1:9" x14ac:dyDescent="0.3">
      <c r="A201" s="1" t="s">
        <v>162</v>
      </c>
      <c r="B201" s="1" t="s">
        <v>73</v>
      </c>
      <c r="C201" s="1" t="s">
        <v>272</v>
      </c>
      <c r="D201" s="2">
        <v>45290</v>
      </c>
      <c r="E201" s="1" t="s">
        <v>17</v>
      </c>
      <c r="F201" s="1" t="s">
        <v>18</v>
      </c>
      <c r="G201" s="1" t="str">
        <f t="shared" si="3"/>
        <v>Yes</v>
      </c>
      <c r="H201" s="1" t="str">
        <f>VLOOKUP(B201,[1]doctors!$A$1:$E$11,5,0)</f>
        <v>Sarah Taylor</v>
      </c>
      <c r="I201" s="1" t="str">
        <f>VLOOKUP(B201,[1]doctors!$A$1:$E$11,4,0)</f>
        <v>Central Hospital</v>
      </c>
    </row>
  </sheetData>
  <autoFilter ref="A1:G201" xr:uid="{10F3B31E-8D04-453A-ACB8-1F262715DF8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Appointments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AryanHarsh Harinath</cp:lastModifiedBy>
  <dcterms:created xsi:type="dcterms:W3CDTF">2025-07-31T17:11:57Z</dcterms:created>
  <dcterms:modified xsi:type="dcterms:W3CDTF">2025-09-05T17:36:48Z</dcterms:modified>
</cp:coreProperties>
</file>