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Cityu year 1 Summer term\GE 2324 the art and science of data\Group project\"/>
    </mc:Choice>
  </mc:AlternateContent>
  <xr:revisionPtr revIDLastSave="0" documentId="13_ncr:1_{A14EF9F7-3FC9-49DF-B551-4ED56E365E02}" xr6:coauthVersionLast="45" xr6:coauthVersionMax="45" xr10:uidLastSave="{00000000-0000-0000-0000-000000000000}"/>
  <bookViews>
    <workbookView xWindow="-110" yWindow="-110" windowWidth="19420" windowHeight="10420" firstSheet="3" activeTab="3" xr2:uid="{00000000-000D-0000-FFFF-FFFF00000000}"/>
  </bookViews>
  <sheets>
    <sheet name="Lost players" sheetId="1" r:id="rId1"/>
    <sheet name="Players age below 22" sheetId="3" r:id="rId2"/>
    <sheet name="Players age between 23 and 27" sheetId="4" r:id="rId3"/>
    <sheet name="Players age between 28 and 32" sheetId="5" r:id="rId4"/>
    <sheet name="Players age between 33 and 37" sheetId="6" r:id="rId5"/>
    <sheet name="Players age above 38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7" i="4" l="1"/>
  <c r="D17" i="4"/>
  <c r="E16" i="4"/>
  <c r="D16" i="4"/>
  <c r="E17" i="5"/>
  <c r="D17" i="5"/>
  <c r="E16" i="5"/>
  <c r="D16" i="5"/>
  <c r="E16" i="6"/>
  <c r="D16" i="6"/>
  <c r="E15" i="6"/>
  <c r="D15" i="6"/>
</calcChain>
</file>

<file path=xl/sharedStrings.xml><?xml version="1.0" encoding="utf-8"?>
<sst xmlns="http://schemas.openxmlformats.org/spreadsheetml/2006/main" count="121" uniqueCount="56">
  <si>
    <t>playerID</t>
  </si>
  <si>
    <t>age</t>
  </si>
  <si>
    <t>salary</t>
  </si>
  <si>
    <t>AB</t>
  </si>
  <si>
    <t>OBP</t>
  </si>
  <si>
    <t>yearID</t>
  </si>
  <si>
    <t>H</t>
  </si>
  <si>
    <t>X1B</t>
  </si>
  <si>
    <t>X2B</t>
  </si>
  <si>
    <t>X3B</t>
  </si>
  <si>
    <t>HR</t>
  </si>
  <si>
    <t>SLG</t>
  </si>
  <si>
    <t>BA</t>
  </si>
  <si>
    <t>damonjo01</t>
  </si>
  <si>
    <t>giambja01</t>
  </si>
  <si>
    <t>saenzol01</t>
  </si>
  <si>
    <t>pujolal01</t>
  </si>
  <si>
    <t>abreubo01</t>
  </si>
  <si>
    <t>berkmla01</t>
  </si>
  <si>
    <t>caseyse01</t>
  </si>
  <si>
    <t>catalfr01</t>
  </si>
  <si>
    <t>grievbe01</t>
  </si>
  <si>
    <t>guerrvl01</t>
  </si>
  <si>
    <t>mientdo01</t>
  </si>
  <si>
    <t>nixontr01</t>
  </si>
  <si>
    <t>ordonma01</t>
  </si>
  <si>
    <t>pierrju01</t>
  </si>
  <si>
    <t>rolensc01</t>
  </si>
  <si>
    <t>stewash01</t>
  </si>
  <si>
    <t>vidrojo01</t>
  </si>
  <si>
    <t>aurilri01</t>
  </si>
  <si>
    <t>boonebr01</t>
  </si>
  <si>
    <t>edmonji01</t>
  </si>
  <si>
    <t>floydcl01</t>
  </si>
  <si>
    <t>gilesbr02</t>
  </si>
  <si>
    <t>heltoto01</t>
  </si>
  <si>
    <t>kleskry01</t>
  </si>
  <si>
    <t>loducpa01</t>
  </si>
  <si>
    <t>menecfr01</t>
  </si>
  <si>
    <t>nevinph01</t>
  </si>
  <si>
    <t>suzukic01</t>
  </si>
  <si>
    <t>sweenmi01</t>
  </si>
  <si>
    <t>thomeji01</t>
  </si>
  <si>
    <t>alomaro01</t>
  </si>
  <si>
    <t>aloumo01</t>
  </si>
  <si>
    <t>bagweje01</t>
  </si>
  <si>
    <t>biggicr01</t>
  </si>
  <si>
    <t>coninje01</t>
  </si>
  <si>
    <t>gonzalu01</t>
  </si>
  <si>
    <t>gracema01</t>
  </si>
  <si>
    <t>kentje01</t>
  </si>
  <si>
    <t>olerujo01</t>
  </si>
  <si>
    <t>salmoti01</t>
  </si>
  <si>
    <t>venturo01</t>
  </si>
  <si>
    <t>zeileto01</t>
  </si>
  <si>
    <t>martied01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</si>
</sst>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"/>
  <sheetViews>
    <sheetView workbookViewId="0">
      <selection activeCell="D10" sqref="D10"/>
    </sheetView>
  </sheetViews>
  <sheetFormatPr defaultRowHeight="14.5" x14ac:dyDescent="0.35"/>
  <sheetData>
    <row r="1" spans="1:13" s="1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35">
      <c r="A2" t="s">
        <v>13</v>
      </c>
      <c r="B2">
        <v>28</v>
      </c>
      <c r="C2">
        <v>7100000</v>
      </c>
      <c r="D2">
        <v>644</v>
      </c>
      <c r="E2">
        <v>0.3235294117647059</v>
      </c>
      <c r="F2">
        <v>2001</v>
      </c>
      <c r="G2">
        <v>165</v>
      </c>
      <c r="H2">
        <v>118</v>
      </c>
      <c r="I2">
        <v>34</v>
      </c>
      <c r="J2">
        <v>4</v>
      </c>
      <c r="K2">
        <v>9</v>
      </c>
      <c r="L2">
        <v>0.36335403726708082</v>
      </c>
      <c r="M2">
        <v>0.25621118012422361</v>
      </c>
    </row>
    <row r="3" spans="1:13" x14ac:dyDescent="0.35">
      <c r="A3" t="s">
        <v>14</v>
      </c>
      <c r="B3">
        <v>30</v>
      </c>
      <c r="C3">
        <v>4103333</v>
      </c>
      <c r="D3">
        <v>520</v>
      </c>
      <c r="E3">
        <v>0.47690014903129663</v>
      </c>
      <c r="F3">
        <v>2001</v>
      </c>
      <c r="G3">
        <v>178</v>
      </c>
      <c r="H3">
        <v>91</v>
      </c>
      <c r="I3">
        <v>47</v>
      </c>
      <c r="J3">
        <v>2</v>
      </c>
      <c r="K3">
        <v>38</v>
      </c>
      <c r="L3">
        <v>0.6596153846153846</v>
      </c>
      <c r="M3">
        <v>0.34230769230769231</v>
      </c>
    </row>
    <row r="4" spans="1:13" x14ac:dyDescent="0.35">
      <c r="A4" t="s">
        <v>15</v>
      </c>
      <c r="B4">
        <v>31</v>
      </c>
      <c r="C4">
        <v>290000</v>
      </c>
      <c r="D4">
        <v>305</v>
      </c>
      <c r="E4">
        <v>0.29117647058823531</v>
      </c>
      <c r="F4">
        <v>2001</v>
      </c>
      <c r="G4">
        <v>67</v>
      </c>
      <c r="H4">
        <v>36</v>
      </c>
      <c r="I4">
        <v>21</v>
      </c>
      <c r="J4">
        <v>1</v>
      </c>
      <c r="K4">
        <v>9</v>
      </c>
      <c r="L4">
        <v>0.38360655737704918</v>
      </c>
      <c r="M4">
        <v>0.219672131147541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A8602-3904-4FA1-BFA0-C50C8288C60D}">
  <dimension ref="A1:M2"/>
  <sheetViews>
    <sheetView workbookViewId="0">
      <selection activeCell="P7" sqref="P7"/>
    </sheetView>
  </sheetViews>
  <sheetFormatPr defaultRowHeight="14.5" x14ac:dyDescent="0.35"/>
  <sheetData>
    <row r="1" spans="1:13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35">
      <c r="A2" t="s">
        <v>16</v>
      </c>
      <c r="B2">
        <v>21</v>
      </c>
      <c r="C2">
        <v>200000</v>
      </c>
      <c r="D2">
        <v>590</v>
      </c>
      <c r="E2">
        <v>0.40296296296296302</v>
      </c>
      <c r="F2">
        <v>2001</v>
      </c>
      <c r="G2">
        <v>194</v>
      </c>
      <c r="H2">
        <v>106</v>
      </c>
      <c r="I2">
        <v>47</v>
      </c>
      <c r="J2">
        <v>4</v>
      </c>
      <c r="K2">
        <v>37</v>
      </c>
      <c r="L2">
        <v>0.61016949152542377</v>
      </c>
      <c r="M2">
        <v>0.32881355932203388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CE0F7-4937-4327-BD34-E32E20F782D1}">
  <dimension ref="A1:M17"/>
  <sheetViews>
    <sheetView workbookViewId="0">
      <selection activeCell="E18" sqref="E18"/>
    </sheetView>
  </sheetViews>
  <sheetFormatPr defaultRowHeight="14.5" x14ac:dyDescent="0.35"/>
  <cols>
    <col min="1" max="1" width="11.36328125" customWidth="1"/>
  </cols>
  <sheetData>
    <row r="1" spans="1:13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35">
      <c r="A2" t="s">
        <v>18</v>
      </c>
      <c r="B2">
        <v>25</v>
      </c>
      <c r="C2">
        <v>305000</v>
      </c>
      <c r="D2">
        <v>577</v>
      </c>
      <c r="E2">
        <v>0.43023255813953493</v>
      </c>
      <c r="F2">
        <v>2001</v>
      </c>
      <c r="G2">
        <v>191</v>
      </c>
      <c r="H2">
        <v>97</v>
      </c>
      <c r="I2">
        <v>55</v>
      </c>
      <c r="J2">
        <v>5</v>
      </c>
      <c r="K2">
        <v>34</v>
      </c>
      <c r="L2">
        <v>0.62045060658578854</v>
      </c>
      <c r="M2">
        <v>0.33102253032928941</v>
      </c>
    </row>
    <row r="3" spans="1:13" x14ac:dyDescent="0.35">
      <c r="A3" t="s">
        <v>17</v>
      </c>
      <c r="B3">
        <v>27</v>
      </c>
      <c r="C3">
        <v>4983000</v>
      </c>
      <c r="D3">
        <v>588</v>
      </c>
      <c r="E3">
        <v>0.39346590909090912</v>
      </c>
      <c r="F3">
        <v>2001</v>
      </c>
      <c r="G3">
        <v>170</v>
      </c>
      <c r="H3">
        <v>87</v>
      </c>
      <c r="I3">
        <v>48</v>
      </c>
      <c r="J3">
        <v>4</v>
      </c>
      <c r="K3">
        <v>31</v>
      </c>
      <c r="L3">
        <v>0.54251700680272108</v>
      </c>
      <c r="M3">
        <v>0.28911564625850339</v>
      </c>
    </row>
    <row r="4" spans="1:13" x14ac:dyDescent="0.35">
      <c r="A4" t="s">
        <v>20</v>
      </c>
      <c r="B4">
        <v>27</v>
      </c>
      <c r="C4">
        <v>850000</v>
      </c>
      <c r="D4">
        <v>463</v>
      </c>
      <c r="E4">
        <v>0.39138943248532287</v>
      </c>
      <c r="F4">
        <v>2001</v>
      </c>
      <c r="G4">
        <v>153</v>
      </c>
      <c r="H4">
        <v>106</v>
      </c>
      <c r="I4">
        <v>31</v>
      </c>
      <c r="J4">
        <v>5</v>
      </c>
      <c r="K4">
        <v>11</v>
      </c>
      <c r="L4">
        <v>0.49028077753779697</v>
      </c>
      <c r="M4">
        <v>0.33045356371490281</v>
      </c>
    </row>
    <row r="5" spans="1:13" x14ac:dyDescent="0.35">
      <c r="A5" t="s">
        <v>23</v>
      </c>
      <c r="B5">
        <v>27</v>
      </c>
      <c r="C5">
        <v>215000</v>
      </c>
      <c r="D5">
        <v>543</v>
      </c>
      <c r="E5">
        <v>0.38658146964856233</v>
      </c>
      <c r="F5">
        <v>2001</v>
      </c>
      <c r="G5">
        <v>166</v>
      </c>
      <c r="H5">
        <v>111</v>
      </c>
      <c r="I5">
        <v>39</v>
      </c>
      <c r="J5">
        <v>1</v>
      </c>
      <c r="K5">
        <v>15</v>
      </c>
      <c r="L5">
        <v>0.46408839779005517</v>
      </c>
      <c r="M5">
        <v>0.30570902394106808</v>
      </c>
    </row>
    <row r="6" spans="1:13" x14ac:dyDescent="0.35">
      <c r="A6" t="s">
        <v>25</v>
      </c>
      <c r="B6">
        <v>27</v>
      </c>
      <c r="C6">
        <v>3750000</v>
      </c>
      <c r="D6">
        <v>593</v>
      </c>
      <c r="E6">
        <v>0.38152011922503731</v>
      </c>
      <c r="F6">
        <v>2001</v>
      </c>
      <c r="G6">
        <v>181</v>
      </c>
      <c r="H6">
        <v>109</v>
      </c>
      <c r="I6">
        <v>40</v>
      </c>
      <c r="J6">
        <v>1</v>
      </c>
      <c r="K6">
        <v>31</v>
      </c>
      <c r="L6">
        <v>0.53288364249578413</v>
      </c>
      <c r="M6">
        <v>0.30522765598650931</v>
      </c>
    </row>
    <row r="7" spans="1:13" x14ac:dyDescent="0.35">
      <c r="A7" t="s">
        <v>27</v>
      </c>
      <c r="B7">
        <v>26</v>
      </c>
      <c r="C7">
        <v>5500000</v>
      </c>
      <c r="D7">
        <v>554</v>
      </c>
      <c r="E7">
        <v>0.37825421133231241</v>
      </c>
      <c r="F7">
        <v>2001</v>
      </c>
      <c r="G7">
        <v>160</v>
      </c>
      <c r="H7">
        <v>95</v>
      </c>
      <c r="I7">
        <v>39</v>
      </c>
      <c r="J7">
        <v>1</v>
      </c>
      <c r="K7">
        <v>25</v>
      </c>
      <c r="L7">
        <v>0.49819494584837543</v>
      </c>
      <c r="M7">
        <v>0.28880866425992779</v>
      </c>
    </row>
    <row r="8" spans="1:13" x14ac:dyDescent="0.35">
      <c r="A8" t="s">
        <v>26</v>
      </c>
      <c r="B8">
        <v>24</v>
      </c>
      <c r="C8">
        <v>215000</v>
      </c>
      <c r="D8">
        <v>617</v>
      </c>
      <c r="E8">
        <v>0.37817638266068759</v>
      </c>
      <c r="F8">
        <v>2001</v>
      </c>
      <c r="G8">
        <v>202</v>
      </c>
      <c r="H8">
        <v>163</v>
      </c>
      <c r="I8">
        <v>26</v>
      </c>
      <c r="J8">
        <v>11</v>
      </c>
      <c r="K8">
        <v>2</v>
      </c>
      <c r="L8">
        <v>0.41491085899513769</v>
      </c>
      <c r="M8">
        <v>0.32739059967585088</v>
      </c>
    </row>
    <row r="9" spans="1:13" x14ac:dyDescent="0.35">
      <c r="A9" t="s">
        <v>22</v>
      </c>
      <c r="B9">
        <v>26</v>
      </c>
      <c r="C9">
        <v>6000000</v>
      </c>
      <c r="D9">
        <v>599</v>
      </c>
      <c r="E9">
        <v>0.37704918032786883</v>
      </c>
      <c r="F9">
        <v>2001</v>
      </c>
      <c r="G9">
        <v>184</v>
      </c>
      <c r="H9">
        <v>101</v>
      </c>
      <c r="I9">
        <v>45</v>
      </c>
      <c r="J9">
        <v>4</v>
      </c>
      <c r="K9">
        <v>34</v>
      </c>
      <c r="L9">
        <v>0.56594323873121866</v>
      </c>
      <c r="M9">
        <v>0.30717863105175292</v>
      </c>
    </row>
    <row r="10" spans="1:13" x14ac:dyDescent="0.35">
      <c r="A10" t="s">
        <v>24</v>
      </c>
      <c r="B10">
        <v>27</v>
      </c>
      <c r="C10">
        <v>390000</v>
      </c>
      <c r="D10">
        <v>535</v>
      </c>
      <c r="E10">
        <v>0.37639553429027112</v>
      </c>
      <c r="F10">
        <v>2001</v>
      </c>
      <c r="G10">
        <v>150</v>
      </c>
      <c r="H10">
        <v>88</v>
      </c>
      <c r="I10">
        <v>31</v>
      </c>
      <c r="J10">
        <v>4</v>
      </c>
      <c r="K10">
        <v>27</v>
      </c>
      <c r="L10">
        <v>0.50467289719626163</v>
      </c>
      <c r="M10">
        <v>0.28037383177570091</v>
      </c>
    </row>
    <row r="11" spans="1:13" x14ac:dyDescent="0.35">
      <c r="A11" t="s">
        <v>21</v>
      </c>
      <c r="B11">
        <v>25</v>
      </c>
      <c r="C11">
        <v>2750000</v>
      </c>
      <c r="D11">
        <v>542</v>
      </c>
      <c r="E11">
        <v>0.37245696400625983</v>
      </c>
      <c r="F11">
        <v>2001</v>
      </c>
      <c r="G11">
        <v>143</v>
      </c>
      <c r="H11">
        <v>100</v>
      </c>
      <c r="I11">
        <v>30</v>
      </c>
      <c r="J11">
        <v>2</v>
      </c>
      <c r="K11">
        <v>11</v>
      </c>
      <c r="L11">
        <v>0.38745387453874541</v>
      </c>
      <c r="M11">
        <v>0.26383763837638369</v>
      </c>
    </row>
    <row r="12" spans="1:13" x14ac:dyDescent="0.35">
      <c r="A12" t="s">
        <v>28</v>
      </c>
      <c r="B12">
        <v>27</v>
      </c>
      <c r="C12">
        <v>2183333</v>
      </c>
      <c r="D12">
        <v>640</v>
      </c>
      <c r="E12">
        <v>0.37106017191977081</v>
      </c>
      <c r="F12">
        <v>2001</v>
      </c>
      <c r="G12">
        <v>202</v>
      </c>
      <c r="H12">
        <v>139</v>
      </c>
      <c r="I12">
        <v>44</v>
      </c>
      <c r="J12">
        <v>7</v>
      </c>
      <c r="K12">
        <v>12</v>
      </c>
      <c r="L12">
        <v>0.46250000000000002</v>
      </c>
      <c r="M12">
        <v>0.31562499999999999</v>
      </c>
    </row>
    <row r="13" spans="1:13" x14ac:dyDescent="0.35">
      <c r="A13" t="s">
        <v>29</v>
      </c>
      <c r="B13">
        <v>27</v>
      </c>
      <c r="C13">
        <v>2500000</v>
      </c>
      <c r="D13">
        <v>486</v>
      </c>
      <c r="E13">
        <v>0.37051039697542532</v>
      </c>
      <c r="F13">
        <v>2001</v>
      </c>
      <c r="G13">
        <v>155</v>
      </c>
      <c r="H13">
        <v>105</v>
      </c>
      <c r="I13">
        <v>34</v>
      </c>
      <c r="J13">
        <v>1</v>
      </c>
      <c r="K13">
        <v>15</v>
      </c>
      <c r="L13">
        <v>0.48559670781893011</v>
      </c>
      <c r="M13">
        <v>0.31893004115226342</v>
      </c>
    </row>
    <row r="14" spans="1:13" x14ac:dyDescent="0.35">
      <c r="A14" t="s">
        <v>19</v>
      </c>
      <c r="B14">
        <v>27</v>
      </c>
      <c r="C14">
        <v>3000000</v>
      </c>
      <c r="D14">
        <v>533</v>
      </c>
      <c r="E14">
        <v>0.36904761904761912</v>
      </c>
      <c r="F14">
        <v>2001</v>
      </c>
      <c r="G14">
        <v>165</v>
      </c>
      <c r="H14">
        <v>112</v>
      </c>
      <c r="I14">
        <v>40</v>
      </c>
      <c r="J14">
        <v>0</v>
      </c>
      <c r="K14">
        <v>13</v>
      </c>
      <c r="L14">
        <v>0.45778611632270172</v>
      </c>
      <c r="M14">
        <v>0.30956848030018758</v>
      </c>
    </row>
    <row r="16" spans="1:13" x14ac:dyDescent="0.35">
      <c r="D16">
        <f>SUM(D2:D14)</f>
        <v>7270</v>
      </c>
      <c r="E16">
        <f>SUM(E2:E14)</f>
        <v>4.9761399491495819</v>
      </c>
    </row>
    <row r="17" spans="4:5" x14ac:dyDescent="0.35">
      <c r="D17">
        <f>D16/13</f>
        <v>559.23076923076928</v>
      </c>
      <c r="E17">
        <f>E16/13</f>
        <v>0.38277999608842939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9C689-C6DA-4745-99BE-4D425AC304F1}">
  <dimension ref="A1:M17"/>
  <sheetViews>
    <sheetView tabSelected="1" workbookViewId="0">
      <selection activeCell="E18" sqref="E18"/>
    </sheetView>
  </sheetViews>
  <sheetFormatPr defaultRowHeight="14.5" x14ac:dyDescent="0.35"/>
  <cols>
    <col min="1" max="1" width="12.81640625" customWidth="1"/>
  </cols>
  <sheetData>
    <row r="1" spans="1:13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35">
      <c r="A2" t="s">
        <v>35</v>
      </c>
      <c r="B2">
        <v>28</v>
      </c>
      <c r="C2">
        <v>4950000</v>
      </c>
      <c r="D2">
        <v>587</v>
      </c>
      <c r="E2">
        <v>0.43165467625899279</v>
      </c>
      <c r="F2">
        <v>2001</v>
      </c>
      <c r="G2">
        <v>197</v>
      </c>
      <c r="H2">
        <v>92</v>
      </c>
      <c r="I2">
        <v>54</v>
      </c>
      <c r="J2">
        <v>2</v>
      </c>
      <c r="K2">
        <v>49</v>
      </c>
      <c r="L2">
        <v>0.68483816013628618</v>
      </c>
      <c r="M2">
        <v>0.33560477001703581</v>
      </c>
    </row>
    <row r="3" spans="1:13" x14ac:dyDescent="0.35">
      <c r="A3" t="s">
        <v>42</v>
      </c>
      <c r="B3">
        <v>31</v>
      </c>
      <c r="C3">
        <v>7875000</v>
      </c>
      <c r="D3">
        <v>526</v>
      </c>
      <c r="E3">
        <v>0.41614906832298137</v>
      </c>
      <c r="F3">
        <v>2001</v>
      </c>
      <c r="G3">
        <v>153</v>
      </c>
      <c r="H3">
        <v>77</v>
      </c>
      <c r="I3">
        <v>26</v>
      </c>
      <c r="J3">
        <v>1</v>
      </c>
      <c r="K3">
        <v>49</v>
      </c>
      <c r="L3">
        <v>0.62357414448669202</v>
      </c>
      <c r="M3">
        <v>0.29087452471482889</v>
      </c>
    </row>
    <row r="4" spans="1:13" x14ac:dyDescent="0.35">
      <c r="A4" t="s">
        <v>32</v>
      </c>
      <c r="B4">
        <v>31</v>
      </c>
      <c r="C4">
        <v>6333333</v>
      </c>
      <c r="D4">
        <v>500</v>
      </c>
      <c r="E4">
        <v>0.4102141680395387</v>
      </c>
      <c r="F4">
        <v>2001</v>
      </c>
      <c r="G4">
        <v>152</v>
      </c>
      <c r="H4">
        <v>83</v>
      </c>
      <c r="I4">
        <v>38</v>
      </c>
      <c r="J4">
        <v>1</v>
      </c>
      <c r="K4">
        <v>30</v>
      </c>
      <c r="L4">
        <v>0.56399999999999995</v>
      </c>
      <c r="M4">
        <v>0.30399999999999999</v>
      </c>
    </row>
    <row r="5" spans="1:13" x14ac:dyDescent="0.35">
      <c r="A5" t="s">
        <v>34</v>
      </c>
      <c r="B5">
        <v>30</v>
      </c>
      <c r="C5">
        <v>7333333</v>
      </c>
      <c r="D5">
        <v>576</v>
      </c>
      <c r="E5">
        <v>0.40356083086053413</v>
      </c>
      <c r="F5">
        <v>2001</v>
      </c>
      <c r="G5">
        <v>178</v>
      </c>
      <c r="H5">
        <v>97</v>
      </c>
      <c r="I5">
        <v>37</v>
      </c>
      <c r="J5">
        <v>7</v>
      </c>
      <c r="K5">
        <v>37</v>
      </c>
      <c r="L5">
        <v>0.59027777777777779</v>
      </c>
      <c r="M5">
        <v>0.30902777777777779</v>
      </c>
    </row>
    <row r="6" spans="1:13" x14ac:dyDescent="0.35">
      <c r="A6" t="s">
        <v>33</v>
      </c>
      <c r="B6">
        <v>29</v>
      </c>
      <c r="C6">
        <v>5500000</v>
      </c>
      <c r="D6">
        <v>555</v>
      </c>
      <c r="E6">
        <v>0.38950715421303661</v>
      </c>
      <c r="F6">
        <v>2001</v>
      </c>
      <c r="G6">
        <v>176</v>
      </c>
      <c r="H6">
        <v>97</v>
      </c>
      <c r="I6">
        <v>44</v>
      </c>
      <c r="J6">
        <v>4</v>
      </c>
      <c r="K6">
        <v>31</v>
      </c>
      <c r="L6">
        <v>0.57837837837837835</v>
      </c>
      <c r="M6">
        <v>0.3171171171171171</v>
      </c>
    </row>
    <row r="7" spans="1:13" x14ac:dyDescent="0.35">
      <c r="A7" t="s">
        <v>39</v>
      </c>
      <c r="B7">
        <v>30</v>
      </c>
      <c r="C7">
        <v>1625000</v>
      </c>
      <c r="D7">
        <v>546</v>
      </c>
      <c r="E7">
        <v>0.38782051282051277</v>
      </c>
      <c r="F7">
        <v>2001</v>
      </c>
      <c r="G7">
        <v>167</v>
      </c>
      <c r="H7">
        <v>95</v>
      </c>
      <c r="I7">
        <v>31</v>
      </c>
      <c r="J7">
        <v>0</v>
      </c>
      <c r="K7">
        <v>41</v>
      </c>
      <c r="L7">
        <v>0.58791208791208793</v>
      </c>
      <c r="M7">
        <v>0.30586080586080588</v>
      </c>
    </row>
    <row r="8" spans="1:13" x14ac:dyDescent="0.35">
      <c r="A8" t="s">
        <v>36</v>
      </c>
      <c r="B8">
        <v>30</v>
      </c>
      <c r="C8">
        <v>5750000</v>
      </c>
      <c r="D8">
        <v>538</v>
      </c>
      <c r="E8">
        <v>0.38401253918495298</v>
      </c>
      <c r="F8">
        <v>2001</v>
      </c>
      <c r="G8">
        <v>154</v>
      </c>
      <c r="H8">
        <v>84</v>
      </c>
      <c r="I8">
        <v>34</v>
      </c>
      <c r="J8">
        <v>6</v>
      </c>
      <c r="K8">
        <v>30</v>
      </c>
      <c r="L8">
        <v>0.53903345724907059</v>
      </c>
      <c r="M8">
        <v>0.28624535315985128</v>
      </c>
    </row>
    <row r="9" spans="1:13" x14ac:dyDescent="0.35">
      <c r="A9" t="s">
        <v>40</v>
      </c>
      <c r="B9">
        <v>28</v>
      </c>
      <c r="C9">
        <v>5666667</v>
      </c>
      <c r="D9">
        <v>692</v>
      </c>
      <c r="E9">
        <v>0.38147138964577659</v>
      </c>
      <c r="F9">
        <v>2001</v>
      </c>
      <c r="G9">
        <v>242</v>
      </c>
      <c r="H9">
        <v>192</v>
      </c>
      <c r="I9">
        <v>34</v>
      </c>
      <c r="J9">
        <v>8</v>
      </c>
      <c r="K9">
        <v>8</v>
      </c>
      <c r="L9">
        <v>0.45664739884393057</v>
      </c>
      <c r="M9">
        <v>0.34971098265895961</v>
      </c>
    </row>
    <row r="10" spans="1:13" x14ac:dyDescent="0.35">
      <c r="A10" t="s">
        <v>41</v>
      </c>
      <c r="B10">
        <v>28</v>
      </c>
      <c r="C10">
        <v>5000000</v>
      </c>
      <c r="D10">
        <v>559</v>
      </c>
      <c r="E10">
        <v>0.37400950871632332</v>
      </c>
      <c r="F10">
        <v>2001</v>
      </c>
      <c r="G10">
        <v>170</v>
      </c>
      <c r="H10">
        <v>95</v>
      </c>
      <c r="I10">
        <v>46</v>
      </c>
      <c r="J10">
        <v>0</v>
      </c>
      <c r="K10">
        <v>29</v>
      </c>
      <c r="L10">
        <v>0.54203935599284436</v>
      </c>
      <c r="M10">
        <v>0.30411449016100178</v>
      </c>
    </row>
    <row r="11" spans="1:13" x14ac:dyDescent="0.35">
      <c r="A11" t="s">
        <v>37</v>
      </c>
      <c r="B11">
        <v>29</v>
      </c>
      <c r="C11">
        <v>230000</v>
      </c>
      <c r="D11">
        <v>460</v>
      </c>
      <c r="E11">
        <v>0.37354085603112841</v>
      </c>
      <c r="F11">
        <v>2001</v>
      </c>
      <c r="G11">
        <v>147</v>
      </c>
      <c r="H11">
        <v>94</v>
      </c>
      <c r="I11">
        <v>28</v>
      </c>
      <c r="J11">
        <v>0</v>
      </c>
      <c r="K11">
        <v>25</v>
      </c>
      <c r="L11">
        <v>0.54347826086956519</v>
      </c>
      <c r="M11">
        <v>0.31956521739130428</v>
      </c>
    </row>
    <row r="12" spans="1:13" x14ac:dyDescent="0.35">
      <c r="A12" t="s">
        <v>31</v>
      </c>
      <c r="B12">
        <v>32</v>
      </c>
      <c r="C12">
        <v>3250000</v>
      </c>
      <c r="D12">
        <v>623</v>
      </c>
      <c r="E12">
        <v>0.37226277372262773</v>
      </c>
      <c r="F12">
        <v>2001</v>
      </c>
      <c r="G12">
        <v>206</v>
      </c>
      <c r="H12">
        <v>129</v>
      </c>
      <c r="I12">
        <v>37</v>
      </c>
      <c r="J12">
        <v>3</v>
      </c>
      <c r="K12">
        <v>37</v>
      </c>
      <c r="L12">
        <v>0.5778491171749599</v>
      </c>
      <c r="M12">
        <v>0.3306581059390048</v>
      </c>
    </row>
    <row r="13" spans="1:13" x14ac:dyDescent="0.35">
      <c r="A13" t="s">
        <v>30</v>
      </c>
      <c r="B13">
        <v>30</v>
      </c>
      <c r="C13">
        <v>3250000</v>
      </c>
      <c r="D13">
        <v>636</v>
      </c>
      <c r="E13">
        <v>0.36880466472303208</v>
      </c>
      <c r="F13">
        <v>2001</v>
      </c>
      <c r="G13">
        <v>206</v>
      </c>
      <c r="H13">
        <v>127</v>
      </c>
      <c r="I13">
        <v>37</v>
      </c>
      <c r="J13">
        <v>5</v>
      </c>
      <c r="K13">
        <v>37</v>
      </c>
      <c r="L13">
        <v>0.57232704402515722</v>
      </c>
      <c r="M13">
        <v>0.32389937106918237</v>
      </c>
    </row>
    <row r="14" spans="1:13" x14ac:dyDescent="0.35">
      <c r="A14" t="s">
        <v>38</v>
      </c>
      <c r="B14">
        <v>30</v>
      </c>
      <c r="C14">
        <v>225000</v>
      </c>
      <c r="D14">
        <v>471</v>
      </c>
      <c r="E14">
        <v>0.36869565217391298</v>
      </c>
      <c r="F14">
        <v>2001</v>
      </c>
      <c r="G14">
        <v>114</v>
      </c>
      <c r="H14">
        <v>78</v>
      </c>
      <c r="I14">
        <v>22</v>
      </c>
      <c r="J14">
        <v>2</v>
      </c>
      <c r="K14">
        <v>12</v>
      </c>
      <c r="L14">
        <v>0.37367303609341818</v>
      </c>
      <c r="M14">
        <v>0.24203821656050961</v>
      </c>
    </row>
    <row r="16" spans="1:13" x14ac:dyDescent="0.35">
      <c r="D16">
        <f>SUM(D2:D14)</f>
        <v>7269</v>
      </c>
      <c r="E16">
        <f>SUM(E2:E14)</f>
        <v>5.0617037947133499</v>
      </c>
    </row>
    <row r="17" spans="4:5" x14ac:dyDescent="0.35">
      <c r="D17">
        <f>D16/13</f>
        <v>559.15384615384619</v>
      </c>
      <c r="E17">
        <f>E16/13</f>
        <v>0.38936183036256539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9D2AC-A18B-4F5C-B4EC-62F671B1287E}">
  <dimension ref="A1:M16"/>
  <sheetViews>
    <sheetView workbookViewId="0">
      <selection activeCell="E17" sqref="E17"/>
    </sheetView>
  </sheetViews>
  <sheetFormatPr defaultRowHeight="14.5" x14ac:dyDescent="0.35"/>
  <sheetData>
    <row r="1" spans="1:13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35">
      <c r="A2" t="s">
        <v>48</v>
      </c>
      <c r="B2">
        <v>34</v>
      </c>
      <c r="C2">
        <v>4833333</v>
      </c>
      <c r="D2">
        <v>609</v>
      </c>
      <c r="E2">
        <v>0.4285714285714286</v>
      </c>
      <c r="F2">
        <v>2001</v>
      </c>
      <c r="G2">
        <v>198</v>
      </c>
      <c r="H2">
        <v>98</v>
      </c>
      <c r="I2">
        <v>36</v>
      </c>
      <c r="J2">
        <v>7</v>
      </c>
      <c r="K2">
        <v>57</v>
      </c>
      <c r="L2">
        <v>0.68801313628899841</v>
      </c>
      <c r="M2">
        <v>0.3251231527093596</v>
      </c>
    </row>
    <row r="3" spans="1:13" x14ac:dyDescent="0.35">
      <c r="A3" t="s">
        <v>43</v>
      </c>
      <c r="B3">
        <v>33</v>
      </c>
      <c r="C3">
        <v>7750000</v>
      </c>
      <c r="D3">
        <v>575</v>
      </c>
      <c r="E3">
        <v>0.41467065868263481</v>
      </c>
      <c r="F3">
        <v>2001</v>
      </c>
      <c r="G3">
        <v>193</v>
      </c>
      <c r="H3">
        <v>127</v>
      </c>
      <c r="I3">
        <v>34</v>
      </c>
      <c r="J3">
        <v>12</v>
      </c>
      <c r="K3">
        <v>20</v>
      </c>
      <c r="L3">
        <v>0.54086956521739127</v>
      </c>
      <c r="M3">
        <v>0.33565217391304347</v>
      </c>
    </row>
    <row r="4" spans="1:13" x14ac:dyDescent="0.35">
      <c r="A4" t="s">
        <v>51</v>
      </c>
      <c r="B4">
        <v>33</v>
      </c>
      <c r="C4">
        <v>6700000</v>
      </c>
      <c r="D4">
        <v>572</v>
      </c>
      <c r="E4">
        <v>0.4011799410029499</v>
      </c>
      <c r="F4">
        <v>2001</v>
      </c>
      <c r="G4">
        <v>173</v>
      </c>
      <c r="H4">
        <v>119</v>
      </c>
      <c r="I4">
        <v>32</v>
      </c>
      <c r="J4">
        <v>1</v>
      </c>
      <c r="K4">
        <v>21</v>
      </c>
      <c r="L4">
        <v>0.47202797202797198</v>
      </c>
      <c r="M4">
        <v>0.3024475524475525</v>
      </c>
    </row>
    <row r="5" spans="1:13" x14ac:dyDescent="0.35">
      <c r="A5" t="s">
        <v>45</v>
      </c>
      <c r="B5">
        <v>33</v>
      </c>
      <c r="C5">
        <v>6500000</v>
      </c>
      <c r="D5">
        <v>600</v>
      </c>
      <c r="E5">
        <v>0.39748953974895401</v>
      </c>
      <c r="F5">
        <v>2001</v>
      </c>
      <c r="G5">
        <v>173</v>
      </c>
      <c r="H5">
        <v>87</v>
      </c>
      <c r="I5">
        <v>43</v>
      </c>
      <c r="J5">
        <v>4</v>
      </c>
      <c r="K5">
        <v>39</v>
      </c>
      <c r="L5">
        <v>0.56833333333333336</v>
      </c>
      <c r="M5">
        <v>0.28833333333333327</v>
      </c>
    </row>
    <row r="6" spans="1:13" x14ac:dyDescent="0.35">
      <c r="A6" t="s">
        <v>44</v>
      </c>
      <c r="B6">
        <v>35</v>
      </c>
      <c r="C6">
        <v>5250000</v>
      </c>
      <c r="D6">
        <v>513</v>
      </c>
      <c r="E6">
        <v>0.39586919104991392</v>
      </c>
      <c r="F6">
        <v>2001</v>
      </c>
      <c r="G6">
        <v>170</v>
      </c>
      <c r="H6">
        <v>111</v>
      </c>
      <c r="I6">
        <v>31</v>
      </c>
      <c r="J6">
        <v>1</v>
      </c>
      <c r="K6">
        <v>27</v>
      </c>
      <c r="L6">
        <v>0.5536062378167641</v>
      </c>
      <c r="M6">
        <v>0.33138401559454189</v>
      </c>
    </row>
    <row r="7" spans="1:13" x14ac:dyDescent="0.35">
      <c r="A7" t="s">
        <v>47</v>
      </c>
      <c r="B7">
        <v>35</v>
      </c>
      <c r="C7">
        <v>3000000</v>
      </c>
      <c r="D7">
        <v>524</v>
      </c>
      <c r="E7">
        <v>0.3860232945091514</v>
      </c>
      <c r="F7">
        <v>2001</v>
      </c>
      <c r="G7">
        <v>163</v>
      </c>
      <c r="H7">
        <v>124</v>
      </c>
      <c r="I7">
        <v>23</v>
      </c>
      <c r="J7">
        <v>2</v>
      </c>
      <c r="K7">
        <v>14</v>
      </c>
      <c r="L7">
        <v>0.44274809160305351</v>
      </c>
      <c r="M7">
        <v>0.31106870229007633</v>
      </c>
    </row>
    <row r="8" spans="1:13" x14ac:dyDescent="0.35">
      <c r="A8" t="s">
        <v>49</v>
      </c>
      <c r="B8">
        <v>37</v>
      </c>
      <c r="C8">
        <v>3000000</v>
      </c>
      <c r="D8">
        <v>476</v>
      </c>
      <c r="E8">
        <v>0.3858695652173913</v>
      </c>
      <c r="F8">
        <v>2001</v>
      </c>
      <c r="G8">
        <v>142</v>
      </c>
      <c r="H8">
        <v>94</v>
      </c>
      <c r="I8">
        <v>31</v>
      </c>
      <c r="J8">
        <v>2</v>
      </c>
      <c r="K8">
        <v>15</v>
      </c>
      <c r="L8">
        <v>0.4663865546218488</v>
      </c>
      <c r="M8">
        <v>0.29831932773109238</v>
      </c>
    </row>
    <row r="9" spans="1:13" x14ac:dyDescent="0.35">
      <c r="A9" t="s">
        <v>46</v>
      </c>
      <c r="B9">
        <v>36</v>
      </c>
      <c r="C9">
        <v>7750000</v>
      </c>
      <c r="D9">
        <v>617</v>
      </c>
      <c r="E9">
        <v>0.38214783821478382</v>
      </c>
      <c r="F9">
        <v>2001</v>
      </c>
      <c r="G9">
        <v>180</v>
      </c>
      <c r="H9">
        <v>122</v>
      </c>
      <c r="I9">
        <v>35</v>
      </c>
      <c r="J9">
        <v>3</v>
      </c>
      <c r="K9">
        <v>20</v>
      </c>
      <c r="L9">
        <v>0.45542949756888168</v>
      </c>
      <c r="M9">
        <v>0.29173419773095621</v>
      </c>
    </row>
    <row r="10" spans="1:13" x14ac:dyDescent="0.35">
      <c r="A10" t="s">
        <v>50</v>
      </c>
      <c r="B10">
        <v>33</v>
      </c>
      <c r="C10">
        <v>6000000</v>
      </c>
      <c r="D10">
        <v>607</v>
      </c>
      <c r="E10">
        <v>0.3692528735632184</v>
      </c>
      <c r="F10">
        <v>2001</v>
      </c>
      <c r="G10">
        <v>181</v>
      </c>
      <c r="H10">
        <v>104</v>
      </c>
      <c r="I10">
        <v>49</v>
      </c>
      <c r="J10">
        <v>6</v>
      </c>
      <c r="K10">
        <v>22</v>
      </c>
      <c r="L10">
        <v>0.5074135090609555</v>
      </c>
      <c r="M10">
        <v>0.29818780889621088</v>
      </c>
    </row>
    <row r="11" spans="1:13" x14ac:dyDescent="0.35">
      <c r="A11" t="s">
        <v>52</v>
      </c>
      <c r="B11">
        <v>33</v>
      </c>
      <c r="C11">
        <v>6500000</v>
      </c>
      <c r="D11">
        <v>475</v>
      </c>
      <c r="E11">
        <v>0.3648881239242685</v>
      </c>
      <c r="F11">
        <v>2001</v>
      </c>
      <c r="G11">
        <v>108</v>
      </c>
      <c r="H11">
        <v>69</v>
      </c>
      <c r="I11">
        <v>21</v>
      </c>
      <c r="J11">
        <v>1</v>
      </c>
      <c r="K11">
        <v>17</v>
      </c>
      <c r="L11">
        <v>0.38315789473684209</v>
      </c>
      <c r="M11">
        <v>0.22736842105263161</v>
      </c>
    </row>
    <row r="12" spans="1:13" x14ac:dyDescent="0.35">
      <c r="A12" t="s">
        <v>54</v>
      </c>
      <c r="B12">
        <v>36</v>
      </c>
      <c r="C12">
        <v>6833333</v>
      </c>
      <c r="D12">
        <v>531</v>
      </c>
      <c r="E12">
        <v>0.35947712418300648</v>
      </c>
      <c r="F12">
        <v>2001</v>
      </c>
      <c r="G12">
        <v>141</v>
      </c>
      <c r="H12">
        <v>105</v>
      </c>
      <c r="I12">
        <v>25</v>
      </c>
      <c r="J12">
        <v>1</v>
      </c>
      <c r="K12">
        <v>10</v>
      </c>
      <c r="L12">
        <v>0.3728813559322034</v>
      </c>
      <c r="M12">
        <v>0.2655367231638418</v>
      </c>
    </row>
    <row r="13" spans="1:13" x14ac:dyDescent="0.35">
      <c r="A13" t="s">
        <v>53</v>
      </c>
      <c r="B13">
        <v>34</v>
      </c>
      <c r="C13">
        <v>8000000</v>
      </c>
      <c r="D13">
        <v>456</v>
      </c>
      <c r="E13">
        <v>0.35883424408014569</v>
      </c>
      <c r="F13">
        <v>2001</v>
      </c>
      <c r="G13">
        <v>108</v>
      </c>
      <c r="H13">
        <v>67</v>
      </c>
      <c r="I13">
        <v>20</v>
      </c>
      <c r="J13">
        <v>0</v>
      </c>
      <c r="K13">
        <v>21</v>
      </c>
      <c r="L13">
        <v>0.41885964912280699</v>
      </c>
      <c r="M13">
        <v>0.23684210526315791</v>
      </c>
    </row>
    <row r="15" spans="1:13" x14ac:dyDescent="0.35">
      <c r="D15">
        <f>SUM(D2:D13)</f>
        <v>6555</v>
      </c>
      <c r="E15">
        <f>SUM(E2:E13)</f>
        <v>4.6442738227478459</v>
      </c>
    </row>
    <row r="16" spans="1:13" x14ac:dyDescent="0.35">
      <c r="D16">
        <f>D15/12</f>
        <v>546.25</v>
      </c>
      <c r="E16">
        <f>E15/12</f>
        <v>0.38702281856232051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AE2E8-9315-44FC-A493-45F1632F73A2}">
  <dimension ref="A1:M2"/>
  <sheetViews>
    <sheetView workbookViewId="0">
      <selection activeCell="I9" sqref="I9"/>
    </sheetView>
  </sheetViews>
  <sheetFormatPr defaultRowHeight="14.5" x14ac:dyDescent="0.35"/>
  <sheetData>
    <row r="1" spans="1:13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35">
      <c r="A2" t="s">
        <v>55</v>
      </c>
      <c r="B2">
        <v>38</v>
      </c>
      <c r="C2">
        <v>5500000</v>
      </c>
      <c r="D2">
        <v>470</v>
      </c>
      <c r="E2">
        <v>0.423407917383821</v>
      </c>
      <c r="F2">
        <v>2001</v>
      </c>
      <c r="G2">
        <v>144</v>
      </c>
      <c r="H2">
        <v>80</v>
      </c>
      <c r="I2">
        <v>40</v>
      </c>
      <c r="J2">
        <v>1</v>
      </c>
      <c r="K2">
        <v>23</v>
      </c>
      <c r="L2">
        <v>0.54255319148936165</v>
      </c>
      <c r="M2">
        <v>0.30638297872340431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Lost players</vt:lpstr>
      <vt:lpstr>Players age below 22</vt:lpstr>
      <vt:lpstr>Players age between 23 and 27</vt:lpstr>
      <vt:lpstr>Players age between 28 and 32</vt:lpstr>
      <vt:lpstr>Players age between 33 and 37</vt:lpstr>
      <vt:lpstr>Players age above 38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2020-07-13T13:09:14Z</dcterms:created>
  <dcterms:modified xsi:type="dcterms:W3CDTF">2020-07-20T19:09:50Z</dcterms:modified>
</cp:coreProperties>
</file>