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PythonProjectsResume\ChantelProject\"/>
    </mc:Choice>
  </mc:AlternateContent>
  <xr:revisionPtr revIDLastSave="0" documentId="8_{CBCE6888-C8CE-4A82-9592-6EE228164F55}" xr6:coauthVersionLast="47" xr6:coauthVersionMax="47" xr10:uidLastSave="{00000000-0000-0000-0000-000000000000}"/>
  <bookViews>
    <workbookView xWindow="-120" yWindow="-120" windowWidth="29040" windowHeight="15840" xr2:uid="{D77DF35B-ACBC-4104-A960-180B29076E4D}"/>
  </bookViews>
  <sheets>
    <sheet name="Dashboard" sheetId="2" r:id="rId1"/>
    <sheet name="CS Data" sheetId="3" r:id="rId2"/>
    <sheet name="BuildDB" sheetId="4" r:id="rId3"/>
  </sheets>
  <externalReferences>
    <externalReference r:id="rId4"/>
  </externalReferences>
  <definedNames>
    <definedName name="_xlnm.Print_Area" localSheetId="0">Dashboard!$D$1:$K$35</definedName>
  </definedNames>
  <calcPr calcId="191029"/>
  <pivotCaches>
    <pivotCache cacheId="10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E2" i="2" s="1"/>
  <c r="B4" i="2"/>
</calcChain>
</file>

<file path=xl/sharedStrings.xml><?xml version="1.0" encoding="utf-8"?>
<sst xmlns="http://schemas.openxmlformats.org/spreadsheetml/2006/main" count="501" uniqueCount="191">
  <si>
    <t>Grand Total</t>
  </si>
  <si>
    <t>Phone</t>
  </si>
  <si>
    <t>Medical Issue</t>
  </si>
  <si>
    <t>Meet in office</t>
  </si>
  <si>
    <t>Accident</t>
  </si>
  <si>
    <t>E-mail</t>
  </si>
  <si>
    <t>Referral</t>
  </si>
  <si>
    <t>Average of Duration of Meeting (mins)</t>
  </si>
  <si>
    <t>Count of Meeting Type</t>
  </si>
  <si>
    <t>Meeting Type</t>
  </si>
  <si>
    <t>Positive Feedback</t>
  </si>
  <si>
    <t>Suggestion</t>
  </si>
  <si>
    <t>Problem with Account</t>
  </si>
  <si>
    <t>Return Issue</t>
  </si>
  <si>
    <t>Compromised Account Issue</t>
  </si>
  <si>
    <t>Legal Issue</t>
  </si>
  <si>
    <t>New Account</t>
  </si>
  <si>
    <t>Count of Topic of Meeting</t>
  </si>
  <si>
    <t>Topic of Meeting</t>
  </si>
  <si>
    <t>Max Date:</t>
  </si>
  <si>
    <t>Min Date:</t>
  </si>
  <si>
    <t>Encounter with Gerald Washborn about Legal Issue notes, notes, notes, notes, notes, notes, notes, notes, notes, notes, notes, notes, notes, notes…</t>
  </si>
  <si>
    <t>Gerald Washborn</t>
  </si>
  <si>
    <t>Saturday</t>
  </si>
  <si>
    <t>Encounter with Dino Lim about Compromised Account Issue notes, notes, notes, notes, notes, notes, notes, notes, notes, notes, notes, notes, notes, notes…</t>
  </si>
  <si>
    <t>Dino Lim</t>
  </si>
  <si>
    <t>Friday</t>
  </si>
  <si>
    <t>Encounter with Gino Hanley about Referral notes, notes, notes, notes, notes, notes, notes, notes, notes, notes, notes, notes, notes, notes…</t>
  </si>
  <si>
    <t>Gino Hanley</t>
  </si>
  <si>
    <t>Encounter with Adan Coward about Legal Issue notes, notes, notes, notes, notes, notes, notes, notes, notes, notes, notes, notes, notes, notes…</t>
  </si>
  <si>
    <t>Adan Coward</t>
  </si>
  <si>
    <t>Encounter with Gearldine Vetter about Suggestion notes, notes, notes, notes, notes, notes, notes, notes, notes, notes, notes, notes, notes, notes…</t>
  </si>
  <si>
    <t>Gearldine Vetter</t>
  </si>
  <si>
    <t>Encounter with Amado Elder about Legal Issue notes, notes, notes, notes, notes, notes, notes, notes, notes, notes, notes, notes, notes, notes…</t>
  </si>
  <si>
    <t>Amado Elder</t>
  </si>
  <si>
    <t>Thursday</t>
  </si>
  <si>
    <t>Encounter with Hien Stuart about New Account notes, notes, notes, notes, notes, notes, notes, notes, notes, notes, notes, notes, notes, notes…</t>
  </si>
  <si>
    <t>Hien Stuart</t>
  </si>
  <si>
    <t>Wednesday</t>
  </si>
  <si>
    <t>Encounter with Santos Farris about Accident notes, notes, notes, notes, notes, notes, notes, notes, notes, notes, notes, notes, notes, notes…</t>
  </si>
  <si>
    <t>Santos Farris</t>
  </si>
  <si>
    <t>Encounter with Mozelle Sanford about Legal Issue notes, notes, notes, notes, notes, notes, notes, notes, notes, notes, notes, notes, notes, notes…</t>
  </si>
  <si>
    <t>Mozelle Sanford</t>
  </si>
  <si>
    <t>Encounter with Tobias Willett about Legal Issue notes, notes, notes, notes, notes, notes, notes, notes, notes, notes, notes, notes, notes, notes…</t>
  </si>
  <si>
    <t>Tobias Willett</t>
  </si>
  <si>
    <t>Encounter with Adan Coward about Compromised Account Issue notes, notes, notes, notes, notes, notes, notes, notes, notes, notes, notes, notes, notes, notes…</t>
  </si>
  <si>
    <t>Encounter with Margeret Leon about Referral notes, notes, notes, notes, notes, notes, notes, notes, notes, notes, notes, notes, notes, notes…</t>
  </si>
  <si>
    <t>Margeret Leon</t>
  </si>
  <si>
    <t>Encounter with Carlie Burnham about Suggestion notes, notes, notes, notes, notes, notes, notes, notes, notes, notes, notes, notes, notes, notes…</t>
  </si>
  <si>
    <t>Carlie Burnham</t>
  </si>
  <si>
    <t>Encounter with Gino Hanley about Positive Feedback notes, notes, notes, notes, notes, notes, notes, notes, notes, notes, notes, notes, notes, notes…</t>
  </si>
  <si>
    <t>Encounter with Chiquita Montague about New Account notes, notes, notes, notes, notes, notes, notes, notes, notes, notes, notes, notes, notes, notes…</t>
  </si>
  <si>
    <t>Chiquita Montague</t>
  </si>
  <si>
    <t>Encounter with Deb Khan about New Account notes, notes, notes, notes, notes, notes, notes, notes, notes, notes, notes, notes, notes, notes…</t>
  </si>
  <si>
    <t>Deb Khan</t>
  </si>
  <si>
    <t>Encounter with Solange Sanborn about New Account notes, notes, notes, notes, notes, notes, notes, notes, notes, notes, notes, notes, notes, notes…</t>
  </si>
  <si>
    <t>Solange Sanborn</t>
  </si>
  <si>
    <t>Encounter with Kymberly Plante about Positive Feedback notes, notes, notes, notes, notes, notes, notes, notes, notes, notes, notes, notes, notes, notes…</t>
  </si>
  <si>
    <t>Kymberly Plante</t>
  </si>
  <si>
    <t>Encounter with Hiedi Funk about Legal Issue notes, notes, notes, notes, notes, notes, notes, notes, notes, notes, notes, notes, notes, notes…</t>
  </si>
  <si>
    <t>Hiedi Funk</t>
  </si>
  <si>
    <t>Tuesday</t>
  </si>
  <si>
    <t>Encounter with Arianna Trent about New Account notes, notes, notes, notes, notes, notes, notes, notes, notes, notes, notes, notes, notes, notes…</t>
  </si>
  <si>
    <t>Arianna Trent</t>
  </si>
  <si>
    <t>Encounter with Justa Tinsley about New Account notes, notes, notes, notes, notes, notes, notes, notes, notes, notes, notes, notes, notes, notes…</t>
  </si>
  <si>
    <t>Justa Tinsley</t>
  </si>
  <si>
    <t>Encounter with Gearldine Vetter about New Account notes, notes, notes, notes, notes, notes, notes, notes, notes, notes, notes, notes, notes, notes…</t>
  </si>
  <si>
    <t>Encounter with Ellis Sheldon about New Account notes, notes, notes, notes, notes, notes, notes, notes, notes, notes, notes, notes, notes, notes…</t>
  </si>
  <si>
    <t>Ellis Sheldon</t>
  </si>
  <si>
    <t>Encounter with Jimmie Thorne about Medical Issue notes, notes, notes, notes, notes, notes, notes, notes, notes, notes, notes, notes, notes, notes…</t>
  </si>
  <si>
    <t>Jimmie Thorne</t>
  </si>
  <si>
    <t>Encounter with Rey Tackett about Compromised Account Issue notes, notes, notes, notes, notes, notes, notes, notes, notes, notes, notes, notes, notes, notes…</t>
  </si>
  <si>
    <t>Rey Tackett</t>
  </si>
  <si>
    <t>Encounter with Laverna Paxton about Return Issue notes, notes, notes, notes, notes, notes, notes, notes, notes, notes, notes, notes, notes, notes…</t>
  </si>
  <si>
    <t>Laverna Paxton</t>
  </si>
  <si>
    <t>Encounter with Tamisha Weed about Legal Issue notes, notes, notes, notes, notes, notes, notes, notes, notes, notes, notes, notes, notes, notes…</t>
  </si>
  <si>
    <t>Tamisha Weed</t>
  </si>
  <si>
    <t>Encounter with Lawanda Noyes about New Account notes, notes, notes, notes, notes, notes, notes, notes, notes, notes, notes, notes, notes, notes…</t>
  </si>
  <si>
    <t>Lawanda Noyes</t>
  </si>
  <si>
    <t>Encounter with Jenise Ralph about Return Issue notes, notes, notes, notes, notes, notes, notes, notes, notes, notes, notes, notes, notes, notes…</t>
  </si>
  <si>
    <t>Jenise Ralph</t>
  </si>
  <si>
    <t>Encounter with Karry Strand about New Account notes, notes, notes, notes, notes, notes, notes, notes, notes, notes, notes, notes, notes, notes…</t>
  </si>
  <si>
    <t>Karry Strand</t>
  </si>
  <si>
    <t>Encounter with Stacia Sawyers about New Account notes, notes, notes, notes, notes, notes, notes, notes, notes, notes, notes, notes, notes, notes…</t>
  </si>
  <si>
    <t>Stacia Sawyers</t>
  </si>
  <si>
    <t>Monday</t>
  </si>
  <si>
    <t>Encounter with Jenine Crandall about Compromised Account Issue notes, notes, notes, notes, notes, notes, notes, notes, notes, notes, notes, notes, notes, notes…</t>
  </si>
  <si>
    <t>Jenine Crandall</t>
  </si>
  <si>
    <t>Encounter with Ilona Donahue about Compromised Account Issue notes, notes, notes, notes, notes, notes, notes, notes, notes, notes, notes, notes, notes, notes…</t>
  </si>
  <si>
    <t>Ilona Donahue</t>
  </si>
  <si>
    <t>Encounter with Ping Grubb about New Account notes, notes, notes, notes, notes, notes, notes, notes, notes, notes, notes, notes, notes, notes…</t>
  </si>
  <si>
    <t>Ping Grubb</t>
  </si>
  <si>
    <t>Encounter with Rosaria Schmid about New Account notes, notes, notes, notes, notes, notes, notes, notes, notes, notes, notes, notes, notes, notes…</t>
  </si>
  <si>
    <t>Rosaria Schmid</t>
  </si>
  <si>
    <t>Encounter with Micah Troutman about Return Issue notes, notes, notes, notes, notes, notes, notes, notes, notes, notes, notes, notes, notes, notes…</t>
  </si>
  <si>
    <t>Micah Troutman</t>
  </si>
  <si>
    <t>Encounter with Valeri Roach about Accident notes, notes, notes, notes, notes, notes, notes, notes, notes, notes, notes, notes, notes, notes…</t>
  </si>
  <si>
    <t>Valeri Roach</t>
  </si>
  <si>
    <t>Encounter with Martin Griffiths about Compromised Account Issue notes, notes, notes, notes, notes, notes, notes, notes, notes, notes, notes, notes, notes, notes…</t>
  </si>
  <si>
    <t>Martin Griffiths</t>
  </si>
  <si>
    <t>Encounter with Keith Hook about Referral notes, notes, notes, notes, notes, notes, notes, notes, notes, notes, notes, notes, notes, notes…</t>
  </si>
  <si>
    <t>Keith Hook</t>
  </si>
  <si>
    <t>Encounter with Grisel Tovar about Return Issue notes, notes, notes, notes, notes, notes, notes, notes, notes, notes, notes, notes, notes, notes…</t>
  </si>
  <si>
    <t>Grisel Tovar</t>
  </si>
  <si>
    <t>Encounter with Lura Alicea about Positive Feedback notes, notes, notes, notes, notes, notes, notes, notes, notes, notes, notes, notes, notes, notes…</t>
  </si>
  <si>
    <t>Lura Alicea</t>
  </si>
  <si>
    <t>Encounter with Clyde Engel about Compromised Account Issue notes, notes, notes, notes, notes, notes, notes, notes, notes, notes, notes, notes, notes, notes…</t>
  </si>
  <si>
    <t>Clyde Engel</t>
  </si>
  <si>
    <t>Encounter with Adrien Medrano about Return Issue notes, notes, notes, notes, notes, notes, notes, notes, notes, notes, notes, notes, notes, notes…</t>
  </si>
  <si>
    <t>Adrien Medrano</t>
  </si>
  <si>
    <t>Encounter with Judie Cherry about Suggestion notes, notes, notes, notes, notes, notes, notes, notes, notes, notes, notes, notes, notes, notes…</t>
  </si>
  <si>
    <t>Judie Cherry</t>
  </si>
  <si>
    <t>Encounter with Annis Hawes about New Account notes, notes, notes, notes, notes, notes, notes, notes, notes, notes, notes, notes, notes, notes…</t>
  </si>
  <si>
    <t>Annis Hawes</t>
  </si>
  <si>
    <t>Encounter with Chanel Romano about New Account notes, notes, notes, notes, notes, notes, notes, notes, notes, notes, notes, notes, notes, notes…</t>
  </si>
  <si>
    <t>Chanel Romano</t>
  </si>
  <si>
    <t>Encounter with Jordan Thornhill about Legal Issue notes, notes, notes, notes, notes, notes, notes, notes, notes, notes, notes, notes, notes, notes…</t>
  </si>
  <si>
    <t>Jordan Thornhill</t>
  </si>
  <si>
    <t>Encounter with Dalton Schindler about New Account notes, notes, notes, notes, notes, notes, notes, notes, notes, notes, notes, notes, notes, notes…</t>
  </si>
  <si>
    <t>Dalton Schindler</t>
  </si>
  <si>
    <t>Encounter with Ruthie Rockwell about New Account notes, notes, notes, notes, notes, notes, notes, notes, notes, notes, notes, notes, notes, notes…</t>
  </si>
  <si>
    <t>Ruthie Rockwell</t>
  </si>
  <si>
    <t>Encounter with Ronny Drew about New Account notes, notes, notes, notes, notes, notes, notes, notes, notes, notes, notes, notes, notes, notes…</t>
  </si>
  <si>
    <t>Ronny Drew</t>
  </si>
  <si>
    <t>Encounter with Tiana Downing about Legal Issue notes, notes, notes, notes, notes, notes, notes, notes, notes, notes, notes, notes, notes, notes…</t>
  </si>
  <si>
    <t>Tiana Downing</t>
  </si>
  <si>
    <t>Encounter with Corrinne Baugh about Legal Issue notes, notes, notes, notes, notes, notes, notes, notes, notes, notes, notes, notes, notes, notes…</t>
  </si>
  <si>
    <t>Corrinne Baugh</t>
  </si>
  <si>
    <t>Encounter with Eli Bunch about Return Issue notes, notes, notes, notes, notes, notes, notes, notes, notes, notes, notes, notes, notes, notes…</t>
  </si>
  <si>
    <t>Eli Bunch</t>
  </si>
  <si>
    <t>Encounter with Cammie Greenberg about Problem with Account notes, notes, notes, notes, notes, notes, notes, notes, notes, notes, notes, notes, notes, notes…</t>
  </si>
  <si>
    <t>Cammie Greenberg</t>
  </si>
  <si>
    <t>Encounter with Lavina Gunther about Problem with Account notes, notes, notes, notes, notes, notes, notes, notes, notes, notes, notes, notes, notes, notes…</t>
  </si>
  <si>
    <t>Lavina Gunther</t>
  </si>
  <si>
    <t>Encounter with Neville Reynoso about Legal Issue notes, notes, notes, notes, notes, notes, notes, notes, notes, notes, notes, notes, notes, notes…</t>
  </si>
  <si>
    <t>Neville Reynoso</t>
  </si>
  <si>
    <t>Encounter with Karena Rowan about Compromised Account Issue notes, notes, notes, notes, notes, notes, notes, notes, notes, notes, notes, notes, notes, notes…</t>
  </si>
  <si>
    <t>Karena Rowan</t>
  </si>
  <si>
    <t>Encounter with Sallie Mcmaster about Positive Feedback notes, notes, notes, notes, notes, notes, notes, notes, notes, notes, notes, notes, notes, notes…</t>
  </si>
  <si>
    <t>Sallie Mcmaster</t>
  </si>
  <si>
    <t>Encounter with Corrinne Baugh about Positive Feedback notes, notes, notes, notes, notes, notes, notes, notes, notes, notes, notes, notes, notes, notes…</t>
  </si>
  <si>
    <t>Sunday</t>
  </si>
  <si>
    <t>Encounter with Margit Stallworth about Problem with Account notes, notes, notes, notes, notes, notes, notes, notes, notes, notes, notes, notes, notes, notes…</t>
  </si>
  <si>
    <t>Margit Stallworth</t>
  </si>
  <si>
    <t>Encounter with Raylene Mcallister about Problem with Account notes, notes, notes, notes, notes, notes, notes, notes, notes, notes, notes, notes, notes, notes…</t>
  </si>
  <si>
    <t>Raylene Mcallister</t>
  </si>
  <si>
    <t>Encounter with Blossom Smoot about Compromised Account Issue notes, notes, notes, notes, notes, notes, notes, notes, notes, notes, notes, notes, notes, notes…</t>
  </si>
  <si>
    <t>Blossom Smoot</t>
  </si>
  <si>
    <t>Encounter with Alia Kingsley about Problem with Account notes, notes, notes, notes, notes, notes, notes, notes, notes, notes, notes, notes, notes, notes…</t>
  </si>
  <si>
    <t>Alia Kingsley</t>
  </si>
  <si>
    <t>Encounter with Jayson Lundberg about Problem with Account notes, notes, notes, notes, notes, notes, notes, notes, notes, notes, notes, notes, notes, notes…</t>
  </si>
  <si>
    <t>Jayson Lundberg</t>
  </si>
  <si>
    <t>Encounter with Gwenda Fortier about New Account notes, notes, notes, notes, notes, notes, notes, notes, notes, notes, notes, notes, notes, notes…</t>
  </si>
  <si>
    <t>Gwenda Fortier</t>
  </si>
  <si>
    <t>Encounter with Shaun Sorrell about Compromised Account Issue notes, notes, notes, notes, notes, notes, notes, notes, notes, notes, notes, notes, notes, notes…</t>
  </si>
  <si>
    <t>Shaun Sorrell</t>
  </si>
  <si>
    <t>Notes</t>
  </si>
  <si>
    <t>Duration of Meeting (mins)</t>
  </si>
  <si>
    <t>Customer</t>
  </si>
  <si>
    <t>Rounded Time</t>
  </si>
  <si>
    <t>Time</t>
  </si>
  <si>
    <t>Day of Week</t>
  </si>
  <si>
    <t>Date</t>
  </si>
  <si>
    <t>*Each Record is an encounter with customer for Customer Service</t>
  </si>
  <si>
    <t>Chantel Washington: Tracking Customer Service Encounters</t>
  </si>
  <si>
    <t>Number of Customer Service Encounters by Day</t>
  </si>
  <si>
    <t>Number of Customer Service Encounters by Hour</t>
  </si>
  <si>
    <t>Count of Customer</t>
  </si>
  <si>
    <t>01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</si>
  <si>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</si>
  <si>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</si>
  <si>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</si>
  <si>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</si>
  <si>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</si>
  <si>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</si>
  <si>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</si>
  <si>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</si>
  <si>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</si>
  <si>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</si>
  <si>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</si>
  <si>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</si>
  <si>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20</t>
  </si>
  <si>
    <t>21</t>
  </si>
  <si>
    <t>Chantel Washington is a manager who works at large hardware and lumber store with many customer accounts.</t>
  </si>
  <si>
    <t>Customer service is not part her main duty</t>
  </si>
  <si>
    <t>The manager wants to document the excessive customer service duties she is performing</t>
  </si>
  <si>
    <t>The manager wants to build a dashboard with a number of tables and charts</t>
  </si>
  <si>
    <t>The manager needs a quick visual impression of frequency of customer contact by hour and a second visual of frequency of customer contact by day</t>
  </si>
  <si>
    <t>The manager wants to see specific counts for topics of meeting, counts of meeting type (as a %)  and the average meeting duration</t>
  </si>
  <si>
    <t>The manager wants to have the dashboard update easily when she adds new records</t>
  </si>
  <si>
    <t>Needs to print out the dashboard about once a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</si>
</sst>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dd\,\ mm/dd/yyyy\ hh:mm\ AM/PM"/>
    <numFmt numFmtId="165" formatCode="[$-409]h:mm\ AM/PM;@"/>
    <numFmt numFmtId="166" formatCode="hh:mm\ AM/PM"/>
    <numFmt numFmtId="167" formatCode="m/d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14" fontId="0" fillId="0" borderId="0" xfId="0" applyNumberFormat="1"/>
    <xf numFmtId="0" fontId="1" fillId="0" borderId="0" xfId="0" applyFont="1"/>
    <xf numFmtId="0" fontId="2" fillId="2" borderId="0" xfId="0" applyFont="1" applyFill="1" applyAlignment="1">
      <alignment horizontal="centerContinuous"/>
    </xf>
    <xf numFmtId="166" fontId="0" fillId="0" borderId="0" xfId="0" applyNumberFormat="1"/>
    <xf numFmtId="165" fontId="0" fillId="0" borderId="0" xfId="0" applyNumberFormat="1"/>
    <xf numFmtId="22" fontId="0" fillId="0" borderId="0" xfId="0" applyNumberFormat="1"/>
    <xf numFmtId="16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16">
    <dxf>
      <numFmt numFmtId="165" formatCode="[$-409]h:mm\ AM/PM;@"/>
    </dxf>
    <dxf>
      <numFmt numFmtId="167" formatCode="m/d/yyyy"/>
    </dxf>
    <dxf>
      <numFmt numFmtId="166" formatCode="hh:mm\ AM/PM"/>
    </dxf>
    <dxf>
      <numFmt numFmtId="165" formatCode="[$-409]h:mm\ AM/PM;@"/>
    </dxf>
    <dxf>
      <numFmt numFmtId="164" formatCode="ddd\,\ mm/dd/yyyy\ hh:mm\ AM/PM"/>
    </dxf>
    <dxf>
      <numFmt numFmtId="164" formatCode="ddd\,\ mm/dd/yyyy\ hh:mm\ AM/P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/>
        <i val="0"/>
      </font>
      <border>
        <top style="thin">
          <color auto="1"/>
        </top>
        <bottom style="double">
          <color auto="1"/>
        </bottom>
      </border>
    </dxf>
    <dxf>
      <font>
        <b/>
        <i val="0"/>
      </font>
      <fill>
        <patternFill>
          <bgColor theme="8" tint="0.79998168889431442"/>
        </patternFill>
      </fill>
      <border>
        <bottom style="thin">
          <color auto="1"/>
        </bottom>
      </border>
    </dxf>
    <dxf>
      <fill>
        <patternFill>
          <bgColor theme="0"/>
        </patternFill>
      </fill>
    </dxf>
  </dxfs>
  <tableStyles count="1" defaultTableStyle="TableStyleMedium2" defaultPivotStyle="PivotStyleLight16">
    <tableStyle name="PivotTableWithRules" table="0" count="3" xr9:uid="{6A81FC6D-1227-4E0B-8104-8CEA5E74FAB9}">
      <tableStyleElement type="wholeTable" dxfId="15"/>
      <tableStyleElement type="headerRow" dxfId="14"/>
      <tableStyleElement type="totalRow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[1]BuildDB!$D$1</c:f>
          <c:strCache>
            <c:ptCount val="1"/>
            <c:pt idx="0">
              <c:v>Number of Customer Service Encounters by Hour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01</c:v>
              </c:pt>
              <c:pt idx="1">
                <c:v>07</c:v>
              </c:pt>
              <c:pt idx="2">
                <c:v>08</c:v>
              </c:pt>
              <c:pt idx="3">
                <c:v>09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14</c:v>
              </c:pt>
              <c:pt idx="9">
                <c:v>15</c:v>
              </c:pt>
              <c:pt idx="10">
                <c:v>16</c:v>
              </c:pt>
              <c:pt idx="11">
                <c:v>17</c:v>
              </c:pt>
              <c:pt idx="12">
                <c:v>18</c:v>
              </c:pt>
              <c:pt idx="13">
                <c:v>20</c:v>
              </c:pt>
              <c:pt idx="14">
                <c:v>21</c:v>
              </c:pt>
            </c:strLit>
          </c:cat>
          <c:val>
            <c:numLit>
              <c:formatCode>General</c:formatCode>
              <c:ptCount val="15"/>
              <c:pt idx="0">
                <c:v>1</c:v>
              </c:pt>
              <c:pt idx="1">
                <c:v>2</c:v>
              </c:pt>
              <c:pt idx="2">
                <c:v>1</c:v>
              </c:pt>
              <c:pt idx="3">
                <c:v>9</c:v>
              </c:pt>
              <c:pt idx="4">
                <c:v>5</c:v>
              </c:pt>
              <c:pt idx="5">
                <c:v>16</c:v>
              </c:pt>
              <c:pt idx="6">
                <c:v>5</c:v>
              </c:pt>
              <c:pt idx="7">
                <c:v>4</c:v>
              </c:pt>
              <c:pt idx="8">
                <c:v>13</c:v>
              </c:pt>
              <c:pt idx="9">
                <c:v>5</c:v>
              </c:pt>
              <c:pt idx="10">
                <c:v>5</c:v>
              </c:pt>
              <c:pt idx="11">
                <c:v>8</c:v>
              </c:pt>
              <c:pt idx="12">
                <c:v>8</c:v>
              </c:pt>
              <c:pt idx="13">
                <c:v>3</c:v>
              </c:pt>
              <c:pt idx="1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179D-4DCB-BC24-D3DF51377CA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795873296"/>
        <c:axId val="1795863312"/>
      </c:barChart>
      <c:catAx>
        <c:axId val="179587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863312"/>
        <c:crosses val="autoZero"/>
        <c:auto val="1"/>
        <c:lblAlgn val="ctr"/>
        <c:lblOffset val="100"/>
        <c:noMultiLvlLbl val="0"/>
      </c:catAx>
      <c:valAx>
        <c:axId val="17958633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9587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[1]BuildDB!$A$1</c:f>
          <c:strCache>
            <c:ptCount val="1"/>
            <c:pt idx="0">
              <c:v>Number of Customer Service Encounters by Day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1.029432933814247E-2"/>
              <c:y val="-2.7311916123789001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1.029432933814247E-2"/>
              <c:y val="-2.7311916123789001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1.029432933814247E-2"/>
              <c:y val="-2.7311916123789001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065258809742937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-2.06525880974293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DCA-408E-8A95-6B1D7F8545ED}"/>
                </c:ext>
              </c:extLst>
            </c:dLbl>
            <c:dLbl>
              <c:idx val="6"/>
              <c:layout>
                <c:manualLayout>
                  <c:x val="1.029432933814247E-2"/>
                  <c:y val="-2.7311916123789001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DCA-408E-8A95-6B1D7F8545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Monday</c:v>
              </c:pt>
              <c:pt idx="1">
                <c:v>Tuesday</c:v>
              </c:pt>
              <c:pt idx="2">
                <c:v>Wednesday</c:v>
              </c:pt>
              <c:pt idx="3">
                <c:v>Thursday</c:v>
              </c:pt>
              <c:pt idx="4">
                <c:v>Friday</c:v>
              </c:pt>
              <c:pt idx="5">
                <c:v>Saturday</c:v>
              </c:pt>
              <c:pt idx="6">
                <c:v>Sunday</c:v>
              </c:pt>
            </c:strLit>
          </c:cat>
          <c:val>
            <c:numLit>
              <c:formatCode>General</c:formatCode>
              <c:ptCount val="7"/>
              <c:pt idx="0">
                <c:v>6</c:v>
              </c:pt>
              <c:pt idx="1">
                <c:v>17</c:v>
              </c:pt>
              <c:pt idx="2">
                <c:v>27</c:v>
              </c:pt>
              <c:pt idx="3">
                <c:v>13</c:v>
              </c:pt>
              <c:pt idx="4">
                <c:v>19</c:v>
              </c:pt>
              <c:pt idx="5">
                <c:v>3</c:v>
              </c:pt>
              <c:pt idx="6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1DCA-408E-8A95-6B1D7F8545E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795873296"/>
        <c:axId val="1795863312"/>
      </c:barChart>
      <c:catAx>
        <c:axId val="179587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863312"/>
        <c:crosses val="autoZero"/>
        <c:auto val="1"/>
        <c:lblAlgn val="ctr"/>
        <c:lblOffset val="100"/>
        <c:noMultiLvlLbl val="0"/>
      </c:catAx>
      <c:valAx>
        <c:axId val="17958633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9587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276226</xdr:colOff>
      <xdr:row>2</xdr:row>
      <xdr:rowOff>57151</xdr:rowOff>
    </xdr:from>
    <xdr:to>
      <xdr:col>10</xdr:col>
      <xdr:colOff>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6502E9-5A20-4082-BB41-3C42291CF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47626</xdr:colOff>
      <xdr:row>2</xdr:row>
      <xdr:rowOff>61913</xdr:rowOff>
    </xdr:from>
    <xdr:to>
      <xdr:col>6</xdr:col>
      <xdr:colOff>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6D8175-D8AB-4B51-B072-6D4792B83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_UNI\extra-curricular\Revamping%20my%20Excel%20skills\May\10%20May\E-DAB-05-Visualizations-St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opics"/>
      <sheetName val="T V (1)"/>
      <sheetName val="T V (2)"/>
      <sheetName val="T V (3)"/>
      <sheetName val="T V (4)"/>
      <sheetName val="T V (5)"/>
      <sheetName val="T"/>
      <sheetName val="CF"/>
      <sheetName val="C B P"/>
      <sheetName val="CT Charts"/>
      <sheetName val="Line1st"/>
      <sheetName val="Line"/>
      <sheetName val="X Y"/>
      <sheetName val="Goals of Chantel"/>
      <sheetName val="BuildDB"/>
      <sheetName val="HW ==&gt;&gt;"/>
      <sheetName val="HW(1)"/>
      <sheetName val="HW(1an)"/>
      <sheetName val="HW(2)"/>
      <sheetName val="HW(2an)"/>
      <sheetName val="HW(3)"/>
      <sheetName val="HW(3an)"/>
      <sheetName val="HW(4)"/>
      <sheetName val="HW(4an)"/>
      <sheetName val="HW(5)"/>
      <sheetName val="HW(5an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A1" t="str">
            <v>Number of Customer Service Encounters by Day</v>
          </cell>
          <cell r="D1" t="str">
            <v>Number of Customer Service Encounters by Hour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y_UNI\extra-curricular\Revamping%20my%20Excel%20skills\May\10%20May\E-DAB-05-Visualizations-Star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691.505860069446" createdVersion="7" refreshedVersion="7" minRefreshableVersion="3" recordCount="86" xr:uid="{501EEE16-2E26-48A7-8721-05048874DECE}">
  <cacheSource type="worksheet">
    <worksheetSource name="CWCSTable" r:id="rId2"/>
  </cacheSource>
  <cacheFields count="9">
    <cacheField name="Date" numFmtId="164">
      <sharedItems containsSemiMixedTypes="0" containsNonDate="0" containsDate="1" containsString="0" minDate="2019-01-01T11:00:00" maxDate="2019-03-16T14:15:00"/>
    </cacheField>
    <cacheField name="Day of Week" numFmtId="164">
      <sharedItems count="7">
        <s v="Tuesday"/>
        <s v="Wednesday"/>
        <s v="Friday"/>
        <s v="Thursday"/>
        <s v="Saturday"/>
        <s v="Sunday"/>
        <s v="Monday"/>
      </sharedItems>
    </cacheField>
    <cacheField name="Time" numFmtId="165">
      <sharedItems containsSemiMixedTypes="0" containsNonDate="0" containsDate="1" containsString="0" minDate="1899-12-30T01:30:00" maxDate="1899-12-30T21:45:00"/>
    </cacheField>
    <cacheField name="Rounded Time" numFmtId="166">
      <sharedItems containsSemiMixedTypes="0" containsNonDate="0" containsDate="1" containsString="0" minDate="1899-12-30T01:00:00" maxDate="1899-12-30T21:00:00" count="15">
        <d v="1899-12-30T11:00:00"/>
        <d v="1899-12-30T17:00:00"/>
        <d v="1899-12-30T18:00:00"/>
        <d v="1899-12-30T15:00:00"/>
        <d v="1899-12-30T16:00:00"/>
        <d v="1899-12-30T21:00:00"/>
        <d v="1899-12-30T10:00:00"/>
        <d v="1899-12-30T08:00:00"/>
        <d v="1899-12-30T13:00:00"/>
        <d v="1899-12-30T14:00:00"/>
        <d v="1899-12-30T12:00:00"/>
        <d v="1899-12-30T09:00:00"/>
        <d v="1899-12-30T07:00:00"/>
        <d v="1899-12-30T01:00:00"/>
        <d v="1899-12-30T20:00:00"/>
      </sharedItems>
      <fieldGroup base="3">
        <rangePr groupBy="hours" startDate="1899-12-30T01:00:00" endDate="1899-12-30T21:00:00"/>
        <groupItems count="26">
          <s v="&lt;00/01/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  <cacheField name="Customer" numFmtId="0">
      <sharedItems/>
    </cacheField>
    <cacheField name="Topic of Meeting" numFmtId="0">
      <sharedItems count="10">
        <s v="Compromised Account Issue"/>
        <s v="New Account"/>
        <s v="Problem with Account"/>
        <s v="Return Issue"/>
        <s v="Legal Issue"/>
        <s v="Positive Feedback"/>
        <s v="Suggestion"/>
        <s v="Referral"/>
        <s v="Accident"/>
        <s v="Medical Issue"/>
      </sharedItems>
    </cacheField>
    <cacheField name="Meeting Type" numFmtId="0">
      <sharedItems count="3">
        <s v="E-mail"/>
        <s v="Phone"/>
        <s v="Meet in office"/>
      </sharedItems>
    </cacheField>
    <cacheField name="Duration of Meeting (mins)" numFmtId="0">
      <sharedItems containsSemiMixedTypes="0" containsString="0" containsNumber="1" containsInteger="1" minValue="2" maxValue="120"/>
    </cacheField>
    <cacheField name="Not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d v="2019-01-01T11:00:00"/>
    <x v="0"/>
    <d v="1899-12-30T11:00:00"/>
    <x v="0"/>
    <s v="Shaun Sorrell"/>
    <x v="0"/>
    <x v="0"/>
    <n v="20"/>
    <s v="Encounter with Shaun Sorrell about Compromised Account Issue notes, notes, notes, notes, notes, notes, notes, notes, notes, notes, notes, notes, notes, notes…"/>
  </r>
  <r>
    <d v="2019-01-02T17:50:00"/>
    <x v="1"/>
    <d v="1899-12-30T17:50:00"/>
    <x v="1"/>
    <s v="Gwenda Fortier"/>
    <x v="1"/>
    <x v="0"/>
    <n v="5"/>
    <s v="Encounter with Gwenda Fortier about New Account notes, notes, notes, notes, notes, notes, notes, notes, notes, notes, notes, notes, notes, notes…"/>
  </r>
  <r>
    <d v="2019-01-02T18:00:00"/>
    <x v="1"/>
    <d v="1899-12-30T18:00:00"/>
    <x v="2"/>
    <s v="Jayson Lundberg"/>
    <x v="2"/>
    <x v="0"/>
    <n v="90"/>
    <s v="Encounter with Jayson Lundberg about Problem with Account notes, notes, notes, notes, notes, notes, notes, notes, notes, notes, notes, notes, notes, notes…"/>
  </r>
  <r>
    <d v="2019-01-04T17:41:00"/>
    <x v="2"/>
    <d v="1899-12-30T17:41:00"/>
    <x v="1"/>
    <s v="Blossom Smoot"/>
    <x v="0"/>
    <x v="0"/>
    <n v="5"/>
    <s v="Encounter with Blossom Smoot about Compromised Account Issue notes, notes, notes, notes, notes, notes, notes, notes, notes, notes, notes, notes, notes, notes…"/>
  </r>
  <r>
    <d v="2019-01-10T15:00:00"/>
    <x v="3"/>
    <d v="1899-12-30T15:00:00"/>
    <x v="3"/>
    <s v="Alia Kingsley"/>
    <x v="2"/>
    <x v="1"/>
    <n v="20"/>
    <s v="Encounter with Alia Kingsley about Problem with Account notes, notes, notes, notes, notes, notes, notes, notes, notes, notes, notes, notes, notes, notes…"/>
  </r>
  <r>
    <d v="2019-01-11T16:45:00"/>
    <x v="2"/>
    <d v="1899-12-30T16:45:00"/>
    <x v="4"/>
    <s v="Blossom Smoot"/>
    <x v="0"/>
    <x v="1"/>
    <n v="5"/>
    <s v="Encounter with Blossom Smoot about Compromised Account Issue notes, notes, notes, notes, notes, notes, notes, notes, notes, notes, notes, notes, notes, notes…"/>
  </r>
  <r>
    <d v="2019-01-16T21:45:00"/>
    <x v="1"/>
    <d v="1899-12-30T21:45:00"/>
    <x v="5"/>
    <s v="Raylene Mcallister"/>
    <x v="2"/>
    <x v="0"/>
    <n v="5"/>
    <s v="Encounter with Raylene Mcallister about Problem with Account notes, notes, notes, notes, notes, notes, notes, notes, notes, notes, notes, notes, notes, notes…"/>
  </r>
  <r>
    <d v="2019-01-17T10:30:00"/>
    <x v="3"/>
    <d v="1899-12-30T10:30:00"/>
    <x v="6"/>
    <s v="Arianna Trent"/>
    <x v="1"/>
    <x v="0"/>
    <n v="15"/>
    <s v="Encounter with Arianna Trent about New Account notes, notes, notes, notes, notes, notes, notes, notes, notes, notes, notes, notes, notes, notes…"/>
  </r>
  <r>
    <d v="2019-01-18T11:30:00"/>
    <x v="2"/>
    <d v="1899-12-30T11:30:00"/>
    <x v="0"/>
    <s v="Margit Stallworth"/>
    <x v="2"/>
    <x v="0"/>
    <n v="10"/>
    <s v="Encounter with Margit Stallworth about Problem with Account notes, notes, notes, notes, notes, notes, notes, notes, notes, notes, notes, notes, notes, notes…"/>
  </r>
  <r>
    <d v="2019-01-19T08:00:00"/>
    <x v="4"/>
    <d v="1899-12-30T08:00:00"/>
    <x v="7"/>
    <s v="Eli Bunch"/>
    <x v="3"/>
    <x v="0"/>
    <n v="25"/>
    <s v="Encounter with Eli Bunch about Return Issue notes, notes, notes, notes, notes, notes, notes, notes, notes, notes, notes, notes, notes, notes…"/>
  </r>
  <r>
    <d v="2019-01-20T11:45:00"/>
    <x v="5"/>
    <d v="1899-12-30T11:45:00"/>
    <x v="0"/>
    <s v="Corrinne Baugh"/>
    <x v="4"/>
    <x v="0"/>
    <n v="5"/>
    <s v="Encounter with Corrinne Baugh about Legal Issue notes, notes, notes, notes, notes, notes, notes, notes, notes, notes, notes, notes, notes, notes…"/>
  </r>
  <r>
    <d v="2019-01-21T10:30:00"/>
    <x v="6"/>
    <d v="1899-12-30T10:30:00"/>
    <x v="6"/>
    <s v="Corrinne Baugh"/>
    <x v="5"/>
    <x v="1"/>
    <n v="5"/>
    <s v="Encounter with Corrinne Baugh about Positive Feedback notes, notes, notes, notes, notes, notes, notes, notes, notes, notes, notes, notes, notes, notes…"/>
  </r>
  <r>
    <d v="2019-01-21T10:50:00"/>
    <x v="6"/>
    <d v="1899-12-30T10:50:00"/>
    <x v="6"/>
    <s v="Eli Bunch"/>
    <x v="3"/>
    <x v="1"/>
    <n v="5"/>
    <s v="Encounter with Eli Bunch about Return Issue notes, notes, notes, notes, notes, notes, notes, notes, notes, notes, notes, notes, notes, notes…"/>
  </r>
  <r>
    <d v="2019-01-22T11:00:00"/>
    <x v="0"/>
    <d v="1899-12-30T11:00:00"/>
    <x v="0"/>
    <s v="Sallie Mcmaster"/>
    <x v="5"/>
    <x v="0"/>
    <n v="5"/>
    <s v="Encounter with Sallie Mcmaster about Positive Feedback notes, notes, notes, notes, notes, notes, notes, notes, notes, notes, notes, notes, notes, notes…"/>
  </r>
  <r>
    <d v="2019-01-22T13:58:00"/>
    <x v="0"/>
    <d v="1899-12-30T13:58:00"/>
    <x v="8"/>
    <s v="Karena Rowan"/>
    <x v="0"/>
    <x v="2"/>
    <n v="25"/>
    <s v="Encounter with Karena Rowan about Compromised Account Issue notes, notes, notes, notes, notes, notes, notes, notes, notes, notes, notes, notes, notes, notes…"/>
  </r>
  <r>
    <d v="2019-01-22T18:00:00"/>
    <x v="0"/>
    <d v="1899-12-30T18:00:00"/>
    <x v="2"/>
    <s v="Neville Reynoso"/>
    <x v="4"/>
    <x v="0"/>
    <n v="5"/>
    <s v="Encounter with Neville Reynoso about Legal Issue notes, notes, notes, notes, notes, notes, notes, notes, notes, notes, notes, notes, notes, notes…"/>
  </r>
  <r>
    <d v="2019-01-22T17:50:00"/>
    <x v="0"/>
    <d v="1899-12-30T17:50:00"/>
    <x v="1"/>
    <s v="Lavina Gunther"/>
    <x v="2"/>
    <x v="0"/>
    <n v="2"/>
    <s v="Encounter with Lavina Gunther about Problem with Account notes, notes, notes, notes, notes, notes, notes, notes, notes, notes, notes, notes, notes, notes…"/>
  </r>
  <r>
    <d v="2019-01-22T17:50:00"/>
    <x v="0"/>
    <d v="1899-12-30T17:50:00"/>
    <x v="1"/>
    <s v="Cammie Greenberg"/>
    <x v="2"/>
    <x v="0"/>
    <n v="2"/>
    <s v="Encounter with Cammie Greenberg about Problem with Account notes, notes, notes, notes, notes, notes, notes, notes, notes, notes, notes, notes, notes, notes…"/>
  </r>
  <r>
    <d v="2019-01-23T14:20:00"/>
    <x v="1"/>
    <d v="1899-12-30T14:20:00"/>
    <x v="9"/>
    <s v="Eli Bunch"/>
    <x v="3"/>
    <x v="0"/>
    <n v="5"/>
    <s v="Encounter with Eli Bunch about Return Issue notes, notes, notes, notes, notes, notes, notes, notes, notes, notes, notes, notes, notes, notes…"/>
  </r>
  <r>
    <d v="2019-01-23T14:25:00"/>
    <x v="1"/>
    <d v="1899-12-30T14:25:00"/>
    <x v="9"/>
    <s v="Corrinne Baugh"/>
    <x v="4"/>
    <x v="0"/>
    <n v="2"/>
    <s v="Encounter with Corrinne Baugh about Legal Issue notes, notes, notes, notes, notes, notes, notes, notes, notes, notes, notes, notes, notes, notes…"/>
  </r>
  <r>
    <d v="2019-01-23T14:00:00"/>
    <x v="1"/>
    <d v="1899-12-30T14:00:00"/>
    <x v="9"/>
    <s v="Tiana Downing"/>
    <x v="4"/>
    <x v="2"/>
    <n v="20"/>
    <s v="Encounter with Tiana Downing about Legal Issue notes, notes, notes, notes, notes, notes, notes, notes, notes, notes, notes, notes, notes, notes…"/>
  </r>
  <r>
    <d v="2019-01-23T10:30:00"/>
    <x v="1"/>
    <d v="1899-12-30T10:30:00"/>
    <x v="6"/>
    <s v="Ronny Drew"/>
    <x v="1"/>
    <x v="2"/>
    <n v="25"/>
    <s v="Encounter with Ronny Drew about New Account notes, notes, notes, notes, notes, notes, notes, notes, notes, notes, notes, notes, notes, notes…"/>
  </r>
  <r>
    <d v="2019-01-23T18:25:00"/>
    <x v="1"/>
    <d v="1899-12-30T18:25:00"/>
    <x v="2"/>
    <s v="Ruthie Rockwell"/>
    <x v="1"/>
    <x v="0"/>
    <n v="15"/>
    <s v="Encounter with Ruthie Rockwell about New Account notes, notes, notes, notes, notes, notes, notes, notes, notes, notes, notes, notes, notes, notes…"/>
  </r>
  <r>
    <d v="2019-01-24T13:20:00"/>
    <x v="3"/>
    <d v="1899-12-30T13:20:00"/>
    <x v="8"/>
    <s v="Ruthie Rockwell"/>
    <x v="1"/>
    <x v="2"/>
    <n v="35"/>
    <s v="Encounter with Ruthie Rockwell about New Account notes, notes, notes, notes, notes, notes, notes, notes, notes, notes, notes, notes, notes, notes…"/>
  </r>
  <r>
    <d v="2019-01-25T12:03:00"/>
    <x v="2"/>
    <d v="1899-12-30T12:03:00"/>
    <x v="10"/>
    <s v="Dalton Schindler"/>
    <x v="1"/>
    <x v="2"/>
    <n v="25"/>
    <s v="Encounter with Dalton Schindler about New Account notes, notes, notes, notes, notes, notes, notes, notes, notes, notes, notes, notes, notes, notes…"/>
  </r>
  <r>
    <d v="2019-01-28T09:55:00"/>
    <x v="6"/>
    <d v="1899-12-30T09:55:00"/>
    <x v="11"/>
    <s v="Ping Grubb"/>
    <x v="1"/>
    <x v="2"/>
    <n v="25"/>
    <s v="Encounter with Ping Grubb about New Account notes, notes, notes, notes, notes, notes, notes, notes, notes, notes, notes, notes, notes, notes…"/>
  </r>
  <r>
    <d v="2019-01-29T11:05:00"/>
    <x v="0"/>
    <d v="1899-12-30T11:05:00"/>
    <x v="0"/>
    <s v="Annis Hawes"/>
    <x v="1"/>
    <x v="2"/>
    <n v="20"/>
    <s v="Encounter with Annis Hawes about New Account notes, notes, notes, notes, notes, notes, notes, notes, notes, notes, notes, notes, notes, notes…"/>
  </r>
  <r>
    <d v="2019-01-29T14:53:00"/>
    <x v="0"/>
    <d v="1899-12-30T14:53:00"/>
    <x v="9"/>
    <s v="Jordan Thornhill"/>
    <x v="4"/>
    <x v="1"/>
    <n v="10"/>
    <s v="Encounter with Jordan Thornhill about Legal Issue notes, notes, notes, notes, notes, notes, notes, notes, notes, notes, notes, notes, notes, notes…"/>
  </r>
  <r>
    <d v="2019-01-30T07:30:00"/>
    <x v="1"/>
    <d v="1899-12-30T07:30:00"/>
    <x v="12"/>
    <s v="Chanel Romano"/>
    <x v="1"/>
    <x v="0"/>
    <n v="10"/>
    <s v="Encounter with Chanel Romano about New Account notes, notes, notes, notes, notes, notes, notes, notes, notes, notes, notes, notes, notes, notes…"/>
  </r>
  <r>
    <d v="2019-02-01T11:00:00"/>
    <x v="2"/>
    <d v="1899-12-30T11:00:00"/>
    <x v="0"/>
    <s v="Annis Hawes"/>
    <x v="1"/>
    <x v="2"/>
    <n v="40"/>
    <s v="Encounter with Annis Hawes about New Account notes, notes, notes, notes, notes, notes, notes, notes, notes, notes, notes, notes, notes, notes…"/>
  </r>
  <r>
    <d v="2019-02-01T10:00:00"/>
    <x v="2"/>
    <d v="1899-12-30T10:00:00"/>
    <x v="11"/>
    <s v="Judie Cherry"/>
    <x v="6"/>
    <x v="2"/>
    <n v="45"/>
    <s v="Encounter with Judie Cherry about Suggestion notes, notes, notes, notes, notes, notes, notes, notes, notes, notes, notes, notes, notes, notes…"/>
  </r>
  <r>
    <d v="2019-02-01T16:00:00"/>
    <x v="2"/>
    <d v="1899-12-30T16:00:00"/>
    <x v="3"/>
    <s v="Adrien Medrano"/>
    <x v="3"/>
    <x v="2"/>
    <n v="25"/>
    <s v="Encounter with Adrien Medrano about Return Issue notes, notes, notes, notes, notes, notes, notes, notes, notes, notes, notes, notes, notes, notes…"/>
  </r>
  <r>
    <d v="2019-02-04T09:05:00"/>
    <x v="6"/>
    <d v="1899-12-30T09:05:00"/>
    <x v="11"/>
    <s v="Clyde Engel"/>
    <x v="0"/>
    <x v="0"/>
    <n v="10"/>
    <s v="Encounter with Clyde Engel about Compromised Account Issue notes, notes, notes, notes, notes, notes, notes, notes, notes, notes, notes, notes, notes, notes…"/>
  </r>
  <r>
    <d v="2019-02-05T14:05:00"/>
    <x v="0"/>
    <d v="1899-12-30T14:05:00"/>
    <x v="9"/>
    <s v="Lura Alicea"/>
    <x v="5"/>
    <x v="2"/>
    <n v="45"/>
    <s v="Encounter with Lura Alicea about Positive Feedback notes, notes, notes, notes, notes, notes, notes, notes, notes, notes, notes, notes, notes, notes…"/>
  </r>
  <r>
    <d v="2019-02-06T10:00:00"/>
    <x v="1"/>
    <d v="1899-12-30T10:00:00"/>
    <x v="11"/>
    <s v="Grisel Tovar"/>
    <x v="3"/>
    <x v="2"/>
    <n v="15"/>
    <s v="Encounter with Grisel Tovar about Return Issue notes, notes, notes, notes, notes, notes, notes, notes, notes, notes, notes, notes, notes, notes…"/>
  </r>
  <r>
    <d v="2019-02-07T07:50:00"/>
    <x v="3"/>
    <d v="1899-12-30T07:50:00"/>
    <x v="12"/>
    <s v="Keith Hook"/>
    <x v="7"/>
    <x v="2"/>
    <n v="20"/>
    <s v="Encounter with Keith Hook about Referral notes, notes, notes, notes, notes, notes, notes, notes, notes, notes, notes, notes, notes, notes…"/>
  </r>
  <r>
    <d v="2019-02-07T13:25:00"/>
    <x v="3"/>
    <d v="1899-12-30T13:25:00"/>
    <x v="8"/>
    <s v="Martin Griffiths"/>
    <x v="0"/>
    <x v="2"/>
    <n v="45"/>
    <s v="Encounter with Martin Griffiths about Compromised Account Issue notes, notes, notes, notes, notes, notes, notes, notes, notes, notes, notes, notes, notes, notes…"/>
  </r>
  <r>
    <d v="2019-02-07T14:10:00"/>
    <x v="3"/>
    <d v="1899-12-30T14:10:00"/>
    <x v="9"/>
    <s v="Valeri Roach"/>
    <x v="8"/>
    <x v="1"/>
    <n v="25"/>
    <s v="Encounter with Valeri Roach about Accident notes, notes, notes, notes, notes, notes, notes, notes, notes, notes, notes, notes, notes, notes…"/>
  </r>
  <r>
    <d v="2019-02-08T11:05:00"/>
    <x v="2"/>
    <d v="1899-12-30T11:05:00"/>
    <x v="0"/>
    <s v="Micah Troutman"/>
    <x v="3"/>
    <x v="2"/>
    <n v="10"/>
    <s v="Encounter with Micah Troutman about Return Issue notes, notes, notes, notes, notes, notes, notes, notes, notes, notes, notes, notes, notes, notes…"/>
  </r>
  <r>
    <d v="2019-02-12T15:05:00"/>
    <x v="0"/>
    <d v="1899-12-30T15:05:00"/>
    <x v="3"/>
    <s v="Rosaria Schmid"/>
    <x v="1"/>
    <x v="2"/>
    <n v="40"/>
    <s v="Encounter with Rosaria Schmid about New Account notes, notes, notes, notes, notes, notes, notes, notes, notes, notes, notes, notes, notes, notes…"/>
  </r>
  <r>
    <d v="2019-02-13T09:55:00"/>
    <x v="1"/>
    <d v="1899-12-30T09:55:00"/>
    <x v="11"/>
    <s v="Laverna Paxton"/>
    <x v="3"/>
    <x v="2"/>
    <n v="25"/>
    <s v="Encounter with Laverna Paxton about Return Issue notes, notes, notes, notes, notes, notes, notes, notes, notes, notes, notes, notes, notes, notes…"/>
  </r>
  <r>
    <d v="2019-02-20T09:45:00"/>
    <x v="1"/>
    <d v="1899-12-30T09:45:00"/>
    <x v="11"/>
    <s v="Ping Grubb"/>
    <x v="1"/>
    <x v="2"/>
    <n v="15"/>
    <s v="Encounter with Ping Grubb about New Account notes, notes, notes, notes, notes, notes, notes, notes, notes, notes, notes, notes, notes, notes…"/>
  </r>
  <r>
    <d v="2019-02-20T17:55:00"/>
    <x v="1"/>
    <d v="1899-12-30T17:55:00"/>
    <x v="1"/>
    <s v="Ilona Donahue"/>
    <x v="0"/>
    <x v="2"/>
    <n v="25"/>
    <s v="Encounter with Ilona Donahue about Compromised Account Issue notes, notes, notes, notes, notes, notes, notes, notes, notes, notes, notes, notes, notes, notes…"/>
  </r>
  <r>
    <d v="2019-02-20T18:30:00"/>
    <x v="1"/>
    <d v="1899-12-30T18:30:00"/>
    <x v="2"/>
    <s v="Jenine Crandall"/>
    <x v="0"/>
    <x v="0"/>
    <n v="5"/>
    <s v="Encounter with Jenine Crandall about Compromised Account Issue notes, notes, notes, notes, notes, notes, notes, notes, notes, notes, notes, notes, notes, notes…"/>
  </r>
  <r>
    <d v="2019-02-25T12:00:00"/>
    <x v="6"/>
    <d v="1899-12-30T12:00:00"/>
    <x v="10"/>
    <s v="Tamisha Weed"/>
    <x v="4"/>
    <x v="1"/>
    <n v="5"/>
    <s v="Encounter with Tamisha Weed about Legal Issue notes, notes, notes, notes, notes, notes, notes, notes, notes, notes, notes, notes, notes, notes…"/>
  </r>
  <r>
    <d v="2019-02-25T01:30:00"/>
    <x v="6"/>
    <d v="1899-12-30T01:30:00"/>
    <x v="13"/>
    <s v="Stacia Sawyers"/>
    <x v="1"/>
    <x v="1"/>
    <n v="10"/>
    <s v="Encounter with Stacia Sawyers about New Account notes, notes, notes, notes, notes, notes, notes, notes, notes, notes, notes, notes, notes, notes…"/>
  </r>
  <r>
    <d v="2019-02-26T11:30:00"/>
    <x v="0"/>
    <d v="1899-12-30T11:30:00"/>
    <x v="0"/>
    <s v="Laverna Paxton"/>
    <x v="3"/>
    <x v="1"/>
    <n v="5"/>
    <s v="Encounter with Laverna Paxton about Return Issue notes, notes, notes, notes, notes, notes, notes, notes, notes, notes, notes, notes, notes, notes…"/>
  </r>
  <r>
    <d v="2019-02-26T13:00:00"/>
    <x v="0"/>
    <d v="1899-12-30T13:00:00"/>
    <x v="10"/>
    <s v="Karry Strand"/>
    <x v="1"/>
    <x v="0"/>
    <n v="10"/>
    <s v="Encounter with Karry Strand about New Account notes, notes, notes, notes, notes, notes, notes, notes, notes, notes, notes, notes, notes, notes…"/>
  </r>
  <r>
    <d v="2019-02-26T13:45:00"/>
    <x v="0"/>
    <d v="1899-12-30T13:45:00"/>
    <x v="8"/>
    <s v="Jenise Ralph"/>
    <x v="3"/>
    <x v="0"/>
    <n v="25"/>
    <s v="Encounter with Jenise Ralph about Return Issue notes, notes, notes, notes, notes, notes, notes, notes, notes, notes, notes, notes, notes, notes…"/>
  </r>
  <r>
    <d v="2019-02-26T13:00:00"/>
    <x v="0"/>
    <d v="1899-12-30T13:00:00"/>
    <x v="10"/>
    <s v="Rey Tackett"/>
    <x v="0"/>
    <x v="0"/>
    <n v="30"/>
    <s v="Encounter with Rey Tackett about Compromised Account Issue notes, notes, notes, notes, notes, notes, notes, notes, notes, notes, notes, notes, notes, notes…"/>
  </r>
  <r>
    <d v="2019-02-26T19:00:00"/>
    <x v="0"/>
    <d v="1899-12-30T19:00:00"/>
    <x v="2"/>
    <s v="Lawanda Noyes"/>
    <x v="1"/>
    <x v="1"/>
    <n v="5"/>
    <s v="Encounter with Lawanda Noyes about New Account notes, notes, notes, notes, notes, notes, notes, notes, notes, notes, notes, notes, notes, notes…"/>
  </r>
  <r>
    <d v="2019-02-27T14:00:00"/>
    <x v="1"/>
    <d v="1899-12-30T14:00:00"/>
    <x v="9"/>
    <s v="Tamisha Weed"/>
    <x v="4"/>
    <x v="1"/>
    <n v="5"/>
    <s v="Encounter with Tamisha Weed about Legal Issue notes, notes, notes, notes, notes, notes, notes, notes, notes, notes, notes, notes, notes, notes…"/>
  </r>
  <r>
    <d v="2019-02-27T14:50:00"/>
    <x v="1"/>
    <d v="1899-12-30T14:50:00"/>
    <x v="9"/>
    <s v="Laverna Paxton"/>
    <x v="3"/>
    <x v="0"/>
    <n v="15"/>
    <s v="Encounter with Laverna Paxton about Return Issue notes, notes, notes, notes, notes, notes, notes, notes, notes, notes, notes, notes, notes, notes…"/>
  </r>
  <r>
    <d v="2019-02-27T14:10:00"/>
    <x v="1"/>
    <d v="1899-12-30T14:10:00"/>
    <x v="9"/>
    <s v="Rey Tackett"/>
    <x v="0"/>
    <x v="0"/>
    <n v="5"/>
    <s v="Encounter with Rey Tackett about Compromised Account Issue notes, notes, notes, notes, notes, notes, notes, notes, notes, notes, notes, notes, notes, notes…"/>
  </r>
  <r>
    <d v="2019-02-27T16:35:00"/>
    <x v="1"/>
    <d v="1899-12-30T16:35:00"/>
    <x v="4"/>
    <s v="Santos Farris"/>
    <x v="8"/>
    <x v="2"/>
    <n v="40"/>
    <s v="Encounter with Santos Farris about Accident notes, notes, notes, notes, notes, notes, notes, notes, notes, notes, notes, notes, notes, notes…"/>
  </r>
  <r>
    <d v="2019-02-28T11:00:00"/>
    <x v="3"/>
    <d v="1899-12-30T11:00:00"/>
    <x v="0"/>
    <s v="Hiedi Funk"/>
    <x v="4"/>
    <x v="2"/>
    <n v="45"/>
    <s v="Encounter with Hiedi Funk about Legal Issue notes, notes, notes, notes, notes, notes, notes, notes, notes, notes, notes, notes, notes, notes…"/>
  </r>
  <r>
    <d v="2019-02-28T11:45:00"/>
    <x v="3"/>
    <d v="1899-12-30T11:45:00"/>
    <x v="0"/>
    <s v="Tobias Willett"/>
    <x v="4"/>
    <x v="2"/>
    <n v="5"/>
    <s v="Encounter with Tobias Willett about Legal Issue notes, notes, notes, notes, notes, notes, notes, notes, notes, notes, notes, notes, notes, notes…"/>
  </r>
  <r>
    <d v="2019-02-28T14:30:00"/>
    <x v="3"/>
    <d v="1899-12-30T14:30:00"/>
    <x v="9"/>
    <s v="Jimmie Thorne"/>
    <x v="9"/>
    <x v="2"/>
    <n v="25"/>
    <s v="Encounter with Jimmie Thorne about Medical Issue notes, notes, notes, notes, notes, notes, notes, notes, notes, notes, notes, notes, notes, notes…"/>
  </r>
  <r>
    <d v="2019-03-01T11:00:00"/>
    <x v="2"/>
    <d v="1899-12-30T11:00:00"/>
    <x v="0"/>
    <s v="Ellis Sheldon"/>
    <x v="1"/>
    <x v="2"/>
    <n v="35"/>
    <s v="Encounter with Ellis Sheldon about New Account notes, notes, notes, notes, notes, notes, notes, notes, notes, notes, notes, notes, notes, notes…"/>
  </r>
  <r>
    <d v="2019-03-01T11:30:00"/>
    <x v="2"/>
    <d v="1899-12-30T11:30:00"/>
    <x v="0"/>
    <s v="Gearldine Vetter"/>
    <x v="1"/>
    <x v="2"/>
    <n v="45"/>
    <s v="Encounter with Gearldine Vetter about New Account notes, notes, notes, notes, notes, notes, notes, notes, notes, notes, notes, notes, notes, notes…"/>
  </r>
  <r>
    <d v="2019-03-01T16:23:00"/>
    <x v="2"/>
    <d v="1899-12-30T16:23:00"/>
    <x v="4"/>
    <s v="Justa Tinsley"/>
    <x v="1"/>
    <x v="0"/>
    <n v="5"/>
    <s v="Encounter with Justa Tinsley about New Account notes, notes, notes, notes, notes, notes, notes, notes, notes, notes, notes, notes, notes, notes…"/>
  </r>
  <r>
    <d v="2019-03-01T17:30:00"/>
    <x v="2"/>
    <d v="1899-12-30T17:30:00"/>
    <x v="1"/>
    <s v="Arianna Trent"/>
    <x v="1"/>
    <x v="2"/>
    <n v="55"/>
    <s v="Encounter with Arianna Trent about New Account notes, notes, notes, notes, notes, notes, notes, notes, notes, notes, notes, notes, notes, notes…"/>
  </r>
  <r>
    <d v="2019-03-02T10:00:00"/>
    <x v="4"/>
    <d v="1899-12-30T10:00:00"/>
    <x v="11"/>
    <s v="Margeret Leon"/>
    <x v="7"/>
    <x v="2"/>
    <n v="65"/>
    <s v="Encounter with Margeret Leon about Referral notes, notes, notes, notes, notes, notes, notes, notes, notes, notes, notes, notes, notes, notes…"/>
  </r>
  <r>
    <d v="2019-03-05T15:30:00"/>
    <x v="0"/>
    <d v="1899-12-30T15:30:00"/>
    <x v="3"/>
    <s v="Carlie Burnham"/>
    <x v="6"/>
    <x v="2"/>
    <n v="30"/>
    <s v="Encounter with Carlie Burnham about Suggestion notes, notes, notes, notes, notes, notes, notes, notes, notes, notes, notes, notes, notes, notes…"/>
  </r>
  <r>
    <d v="2019-03-05T10:45:00"/>
    <x v="0"/>
    <d v="1899-12-30T10:45:00"/>
    <x v="6"/>
    <s v="Hiedi Funk"/>
    <x v="4"/>
    <x v="2"/>
    <n v="10"/>
    <s v="Encounter with Hiedi Funk about Legal Issue notes, notes, notes, notes, notes, notes, notes, notes, notes, notes, notes, notes, notes, notes…"/>
  </r>
  <r>
    <d v="2019-03-06T11:21:00"/>
    <x v="1"/>
    <d v="1899-12-30T11:21:00"/>
    <x v="0"/>
    <s v="Carlie Burnham"/>
    <x v="6"/>
    <x v="2"/>
    <n v="20"/>
    <s v="Encounter with Carlie Burnham about Suggestion notes, notes, notes, notes, notes, notes, notes, notes, notes, notes, notes, notes, notes, notes…"/>
  </r>
  <r>
    <d v="2019-03-06T17:30:00"/>
    <x v="1"/>
    <d v="1899-12-30T17:30:00"/>
    <x v="1"/>
    <s v="Kymberly Plante"/>
    <x v="5"/>
    <x v="2"/>
    <n v="20"/>
    <s v="Encounter with Kymberly Plante about Positive Feedback notes, notes, notes, notes, notes, notes, notes, notes, notes, notes, notes, notes, notes, notes…"/>
  </r>
  <r>
    <d v="2019-03-06T18:00:00"/>
    <x v="1"/>
    <d v="1899-12-30T18:00:00"/>
    <x v="2"/>
    <s v="Solange Sanborn"/>
    <x v="1"/>
    <x v="2"/>
    <n v="25"/>
    <s v="Encounter with Solange Sanborn about New Account notes, notes, notes, notes, notes, notes, notes, notes, notes, notes, notes, notes, notes, notes…"/>
  </r>
  <r>
    <d v="2019-03-06T20:25:00"/>
    <x v="1"/>
    <d v="1899-12-30T20:25:00"/>
    <x v="14"/>
    <s v="Deb Khan"/>
    <x v="1"/>
    <x v="0"/>
    <n v="5"/>
    <s v="Encounter with Deb Khan about New Account notes, notes, notes, notes, notes, notes, notes, notes, notes, notes, notes, notes, notes, notes…"/>
  </r>
  <r>
    <d v="2019-03-06T20:30:00"/>
    <x v="1"/>
    <d v="1899-12-30T20:30:00"/>
    <x v="14"/>
    <s v="Chiquita Montague"/>
    <x v="1"/>
    <x v="0"/>
    <n v="10"/>
    <s v="Encounter with Chiquita Montague about New Account notes, notes, notes, notes, notes, notes, notes, notes, notes, notes, notes, notes, notes, notes…"/>
  </r>
  <r>
    <d v="2019-03-06T20:40:00"/>
    <x v="1"/>
    <d v="1899-12-30T20:40:00"/>
    <x v="14"/>
    <s v="Gino Hanley"/>
    <x v="5"/>
    <x v="1"/>
    <n v="3"/>
    <s v="Encounter with Gino Hanley about Positive Feedback notes, notes, notes, notes, notes, notes, notes, notes, notes, notes, notes, notes, notes, notes…"/>
  </r>
  <r>
    <d v="2019-03-07T10:00:00"/>
    <x v="3"/>
    <d v="1899-12-30T10:00:00"/>
    <x v="11"/>
    <s v="Carlie Burnham"/>
    <x v="6"/>
    <x v="0"/>
    <n v="2"/>
    <s v="Encounter with Carlie Burnham about Suggestion notes, notes, notes, notes, notes, notes, notes, notes, notes, notes, notes, notes, notes, notes…"/>
  </r>
  <r>
    <d v="2019-03-07T14:41:00"/>
    <x v="3"/>
    <d v="1899-12-30T14:41:00"/>
    <x v="9"/>
    <s v="Tobias Willett"/>
    <x v="4"/>
    <x v="0"/>
    <n v="5"/>
    <s v="Encounter with Tobias Willett about Legal Issue notes, notes, notes, notes, notes, notes, notes, notes, notes, notes, notes, notes, notes, notes…"/>
  </r>
  <r>
    <d v="2019-03-07T15:57:00"/>
    <x v="3"/>
    <d v="1899-12-30T15:57:00"/>
    <x v="3"/>
    <s v="Margeret Leon"/>
    <x v="7"/>
    <x v="2"/>
    <n v="25"/>
    <s v="Encounter with Margeret Leon about Referral notes, notes, notes, notes, notes, notes, notes, notes, notes, notes, notes, notes, notes, notes…"/>
  </r>
  <r>
    <d v="2019-03-08T11:00:00"/>
    <x v="2"/>
    <d v="1899-12-30T11:00:00"/>
    <x v="0"/>
    <s v="Adan Coward"/>
    <x v="0"/>
    <x v="2"/>
    <n v="10"/>
    <s v="Encounter with Adan Coward about Compromised Account Issue notes, notes, notes, notes, notes, notes, notes, notes, notes, notes, notes, notes, notes, notes…"/>
  </r>
  <r>
    <d v="2019-03-08T12:00:00"/>
    <x v="2"/>
    <d v="1899-12-30T12:00:00"/>
    <x v="10"/>
    <s v="Tobias Willett"/>
    <x v="4"/>
    <x v="2"/>
    <n v="55"/>
    <s v="Encounter with Tobias Willett about Legal Issue notes, notes, notes, notes, notes, notes, notes, notes, notes, notes, notes, notes, notes, notes…"/>
  </r>
  <r>
    <d v="2019-03-08T16:14:00"/>
    <x v="2"/>
    <d v="1899-12-30T16:14:00"/>
    <x v="4"/>
    <s v="Mozelle Sanford"/>
    <x v="4"/>
    <x v="0"/>
    <n v="5"/>
    <s v="Encounter with Mozelle Sanford about Legal Issue notes, notes, notes, notes, notes, notes, notes, notes, notes, notes, notes, notes, notes, notes…"/>
  </r>
  <r>
    <d v="2019-03-13T11:58:00"/>
    <x v="1"/>
    <d v="1899-12-30T11:58:00"/>
    <x v="0"/>
    <s v="Santos Farris"/>
    <x v="8"/>
    <x v="0"/>
    <n v="10"/>
    <s v="Encounter with Santos Farris about Accident notes, notes, notes, notes, notes, notes, notes, notes, notes, notes, notes, notes, notes, notes…"/>
  </r>
  <r>
    <d v="2019-03-13T18:08:00"/>
    <x v="1"/>
    <d v="1899-12-30T18:08:00"/>
    <x v="2"/>
    <s v="Amado Elder"/>
    <x v="4"/>
    <x v="1"/>
    <n v="5"/>
    <s v="Encounter with Amado Elder about Legal Issue notes, notes, notes, notes, notes, notes, notes, notes, notes, notes, notes, notes, notes, notes…"/>
  </r>
  <r>
    <d v="2019-03-13T18:11:00"/>
    <x v="1"/>
    <d v="1899-12-30T18:11:00"/>
    <x v="2"/>
    <s v="Hien Stuart"/>
    <x v="1"/>
    <x v="1"/>
    <n v="2"/>
    <s v="Encounter with Hien Stuart about New Account notes, notes, notes, notes, notes, notes, notes, notes, notes, notes, notes, notes, notes, notes…"/>
  </r>
  <r>
    <d v="2019-03-14T09:40:00"/>
    <x v="3"/>
    <d v="1899-12-30T09:40:00"/>
    <x v="11"/>
    <s v="Amado Elder"/>
    <x v="4"/>
    <x v="1"/>
    <n v="5"/>
    <s v="Encounter with Amado Elder about Legal Issue notes, notes, notes, notes, notes, notes, notes, notes, notes, notes, notes, notes, notes, notes…"/>
  </r>
  <r>
    <d v="2019-03-15T11:02:00"/>
    <x v="2"/>
    <d v="1899-12-30T11:02:00"/>
    <x v="0"/>
    <s v="Gearldine Vetter"/>
    <x v="6"/>
    <x v="0"/>
    <n v="15"/>
    <s v="Encounter with Gearldine Vetter about Suggestion notes, notes, notes, notes, notes, notes, notes, notes, notes, notes, notes, notes, notes, notes…"/>
  </r>
  <r>
    <d v="2019-03-15T14:00:00"/>
    <x v="2"/>
    <d v="1899-12-30T14:00:00"/>
    <x v="9"/>
    <s v="Adan Coward"/>
    <x v="4"/>
    <x v="2"/>
    <n v="90"/>
    <s v="Encounter with Adan Coward about Legal Issue notes, notes, notes, notes, notes, notes, notes, notes, notes, notes, notes, notes, notes, notes…"/>
  </r>
  <r>
    <d v="2019-03-15T16:15:00"/>
    <x v="2"/>
    <d v="1899-12-30T16:15:00"/>
    <x v="4"/>
    <s v="Gino Hanley"/>
    <x v="7"/>
    <x v="1"/>
    <n v="20"/>
    <s v="Encounter with Gino Hanley about Referral notes, notes, notes, notes, notes, notes, notes, notes, notes, notes, notes, notes, notes, notes…"/>
  </r>
  <r>
    <d v="2019-03-15T17:45:00"/>
    <x v="2"/>
    <d v="1899-12-30T17:45:00"/>
    <x v="1"/>
    <s v="Dino Lim"/>
    <x v="0"/>
    <x v="1"/>
    <n v="5"/>
    <s v="Encounter with Dino Lim about Compromised Account Issue notes, notes, notes, notes, notes, notes, notes, notes, notes, notes, notes, notes, notes, notes…"/>
  </r>
  <r>
    <d v="2019-03-16T14:15:00"/>
    <x v="4"/>
    <d v="1899-12-30T14:15:00"/>
    <x v="9"/>
    <s v="Gerald Washborn"/>
    <x v="4"/>
    <x v="2"/>
    <n v="120"/>
    <s v="Encounter with Gerald Washborn about Legal Issue notes, notes, notes, notes, notes, notes, notes, notes, notes, notes, notes, notes, notes, notes…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5F9341-5678-493C-B464-6315C1A4E840}" name="PivotTable3" cacheId="10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E23:F34" firstHeaderRow="1" firstDataRow="1" firstDataCol="1"/>
  <pivotFields count="9">
    <pivotField compact="0" numFmtId="164" outline="0" showAll="0"/>
    <pivotField compact="0" outline="0" showAll="0"/>
    <pivotField compact="0" numFmtId="165" outline="0" showAll="0"/>
    <pivotField compact="0" numFmtId="166" outline="0" showAll="0"/>
    <pivotField compact="0" outline="0" showAll="0"/>
    <pivotField axis="axisRow" dataField="1" compact="0" outline="0" showAll="0" sortType="descending">
      <items count="11">
        <item x="8"/>
        <item x="0"/>
        <item x="4"/>
        <item x="9"/>
        <item x="1"/>
        <item x="5"/>
        <item x="2"/>
        <item x="7"/>
        <item x="3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</pivotFields>
  <rowFields count="1">
    <field x="5"/>
  </rowFields>
  <rowItems count="11">
    <i>
      <x v="4"/>
    </i>
    <i>
      <x v="2"/>
    </i>
    <i>
      <x v="1"/>
    </i>
    <i>
      <x v="8"/>
    </i>
    <i>
      <x v="6"/>
    </i>
    <i>
      <x v="9"/>
    </i>
    <i>
      <x v="5"/>
    </i>
    <i>
      <x v="7"/>
    </i>
    <i>
      <x/>
    </i>
    <i>
      <x v="3"/>
    </i>
    <i t="grand">
      <x/>
    </i>
  </rowItems>
  <colItems count="1">
    <i/>
  </colItems>
  <dataFields count="1">
    <dataField name="Count of Topic of Meeting" fld="5" subtotal="count" baseField="0" baseItem="0"/>
  </dataFields>
  <formats count="2">
    <format dxfId="7">
      <pivotArea field="5" type="button" dataOnly="0" labelOnly="1" outline="0" axis="axisRow" fieldPosition="0"/>
    </format>
    <format dxfId="8">
      <pivotArea dataOnly="0" labelOnly="1" outline="0" axis="axisValues" fieldPosition="0"/>
    </format>
  </formats>
  <pivotTableStyleInfo name="PivotTableWithRules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F6C277-83C8-47B9-B831-5D93A20BBDA4}" name="PivotTable4" cacheId="10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H30:J34" firstHeaderRow="0" firstDataRow="1" firstDataCol="1"/>
  <pivotFields count="9">
    <pivotField compact="0" numFmtId="164" outline="0" showAll="0"/>
    <pivotField compact="0" outline="0" showAll="0"/>
    <pivotField compact="0" numFmtId="165" outline="0" showAll="0"/>
    <pivotField compact="0" numFmtId="166" outline="0" showAll="0"/>
    <pivotField compact="0" outline="0" showAll="0"/>
    <pivotField compact="0" outline="0" showAll="0"/>
    <pivotField axis="axisRow" dataField="1" compact="0" outline="0" showAll="0">
      <items count="4">
        <item x="0"/>
        <item x="2"/>
        <item x="1"/>
        <item t="default"/>
      </items>
    </pivotField>
    <pivotField dataField="1" compact="0" outline="0" showAll="0"/>
    <pivotField compact="0" outline="0"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Meeting Type" fld="6" subtotal="count" showDataAs="percentOfTotal" baseField="0" baseItem="0" numFmtId="10"/>
    <dataField name="Average of Duration of Meeting (mins)" fld="7" subtotal="average" baseField="0" baseItem="0" numFmtId="1"/>
  </dataFields>
  <formats count="4">
    <format dxfId="9">
      <pivotArea field="6" type="button" dataOnly="0" labelOnly="1" outline="0" axis="axisRow" fieldPosition="0"/>
    </format>
    <format dxfId="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TableWithRules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81893D-F298-4C86-9DDB-D5B415BC5473}" name="PivotTable1" cacheId="10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6">
  <location ref="A4:B12" firstHeaderRow="1" firstDataRow="1" firstDataCol="1"/>
  <pivotFields count="9">
    <pivotField compact="0" numFmtId="164" outline="0" showAll="0"/>
    <pivotField axis="axisRow" compact="0" outline="0" showAll="0">
      <items count="8">
        <item x="6"/>
        <item x="0"/>
        <item x="1"/>
        <item x="3"/>
        <item x="2"/>
        <item x="4"/>
        <item x="5"/>
        <item t="default"/>
      </items>
    </pivotField>
    <pivotField compact="0" numFmtId="165" outline="0" showAll="0"/>
    <pivotField compact="0" numFmtId="166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Customer" fld="4" subtotal="count" baseField="0" baseItem="0"/>
  </dataFields>
  <pivotTableStyleInfo name="PivotTableWithRules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516F75-217A-4867-8504-E4A4B4739414}" name="PivotTable2" cacheId="10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6">
  <location ref="D4:E20" firstHeaderRow="1" firstDataRow="1" firstDataCol="1"/>
  <pivotFields count="9">
    <pivotField compact="0" numFmtId="164" outline="0" showAll="0"/>
    <pivotField compact="0" outline="0" showAll="0"/>
    <pivotField compact="0" numFmtId="165" outline="0" showAll="0"/>
    <pivotField axis="axisRow" compact="0" numFmtId="166" outline="0" showAll="0" sortType="ascending">
      <items count="27">
        <item x="0"/>
        <item x="2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16">
    <i>
      <x v="3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 t="grand">
      <x/>
    </i>
  </rowItems>
  <colItems count="1">
    <i/>
  </colItems>
  <dataFields count="1">
    <dataField name="Count of Customer" fld="4" subtotal="count" baseField="0" baseItem="0"/>
  </dataFields>
  <formats count="2">
    <format dxfId="0">
      <pivotArea dataOnly="0" labelOnly="1" outline="0" fieldPosition="0">
        <references count="1">
          <reference field="3" count="1">
            <x v="3"/>
          </reference>
        </references>
      </pivotArea>
    </format>
    <format dxfId="1">
      <pivotArea dataOnly="0" labelOnly="1" outline="0" fieldPosition="0">
        <references count="1">
          <reference field="3" count="1">
            <x v="9"/>
          </reference>
        </references>
      </pivotArea>
    </format>
  </formats>
  <pivotTableStyleInfo name="PivotTableWithRules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F138DF-DFA3-4E8C-AC2A-644C54390C18}" name="CWCSTable" displayName="CWCSTable" ref="B5:J91" totalsRowShown="0" headerRowDxfId="6">
  <autoFilter ref="B5:J91" xr:uid="{1EC6E0A4-920A-4BF7-9450-B74660D3CE97}"/>
  <tableColumns count="9">
    <tableColumn id="1" xr3:uid="{F2D4BDEA-F88A-431C-B575-0FFFC4B9BE3F}" name="Date" dataDxfId="5"/>
    <tableColumn id="2" xr3:uid="{B3293B8C-EAAE-44DE-B5EB-2662A22B0FF0}" name="Day of Week" dataDxfId="4"/>
    <tableColumn id="3" xr3:uid="{3C55FC10-B5D8-47A2-BA44-D32D95F1D464}" name="Time" dataDxfId="3"/>
    <tableColumn id="4" xr3:uid="{D4C53A40-A6F9-4755-8ED1-6166D0AD157E}" name="Rounded Time" dataDxfId="2"/>
    <tableColumn id="5" xr3:uid="{7D4A83D9-83B7-4A11-BEC4-370528B7945F}" name="Customer"/>
    <tableColumn id="6" xr3:uid="{4E63515A-4E3E-4870-B789-375A26194FAC}" name="Topic of Meeting"/>
    <tableColumn id="7" xr3:uid="{196BBCA7-F5F2-4C03-9E01-1E228DD6F28D}" name="Meeting Type"/>
    <tableColumn id="8" xr3:uid="{937F3ECF-52F8-4206-8E84-0A0E6E37633B}" name="Duration of Meeting (mins)"/>
    <tableColumn id="9" xr3:uid="{EC441F7D-2030-4CEC-BFC0-5868949CB3A7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6BE4C-4BCA-45FF-99BB-9816C7CC86C3}">
  <sheetPr>
    <tabColor rgb="FF0000FF"/>
    <pageSetUpPr fitToPage="1"/>
  </sheetPr>
  <dimension ref="A2:L34"/>
  <sheetViews>
    <sheetView showGridLines="0" tabSelected="1" zoomScaleNormal="100" workbookViewId="0">
      <selection activeCell="N17" sqref="N17"/>
    </sheetView>
  </sheetViews>
  <sheetFormatPr defaultRowHeight="15" x14ac:dyDescent="0.25"/>
  <cols>
    <col min="1" max="1" width="10.140625" bestFit="1" customWidth="1"/>
    <col min="2" max="2" width="10.7109375" bestFit="1" customWidth="1"/>
    <col min="4" max="4" width="3.140625" customWidth="1"/>
    <col min="5" max="5" width="26.5703125" bestFit="1" customWidth="1"/>
    <col min="6" max="6" width="13.85546875" bestFit="1" customWidth="1"/>
    <col min="7" max="7" width="4.7109375" customWidth="1"/>
    <col min="8" max="8" width="15.7109375" bestFit="1" customWidth="1"/>
    <col min="9" max="9" width="13.42578125" bestFit="1" customWidth="1"/>
    <col min="10" max="10" width="19" bestFit="1" customWidth="1"/>
    <col min="11" max="11" width="3.140625" customWidth="1"/>
  </cols>
  <sheetData>
    <row r="2" spans="1:12" ht="18.75" x14ac:dyDescent="0.3">
      <c r="E2" s="7" t="str">
        <f>"Chantel Washington Customer Servce Encounters from "&amp;TEXT(B3,"d/m/yy")&amp;" to "&amp;TEXT(B4,"d/m/yy")</f>
        <v>Chantel Washington Customer Servce Encounters from 1/1/19 to 16/3/19</v>
      </c>
      <c r="F2" s="7"/>
      <c r="G2" s="7"/>
      <c r="H2" s="7"/>
      <c r="I2" s="7"/>
      <c r="J2" s="7"/>
      <c r="L2" t="s">
        <v>183</v>
      </c>
    </row>
    <row r="3" spans="1:12" x14ac:dyDescent="0.25">
      <c r="A3" s="6" t="s">
        <v>20</v>
      </c>
      <c r="B3" s="5">
        <f>MIN('CS Data'!B6:B91)</f>
        <v>43466.458333333336</v>
      </c>
      <c r="L3" t="s">
        <v>184</v>
      </c>
    </row>
    <row r="4" spans="1:12" x14ac:dyDescent="0.25">
      <c r="A4" s="6" t="s">
        <v>19</v>
      </c>
      <c r="B4" s="5">
        <f>MAX(CWCSTable[Date])</f>
        <v>43540.59375</v>
      </c>
      <c r="L4" t="s">
        <v>185</v>
      </c>
    </row>
    <row r="5" spans="1:12" x14ac:dyDescent="0.25">
      <c r="L5" t="s">
        <v>186</v>
      </c>
    </row>
    <row r="6" spans="1:12" x14ac:dyDescent="0.25">
      <c r="L6" t="s">
        <v>187</v>
      </c>
    </row>
    <row r="7" spans="1:12" x14ac:dyDescent="0.25">
      <c r="L7" t="s">
        <v>188</v>
      </c>
    </row>
    <row r="8" spans="1:12" x14ac:dyDescent="0.25">
      <c r="L8" t="s">
        <v>189</v>
      </c>
    </row>
    <row r="9" spans="1:12" x14ac:dyDescent="0.25">
      <c r="L9" t="s">
        <v>190</v>
      </c>
    </row>
    <row r="23" spans="5:10" ht="30" x14ac:dyDescent="0.25">
      <c r="E23" s="4" t="s">
        <v>18</v>
      </c>
      <c r="F23" s="3" t="s">
        <v>17</v>
      </c>
    </row>
    <row r="24" spans="5:10" x14ac:dyDescent="0.25">
      <c r="E24" t="s">
        <v>16</v>
      </c>
      <c r="F24">
        <v>23</v>
      </c>
    </row>
    <row r="25" spans="5:10" x14ac:dyDescent="0.25">
      <c r="E25" t="s">
        <v>15</v>
      </c>
      <c r="F25">
        <v>17</v>
      </c>
    </row>
    <row r="26" spans="5:10" x14ac:dyDescent="0.25">
      <c r="E26" t="s">
        <v>14</v>
      </c>
      <c r="F26">
        <v>12</v>
      </c>
    </row>
    <row r="27" spans="5:10" x14ac:dyDescent="0.25">
      <c r="E27" t="s">
        <v>13</v>
      </c>
      <c r="F27">
        <v>10</v>
      </c>
    </row>
    <row r="28" spans="5:10" x14ac:dyDescent="0.25">
      <c r="E28" t="s">
        <v>12</v>
      </c>
      <c r="F28">
        <v>6</v>
      </c>
    </row>
    <row r="29" spans="5:10" x14ac:dyDescent="0.25">
      <c r="E29" t="s">
        <v>11</v>
      </c>
      <c r="F29">
        <v>5</v>
      </c>
    </row>
    <row r="30" spans="5:10" ht="30" x14ac:dyDescent="0.25">
      <c r="E30" t="s">
        <v>10</v>
      </c>
      <c r="F30">
        <v>5</v>
      </c>
      <c r="H30" s="4" t="s">
        <v>9</v>
      </c>
      <c r="I30" s="3" t="s">
        <v>8</v>
      </c>
      <c r="J30" s="3" t="s">
        <v>7</v>
      </c>
    </row>
    <row r="31" spans="5:10" x14ac:dyDescent="0.25">
      <c r="E31" t="s">
        <v>6</v>
      </c>
      <c r="F31">
        <v>4</v>
      </c>
      <c r="H31" t="s">
        <v>5</v>
      </c>
      <c r="I31" s="2">
        <v>0.37209302325581395</v>
      </c>
      <c r="J31" s="1">
        <v>11.96875</v>
      </c>
    </row>
    <row r="32" spans="5:10" x14ac:dyDescent="0.25">
      <c r="E32" t="s">
        <v>4</v>
      </c>
      <c r="F32">
        <v>3</v>
      </c>
      <c r="H32" t="s">
        <v>3</v>
      </c>
      <c r="I32" s="2">
        <v>0.43023255813953487</v>
      </c>
      <c r="J32" s="1">
        <v>33.648648648648646</v>
      </c>
    </row>
    <row r="33" spans="5:10" x14ac:dyDescent="0.25">
      <c r="E33" t="s">
        <v>2</v>
      </c>
      <c r="F33">
        <v>1</v>
      </c>
      <c r="H33" t="s">
        <v>1</v>
      </c>
      <c r="I33" s="2">
        <v>0.19767441860465115</v>
      </c>
      <c r="J33" s="1">
        <v>8.235294117647058</v>
      </c>
    </row>
    <row r="34" spans="5:10" x14ac:dyDescent="0.25">
      <c r="E34" t="s">
        <v>0</v>
      </c>
      <c r="F34">
        <v>86</v>
      </c>
      <c r="H34" t="s">
        <v>0</v>
      </c>
      <c r="I34" s="2">
        <v>1</v>
      </c>
      <c r="J34" s="1">
        <v>20.558139534883722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87" orientation="portrait" r:id="rId3"/>
  <headerFooter>
    <oddFooter>&amp;C&amp;D - &amp;A</oddFooter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9D12D-BA9F-4EB3-9E2D-E4A87A23D940}">
  <sheetPr>
    <tabColor rgb="FFFFFF00"/>
  </sheetPr>
  <dimension ref="B2:J127"/>
  <sheetViews>
    <sheetView topLeftCell="A25" zoomScale="70" zoomScaleNormal="70" workbookViewId="0">
      <selection activeCell="D105" sqref="D105"/>
    </sheetView>
  </sheetViews>
  <sheetFormatPr defaultRowHeight="15" x14ac:dyDescent="0.25"/>
  <cols>
    <col min="2" max="2" width="27.28515625" customWidth="1"/>
    <col min="3" max="3" width="14.42578125" customWidth="1"/>
    <col min="4" max="4" width="10.85546875" bestFit="1" customWidth="1"/>
    <col min="5" max="5" width="16" customWidth="1"/>
    <col min="6" max="6" width="18.42578125" bestFit="1" customWidth="1"/>
    <col min="7" max="7" width="26.5703125" bestFit="1" customWidth="1"/>
    <col min="8" max="8" width="15.42578125" customWidth="1"/>
    <col min="9" max="9" width="27.28515625" customWidth="1"/>
    <col min="10" max="10" width="149" bestFit="1" customWidth="1"/>
  </cols>
  <sheetData>
    <row r="2" spans="2:10" x14ac:dyDescent="0.25">
      <c r="B2" t="s">
        <v>164</v>
      </c>
    </row>
    <row r="3" spans="2:10" x14ac:dyDescent="0.25">
      <c r="B3" t="s">
        <v>163</v>
      </c>
    </row>
    <row r="5" spans="2:10" x14ac:dyDescent="0.25">
      <c r="B5" s="6" t="s">
        <v>162</v>
      </c>
      <c r="C5" s="6" t="s">
        <v>161</v>
      </c>
      <c r="D5" s="6" t="s">
        <v>160</v>
      </c>
      <c r="E5" s="6" t="s">
        <v>159</v>
      </c>
      <c r="F5" s="6" t="s">
        <v>158</v>
      </c>
      <c r="G5" s="6" t="s">
        <v>18</v>
      </c>
      <c r="H5" s="6" t="s">
        <v>9</v>
      </c>
      <c r="I5" s="6" t="s">
        <v>157</v>
      </c>
      <c r="J5" s="6" t="s">
        <v>156</v>
      </c>
    </row>
    <row r="6" spans="2:10" x14ac:dyDescent="0.25">
      <c r="B6" s="11">
        <v>43466.458333333336</v>
      </c>
      <c r="C6" s="11" t="s">
        <v>61</v>
      </c>
      <c r="D6" s="9">
        <v>0.45833333333575865</v>
      </c>
      <c r="E6" s="8">
        <v>0.45833333333333331</v>
      </c>
      <c r="F6" t="s">
        <v>155</v>
      </c>
      <c r="G6" t="s">
        <v>14</v>
      </c>
      <c r="H6" t="s">
        <v>5</v>
      </c>
      <c r="I6">
        <v>20</v>
      </c>
      <c r="J6" t="s">
        <v>154</v>
      </c>
    </row>
    <row r="7" spans="2:10" x14ac:dyDescent="0.25">
      <c r="B7" s="11">
        <v>43467.743055555555</v>
      </c>
      <c r="C7" s="11" t="s">
        <v>38</v>
      </c>
      <c r="D7" s="9">
        <v>0.74305555555474712</v>
      </c>
      <c r="E7" s="8">
        <v>0.70833333333333326</v>
      </c>
      <c r="F7" t="s">
        <v>153</v>
      </c>
      <c r="G7" t="s">
        <v>16</v>
      </c>
      <c r="H7" t="s">
        <v>5</v>
      </c>
      <c r="I7">
        <v>5</v>
      </c>
      <c r="J7" t="s">
        <v>152</v>
      </c>
    </row>
    <row r="8" spans="2:10" x14ac:dyDescent="0.25">
      <c r="B8" s="11">
        <v>43467.75</v>
      </c>
      <c r="C8" s="11" t="s">
        <v>38</v>
      </c>
      <c r="D8" s="9">
        <v>0.75</v>
      </c>
      <c r="E8" s="8">
        <v>0.75</v>
      </c>
      <c r="F8" t="s">
        <v>151</v>
      </c>
      <c r="G8" t="s">
        <v>12</v>
      </c>
      <c r="H8" t="s">
        <v>5</v>
      </c>
      <c r="I8">
        <v>90</v>
      </c>
      <c r="J8" t="s">
        <v>150</v>
      </c>
    </row>
    <row r="9" spans="2:10" x14ac:dyDescent="0.25">
      <c r="B9" s="11">
        <v>43469.736805555556</v>
      </c>
      <c r="C9" s="11" t="s">
        <v>26</v>
      </c>
      <c r="D9" s="9">
        <v>0.73680555555620231</v>
      </c>
      <c r="E9" s="8">
        <v>0.70833333333333326</v>
      </c>
      <c r="F9" t="s">
        <v>147</v>
      </c>
      <c r="G9" t="s">
        <v>14</v>
      </c>
      <c r="H9" t="s">
        <v>5</v>
      </c>
      <c r="I9">
        <v>5</v>
      </c>
      <c r="J9" t="s">
        <v>146</v>
      </c>
    </row>
    <row r="10" spans="2:10" x14ac:dyDescent="0.25">
      <c r="B10" s="11">
        <v>43475.625</v>
      </c>
      <c r="C10" s="11" t="s">
        <v>35</v>
      </c>
      <c r="D10" s="9">
        <v>0.625</v>
      </c>
      <c r="E10" s="8">
        <v>0.625</v>
      </c>
      <c r="F10" t="s">
        <v>149</v>
      </c>
      <c r="G10" t="s">
        <v>12</v>
      </c>
      <c r="H10" t="s">
        <v>1</v>
      </c>
      <c r="I10">
        <v>20</v>
      </c>
      <c r="J10" t="s">
        <v>148</v>
      </c>
    </row>
    <row r="11" spans="2:10" x14ac:dyDescent="0.25">
      <c r="B11" s="11">
        <v>43476.697916666664</v>
      </c>
      <c r="C11" s="11" t="s">
        <v>26</v>
      </c>
      <c r="D11" s="9">
        <v>0.69791666666424135</v>
      </c>
      <c r="E11" s="8">
        <v>0.66666666666666663</v>
      </c>
      <c r="F11" t="s">
        <v>147</v>
      </c>
      <c r="G11" t="s">
        <v>14</v>
      </c>
      <c r="H11" t="s">
        <v>1</v>
      </c>
      <c r="I11">
        <v>5</v>
      </c>
      <c r="J11" t="s">
        <v>146</v>
      </c>
    </row>
    <row r="12" spans="2:10" x14ac:dyDescent="0.25">
      <c r="B12" s="11">
        <v>43481.90625</v>
      </c>
      <c r="C12" s="11" t="s">
        <v>38</v>
      </c>
      <c r="D12" s="9">
        <v>0.90625</v>
      </c>
      <c r="E12" s="8">
        <v>0.875</v>
      </c>
      <c r="F12" t="s">
        <v>145</v>
      </c>
      <c r="G12" t="s">
        <v>12</v>
      </c>
      <c r="H12" t="s">
        <v>5</v>
      </c>
      <c r="I12">
        <v>5</v>
      </c>
      <c r="J12" t="s">
        <v>144</v>
      </c>
    </row>
    <row r="13" spans="2:10" x14ac:dyDescent="0.25">
      <c r="B13" s="11">
        <v>43482.4375</v>
      </c>
      <c r="C13" s="11" t="s">
        <v>35</v>
      </c>
      <c r="D13" s="9">
        <v>0.4375</v>
      </c>
      <c r="E13" s="8">
        <v>0.41666666666666663</v>
      </c>
      <c r="F13" t="s">
        <v>63</v>
      </c>
      <c r="G13" t="s">
        <v>16</v>
      </c>
      <c r="H13" t="s">
        <v>5</v>
      </c>
      <c r="I13">
        <v>15</v>
      </c>
      <c r="J13" t="s">
        <v>62</v>
      </c>
    </row>
    <row r="14" spans="2:10" x14ac:dyDescent="0.25">
      <c r="B14" s="11">
        <v>43483.479166666664</v>
      </c>
      <c r="C14" s="11" t="s">
        <v>26</v>
      </c>
      <c r="D14" s="9">
        <v>0.47916666666424135</v>
      </c>
      <c r="E14" s="8">
        <v>0.45833333333333331</v>
      </c>
      <c r="F14" t="s">
        <v>143</v>
      </c>
      <c r="G14" t="s">
        <v>12</v>
      </c>
      <c r="H14" t="s">
        <v>5</v>
      </c>
      <c r="I14">
        <v>10</v>
      </c>
      <c r="J14" t="s">
        <v>142</v>
      </c>
    </row>
    <row r="15" spans="2:10" x14ac:dyDescent="0.25">
      <c r="B15" s="11">
        <v>43484.333333333336</v>
      </c>
      <c r="C15" s="11" t="s">
        <v>23</v>
      </c>
      <c r="D15" s="9">
        <v>0.33333333333575865</v>
      </c>
      <c r="E15" s="8">
        <v>0.33333333333333331</v>
      </c>
      <c r="F15" t="s">
        <v>129</v>
      </c>
      <c r="G15" t="s">
        <v>13</v>
      </c>
      <c r="H15" t="s">
        <v>5</v>
      </c>
      <c r="I15">
        <v>25</v>
      </c>
      <c r="J15" t="s">
        <v>128</v>
      </c>
    </row>
    <row r="16" spans="2:10" x14ac:dyDescent="0.25">
      <c r="B16" s="11">
        <v>43485.489583333336</v>
      </c>
      <c r="C16" s="11" t="s">
        <v>141</v>
      </c>
      <c r="D16" s="9">
        <v>0.48958333333575865</v>
      </c>
      <c r="E16" s="8">
        <v>0.45833333333333331</v>
      </c>
      <c r="F16" t="s">
        <v>127</v>
      </c>
      <c r="G16" t="s">
        <v>15</v>
      </c>
      <c r="H16" t="s">
        <v>5</v>
      </c>
      <c r="I16">
        <v>5</v>
      </c>
      <c r="J16" t="s">
        <v>126</v>
      </c>
    </row>
    <row r="17" spans="2:10" x14ac:dyDescent="0.25">
      <c r="B17" s="11">
        <v>43486.4375</v>
      </c>
      <c r="C17" s="11" t="s">
        <v>85</v>
      </c>
      <c r="D17" s="9">
        <v>0.4375</v>
      </c>
      <c r="E17" s="8">
        <v>0.41666666666666663</v>
      </c>
      <c r="F17" t="s">
        <v>127</v>
      </c>
      <c r="G17" t="s">
        <v>10</v>
      </c>
      <c r="H17" t="s">
        <v>1</v>
      </c>
      <c r="I17">
        <v>5</v>
      </c>
      <c r="J17" t="s">
        <v>140</v>
      </c>
    </row>
    <row r="18" spans="2:10" x14ac:dyDescent="0.25">
      <c r="B18" s="11">
        <v>43486.451388888891</v>
      </c>
      <c r="C18" s="11" t="s">
        <v>85</v>
      </c>
      <c r="D18" s="9">
        <v>0.45138888889050577</v>
      </c>
      <c r="E18" s="8">
        <v>0.41666666666666663</v>
      </c>
      <c r="F18" t="s">
        <v>129</v>
      </c>
      <c r="G18" t="s">
        <v>13</v>
      </c>
      <c r="H18" t="s">
        <v>1</v>
      </c>
      <c r="I18">
        <v>5</v>
      </c>
      <c r="J18" t="s">
        <v>128</v>
      </c>
    </row>
    <row r="19" spans="2:10" x14ac:dyDescent="0.25">
      <c r="B19" s="11">
        <v>43487.458333333336</v>
      </c>
      <c r="C19" s="11" t="s">
        <v>61</v>
      </c>
      <c r="D19" s="9">
        <v>0.45833333333575865</v>
      </c>
      <c r="E19" s="8">
        <v>0.45833333333333331</v>
      </c>
      <c r="F19" t="s">
        <v>139</v>
      </c>
      <c r="G19" t="s">
        <v>10</v>
      </c>
      <c r="H19" t="s">
        <v>5</v>
      </c>
      <c r="I19">
        <v>5</v>
      </c>
      <c r="J19" t="s">
        <v>138</v>
      </c>
    </row>
    <row r="20" spans="2:10" x14ac:dyDescent="0.25">
      <c r="B20" s="11">
        <v>43487.581944444442</v>
      </c>
      <c r="C20" s="11" t="s">
        <v>61</v>
      </c>
      <c r="D20" s="9">
        <v>0.5819444444423425</v>
      </c>
      <c r="E20" s="8">
        <v>0.54166666666666663</v>
      </c>
      <c r="F20" t="s">
        <v>137</v>
      </c>
      <c r="G20" t="s">
        <v>14</v>
      </c>
      <c r="H20" t="s">
        <v>3</v>
      </c>
      <c r="I20">
        <v>25</v>
      </c>
      <c r="J20" t="s">
        <v>136</v>
      </c>
    </row>
    <row r="21" spans="2:10" x14ac:dyDescent="0.25">
      <c r="B21" s="11">
        <v>43487.75</v>
      </c>
      <c r="C21" s="11" t="s">
        <v>61</v>
      </c>
      <c r="D21" s="9">
        <v>0.75</v>
      </c>
      <c r="E21" s="8">
        <v>0.75</v>
      </c>
      <c r="F21" t="s">
        <v>135</v>
      </c>
      <c r="G21" t="s">
        <v>15</v>
      </c>
      <c r="H21" t="s">
        <v>5</v>
      </c>
      <c r="I21">
        <v>5</v>
      </c>
      <c r="J21" t="s">
        <v>134</v>
      </c>
    </row>
    <row r="22" spans="2:10" x14ac:dyDescent="0.25">
      <c r="B22" s="11">
        <v>43487.743055555555</v>
      </c>
      <c r="C22" s="11" t="s">
        <v>61</v>
      </c>
      <c r="D22" s="9">
        <v>0.74305555555474712</v>
      </c>
      <c r="E22" s="8">
        <v>0.70833333333333326</v>
      </c>
      <c r="F22" t="s">
        <v>133</v>
      </c>
      <c r="G22" t="s">
        <v>12</v>
      </c>
      <c r="H22" t="s">
        <v>5</v>
      </c>
      <c r="I22">
        <v>2</v>
      </c>
      <c r="J22" t="s">
        <v>132</v>
      </c>
    </row>
    <row r="23" spans="2:10" x14ac:dyDescent="0.25">
      <c r="B23" s="11">
        <v>43487.743055555598</v>
      </c>
      <c r="C23" s="11" t="s">
        <v>61</v>
      </c>
      <c r="D23" s="9">
        <v>0.74305555559840286</v>
      </c>
      <c r="E23" s="8">
        <v>0.70833333333333326</v>
      </c>
      <c r="F23" t="s">
        <v>131</v>
      </c>
      <c r="G23" t="s">
        <v>12</v>
      </c>
      <c r="H23" t="s">
        <v>5</v>
      </c>
      <c r="I23">
        <v>2</v>
      </c>
      <c r="J23" t="s">
        <v>130</v>
      </c>
    </row>
    <row r="24" spans="2:10" x14ac:dyDescent="0.25">
      <c r="B24" s="11">
        <v>43488.597222222219</v>
      </c>
      <c r="C24" s="11" t="s">
        <v>38</v>
      </c>
      <c r="D24" s="9">
        <v>0.59722222221898846</v>
      </c>
      <c r="E24" s="8">
        <v>0.58333333333333326</v>
      </c>
      <c r="F24" t="s">
        <v>129</v>
      </c>
      <c r="G24" t="s">
        <v>13</v>
      </c>
      <c r="H24" t="s">
        <v>5</v>
      </c>
      <c r="I24">
        <v>5</v>
      </c>
      <c r="J24" t="s">
        <v>128</v>
      </c>
    </row>
    <row r="25" spans="2:10" x14ac:dyDescent="0.25">
      <c r="B25" s="11">
        <v>43488.600694444445</v>
      </c>
      <c r="C25" s="11" t="s">
        <v>38</v>
      </c>
      <c r="D25" s="9">
        <v>0.60069444444525288</v>
      </c>
      <c r="E25" s="8">
        <v>0.58333333333333326</v>
      </c>
      <c r="F25" t="s">
        <v>127</v>
      </c>
      <c r="G25" t="s">
        <v>15</v>
      </c>
      <c r="H25" t="s">
        <v>5</v>
      </c>
      <c r="I25">
        <v>2</v>
      </c>
      <c r="J25" t="s">
        <v>126</v>
      </c>
    </row>
    <row r="26" spans="2:10" x14ac:dyDescent="0.25">
      <c r="B26" s="11">
        <v>43488.583333333336</v>
      </c>
      <c r="C26" s="11" t="s">
        <v>38</v>
      </c>
      <c r="D26" s="9">
        <v>0.58333333333575865</v>
      </c>
      <c r="E26" s="8">
        <v>0.58333333333333326</v>
      </c>
      <c r="F26" t="s">
        <v>125</v>
      </c>
      <c r="G26" t="s">
        <v>15</v>
      </c>
      <c r="H26" t="s">
        <v>3</v>
      </c>
      <c r="I26">
        <v>20</v>
      </c>
      <c r="J26" t="s">
        <v>124</v>
      </c>
    </row>
    <row r="27" spans="2:10" x14ac:dyDescent="0.25">
      <c r="B27" s="11">
        <v>43488.4375</v>
      </c>
      <c r="C27" s="11" t="s">
        <v>38</v>
      </c>
      <c r="D27" s="9">
        <v>0.4375</v>
      </c>
      <c r="E27" s="8">
        <v>0.41666666666666663</v>
      </c>
      <c r="F27" t="s">
        <v>123</v>
      </c>
      <c r="G27" t="s">
        <v>16</v>
      </c>
      <c r="H27" t="s">
        <v>3</v>
      </c>
      <c r="I27">
        <v>25</v>
      </c>
      <c r="J27" t="s">
        <v>122</v>
      </c>
    </row>
    <row r="28" spans="2:10" x14ac:dyDescent="0.25">
      <c r="B28" s="11">
        <v>43488.767361111109</v>
      </c>
      <c r="C28" s="11" t="s">
        <v>38</v>
      </c>
      <c r="D28" s="9">
        <v>0.76736111110949423</v>
      </c>
      <c r="E28" s="8">
        <v>0.75</v>
      </c>
      <c r="F28" t="s">
        <v>121</v>
      </c>
      <c r="G28" t="s">
        <v>16</v>
      </c>
      <c r="H28" t="s">
        <v>5</v>
      </c>
      <c r="I28">
        <v>15</v>
      </c>
      <c r="J28" t="s">
        <v>120</v>
      </c>
    </row>
    <row r="29" spans="2:10" x14ac:dyDescent="0.25">
      <c r="B29" s="11">
        <v>43489.555555555555</v>
      </c>
      <c r="C29" s="11" t="s">
        <v>35</v>
      </c>
      <c r="D29" s="9">
        <v>0.55555555555474712</v>
      </c>
      <c r="E29" s="8">
        <v>0.54166666666666663</v>
      </c>
      <c r="F29" t="s">
        <v>121</v>
      </c>
      <c r="G29" t="s">
        <v>16</v>
      </c>
      <c r="H29" t="s">
        <v>3</v>
      </c>
      <c r="I29">
        <v>35</v>
      </c>
      <c r="J29" t="s">
        <v>120</v>
      </c>
    </row>
    <row r="30" spans="2:10" x14ac:dyDescent="0.25">
      <c r="B30" s="11">
        <v>43490.502083333333</v>
      </c>
      <c r="C30" s="11" t="s">
        <v>26</v>
      </c>
      <c r="D30" s="9">
        <v>0.50208333333284827</v>
      </c>
      <c r="E30" s="8">
        <v>0.5</v>
      </c>
      <c r="F30" t="s">
        <v>119</v>
      </c>
      <c r="G30" t="s">
        <v>16</v>
      </c>
      <c r="H30" t="s">
        <v>3</v>
      </c>
      <c r="I30">
        <v>25</v>
      </c>
      <c r="J30" t="s">
        <v>118</v>
      </c>
    </row>
    <row r="31" spans="2:10" x14ac:dyDescent="0.25">
      <c r="B31" s="11">
        <v>43493.413194444445</v>
      </c>
      <c r="C31" s="11" t="s">
        <v>85</v>
      </c>
      <c r="D31" s="9">
        <v>0.41319444444525288</v>
      </c>
      <c r="E31" s="8">
        <v>0.375</v>
      </c>
      <c r="F31" t="s">
        <v>91</v>
      </c>
      <c r="G31" t="s">
        <v>16</v>
      </c>
      <c r="H31" t="s">
        <v>3</v>
      </c>
      <c r="I31">
        <v>25</v>
      </c>
      <c r="J31" t="s">
        <v>90</v>
      </c>
    </row>
    <row r="32" spans="2:10" x14ac:dyDescent="0.25">
      <c r="B32" s="11">
        <v>43494.461805555555</v>
      </c>
      <c r="C32" s="11" t="s">
        <v>61</v>
      </c>
      <c r="D32" s="9">
        <v>0.46180555555474712</v>
      </c>
      <c r="E32" s="8">
        <v>0.45833333333333331</v>
      </c>
      <c r="F32" t="s">
        <v>113</v>
      </c>
      <c r="G32" t="s">
        <v>16</v>
      </c>
      <c r="H32" t="s">
        <v>3</v>
      </c>
      <c r="I32">
        <v>20</v>
      </c>
      <c r="J32" t="s">
        <v>112</v>
      </c>
    </row>
    <row r="33" spans="2:10" x14ac:dyDescent="0.25">
      <c r="B33" s="11">
        <v>43494.620138888888</v>
      </c>
      <c r="C33" s="11" t="s">
        <v>61</v>
      </c>
      <c r="D33" s="9">
        <v>0.62013888888759539</v>
      </c>
      <c r="E33" s="8">
        <v>0.58333333333333326</v>
      </c>
      <c r="F33" t="s">
        <v>117</v>
      </c>
      <c r="G33" t="s">
        <v>15</v>
      </c>
      <c r="H33" t="s">
        <v>1</v>
      </c>
      <c r="I33">
        <v>10</v>
      </c>
      <c r="J33" t="s">
        <v>116</v>
      </c>
    </row>
    <row r="34" spans="2:10" x14ac:dyDescent="0.25">
      <c r="B34" s="11">
        <v>43495.3125</v>
      </c>
      <c r="C34" s="11" t="s">
        <v>38</v>
      </c>
      <c r="D34" s="9">
        <v>0.3125</v>
      </c>
      <c r="E34" s="8">
        <v>0.29166666666666663</v>
      </c>
      <c r="F34" t="s">
        <v>115</v>
      </c>
      <c r="G34" t="s">
        <v>16</v>
      </c>
      <c r="H34" t="s">
        <v>5</v>
      </c>
      <c r="I34">
        <v>10</v>
      </c>
      <c r="J34" t="s">
        <v>114</v>
      </c>
    </row>
    <row r="35" spans="2:10" x14ac:dyDescent="0.25">
      <c r="B35" s="11">
        <v>43497.458333333336</v>
      </c>
      <c r="C35" s="11" t="s">
        <v>26</v>
      </c>
      <c r="D35" s="9">
        <v>0.45833333333575865</v>
      </c>
      <c r="E35" s="8">
        <v>0.45833333333333331</v>
      </c>
      <c r="F35" t="s">
        <v>113</v>
      </c>
      <c r="G35" t="s">
        <v>16</v>
      </c>
      <c r="H35" t="s">
        <v>3</v>
      </c>
      <c r="I35">
        <v>40</v>
      </c>
      <c r="J35" t="s">
        <v>112</v>
      </c>
    </row>
    <row r="36" spans="2:10" x14ac:dyDescent="0.25">
      <c r="B36" s="11">
        <v>43497.416666666664</v>
      </c>
      <c r="C36" s="11" t="s">
        <v>26</v>
      </c>
      <c r="D36" s="9">
        <v>0.41666666666424135</v>
      </c>
      <c r="E36" s="8">
        <v>0.375</v>
      </c>
      <c r="F36" t="s">
        <v>111</v>
      </c>
      <c r="G36" t="s">
        <v>11</v>
      </c>
      <c r="H36" t="s">
        <v>3</v>
      </c>
      <c r="I36">
        <v>45</v>
      </c>
      <c r="J36" t="s">
        <v>110</v>
      </c>
    </row>
    <row r="37" spans="2:10" x14ac:dyDescent="0.25">
      <c r="B37" s="11">
        <v>43497.666666666664</v>
      </c>
      <c r="C37" s="11" t="s">
        <v>26</v>
      </c>
      <c r="D37" s="9">
        <v>0.66666666666424135</v>
      </c>
      <c r="E37" s="8">
        <v>0.625</v>
      </c>
      <c r="F37" t="s">
        <v>109</v>
      </c>
      <c r="G37" t="s">
        <v>13</v>
      </c>
      <c r="H37" t="s">
        <v>3</v>
      </c>
      <c r="I37">
        <v>25</v>
      </c>
      <c r="J37" t="s">
        <v>108</v>
      </c>
    </row>
    <row r="38" spans="2:10" x14ac:dyDescent="0.25">
      <c r="B38" s="11">
        <v>43500.378472222219</v>
      </c>
      <c r="C38" s="11" t="s">
        <v>85</v>
      </c>
      <c r="D38" s="9">
        <v>0.37847222221898846</v>
      </c>
      <c r="E38" s="8">
        <v>0.375</v>
      </c>
      <c r="F38" t="s">
        <v>107</v>
      </c>
      <c r="G38" t="s">
        <v>14</v>
      </c>
      <c r="H38" t="s">
        <v>5</v>
      </c>
      <c r="I38">
        <v>10</v>
      </c>
      <c r="J38" t="s">
        <v>106</v>
      </c>
    </row>
    <row r="39" spans="2:10" x14ac:dyDescent="0.25">
      <c r="B39" s="11">
        <v>43501.586805555555</v>
      </c>
      <c r="C39" s="11" t="s">
        <v>61</v>
      </c>
      <c r="D39" s="9">
        <v>0.58680555555474712</v>
      </c>
      <c r="E39" s="8">
        <v>0.58333333333333326</v>
      </c>
      <c r="F39" t="s">
        <v>105</v>
      </c>
      <c r="G39" t="s">
        <v>10</v>
      </c>
      <c r="H39" t="s">
        <v>3</v>
      </c>
      <c r="I39">
        <v>45</v>
      </c>
      <c r="J39" t="s">
        <v>104</v>
      </c>
    </row>
    <row r="40" spans="2:10" x14ac:dyDescent="0.25">
      <c r="B40" s="11">
        <v>43502.416666666664</v>
      </c>
      <c r="C40" s="11" t="s">
        <v>38</v>
      </c>
      <c r="D40" s="9">
        <v>0.41666666666424135</v>
      </c>
      <c r="E40" s="8">
        <v>0.375</v>
      </c>
      <c r="F40" t="s">
        <v>103</v>
      </c>
      <c r="G40" t="s">
        <v>13</v>
      </c>
      <c r="H40" t="s">
        <v>3</v>
      </c>
      <c r="I40">
        <v>15</v>
      </c>
      <c r="J40" t="s">
        <v>102</v>
      </c>
    </row>
    <row r="41" spans="2:10" x14ac:dyDescent="0.25">
      <c r="B41" s="11">
        <v>43503.326388888891</v>
      </c>
      <c r="C41" s="11" t="s">
        <v>35</v>
      </c>
      <c r="D41" s="9">
        <v>0.32638888889050577</v>
      </c>
      <c r="E41" s="8">
        <v>0.29166666666666663</v>
      </c>
      <c r="F41" t="s">
        <v>101</v>
      </c>
      <c r="G41" t="s">
        <v>6</v>
      </c>
      <c r="H41" t="s">
        <v>3</v>
      </c>
      <c r="I41">
        <v>20</v>
      </c>
      <c r="J41" t="s">
        <v>100</v>
      </c>
    </row>
    <row r="42" spans="2:10" x14ac:dyDescent="0.25">
      <c r="B42" s="11">
        <v>43503.559027777781</v>
      </c>
      <c r="C42" s="11" t="s">
        <v>35</v>
      </c>
      <c r="D42" s="9">
        <v>0.55902777778101154</v>
      </c>
      <c r="E42" s="8">
        <v>0.54166666666666663</v>
      </c>
      <c r="F42" t="s">
        <v>99</v>
      </c>
      <c r="G42" t="s">
        <v>14</v>
      </c>
      <c r="H42" t="s">
        <v>3</v>
      </c>
      <c r="I42">
        <v>45</v>
      </c>
      <c r="J42" t="s">
        <v>98</v>
      </c>
    </row>
    <row r="43" spans="2:10" x14ac:dyDescent="0.25">
      <c r="B43" s="11">
        <v>43503.590277777781</v>
      </c>
      <c r="C43" s="11" t="s">
        <v>35</v>
      </c>
      <c r="D43" s="9">
        <v>0.59027777778101154</v>
      </c>
      <c r="E43" s="8">
        <v>0.58333333333333326</v>
      </c>
      <c r="F43" t="s">
        <v>97</v>
      </c>
      <c r="G43" t="s">
        <v>4</v>
      </c>
      <c r="H43" t="s">
        <v>1</v>
      </c>
      <c r="I43">
        <v>25</v>
      </c>
      <c r="J43" t="s">
        <v>96</v>
      </c>
    </row>
    <row r="44" spans="2:10" x14ac:dyDescent="0.25">
      <c r="B44" s="11">
        <v>43504.461805555555</v>
      </c>
      <c r="C44" s="11" t="s">
        <v>26</v>
      </c>
      <c r="D44" s="9">
        <v>0.46180555555474712</v>
      </c>
      <c r="E44" s="8">
        <v>0.45833333333333331</v>
      </c>
      <c r="F44" t="s">
        <v>95</v>
      </c>
      <c r="G44" t="s">
        <v>13</v>
      </c>
      <c r="H44" t="s">
        <v>3</v>
      </c>
      <c r="I44">
        <v>10</v>
      </c>
      <c r="J44" t="s">
        <v>94</v>
      </c>
    </row>
    <row r="45" spans="2:10" x14ac:dyDescent="0.25">
      <c r="B45" s="11">
        <v>43508.628472222219</v>
      </c>
      <c r="C45" s="11" t="s">
        <v>61</v>
      </c>
      <c r="D45" s="9">
        <v>0.62847222221898846</v>
      </c>
      <c r="E45" s="8">
        <v>0.625</v>
      </c>
      <c r="F45" t="s">
        <v>93</v>
      </c>
      <c r="G45" t="s">
        <v>16</v>
      </c>
      <c r="H45" t="s">
        <v>3</v>
      </c>
      <c r="I45">
        <v>40</v>
      </c>
      <c r="J45" t="s">
        <v>92</v>
      </c>
    </row>
    <row r="46" spans="2:10" x14ac:dyDescent="0.25">
      <c r="B46" s="11">
        <v>43509.413194444445</v>
      </c>
      <c r="C46" s="11" t="s">
        <v>38</v>
      </c>
      <c r="D46" s="9">
        <v>0.41319444444525288</v>
      </c>
      <c r="E46" s="8">
        <v>0.375</v>
      </c>
      <c r="F46" t="s">
        <v>74</v>
      </c>
      <c r="G46" t="s">
        <v>13</v>
      </c>
      <c r="H46" t="s">
        <v>3</v>
      </c>
      <c r="I46">
        <v>25</v>
      </c>
      <c r="J46" t="s">
        <v>73</v>
      </c>
    </row>
    <row r="47" spans="2:10" x14ac:dyDescent="0.25">
      <c r="B47" s="11">
        <v>43516.40625</v>
      </c>
      <c r="C47" s="11" t="s">
        <v>38</v>
      </c>
      <c r="D47" s="9">
        <v>0.40625</v>
      </c>
      <c r="E47" s="8">
        <v>0.375</v>
      </c>
      <c r="F47" t="s">
        <v>91</v>
      </c>
      <c r="G47" t="s">
        <v>16</v>
      </c>
      <c r="H47" t="s">
        <v>3</v>
      </c>
      <c r="I47">
        <v>15</v>
      </c>
      <c r="J47" t="s">
        <v>90</v>
      </c>
    </row>
    <row r="48" spans="2:10" x14ac:dyDescent="0.25">
      <c r="B48" s="11">
        <v>43516.746527777781</v>
      </c>
      <c r="C48" s="11" t="s">
        <v>38</v>
      </c>
      <c r="D48" s="9">
        <v>0.74652777778101154</v>
      </c>
      <c r="E48" s="8">
        <v>0.70833333333333326</v>
      </c>
      <c r="F48" t="s">
        <v>89</v>
      </c>
      <c r="G48" t="s">
        <v>14</v>
      </c>
      <c r="H48" t="s">
        <v>3</v>
      </c>
      <c r="I48">
        <v>25</v>
      </c>
      <c r="J48" t="s">
        <v>88</v>
      </c>
    </row>
    <row r="49" spans="2:10" x14ac:dyDescent="0.25">
      <c r="B49" s="11">
        <v>43516.770833333336</v>
      </c>
      <c r="C49" s="11" t="s">
        <v>38</v>
      </c>
      <c r="D49" s="9">
        <v>0.77083333333575865</v>
      </c>
      <c r="E49" s="8">
        <v>0.75</v>
      </c>
      <c r="F49" t="s">
        <v>87</v>
      </c>
      <c r="G49" t="s">
        <v>14</v>
      </c>
      <c r="H49" t="s">
        <v>5</v>
      </c>
      <c r="I49">
        <v>5</v>
      </c>
      <c r="J49" t="s">
        <v>86</v>
      </c>
    </row>
    <row r="50" spans="2:10" x14ac:dyDescent="0.25">
      <c r="B50" s="11">
        <v>43521.5</v>
      </c>
      <c r="C50" s="11" t="s">
        <v>85</v>
      </c>
      <c r="D50" s="9">
        <v>0.5</v>
      </c>
      <c r="E50" s="8">
        <v>0.5</v>
      </c>
      <c r="F50" t="s">
        <v>76</v>
      </c>
      <c r="G50" t="s">
        <v>15</v>
      </c>
      <c r="H50" t="s">
        <v>1</v>
      </c>
      <c r="I50">
        <v>5</v>
      </c>
      <c r="J50" t="s">
        <v>75</v>
      </c>
    </row>
    <row r="51" spans="2:10" x14ac:dyDescent="0.25">
      <c r="B51" s="11">
        <v>43521.0625</v>
      </c>
      <c r="C51" s="11" t="s">
        <v>85</v>
      </c>
      <c r="D51" s="9">
        <v>6.25E-2</v>
      </c>
      <c r="E51" s="8">
        <v>4.1666666666666664E-2</v>
      </c>
      <c r="F51" t="s">
        <v>84</v>
      </c>
      <c r="G51" t="s">
        <v>16</v>
      </c>
      <c r="H51" t="s">
        <v>1</v>
      </c>
      <c r="I51">
        <v>10</v>
      </c>
      <c r="J51" t="s">
        <v>83</v>
      </c>
    </row>
    <row r="52" spans="2:10" x14ac:dyDescent="0.25">
      <c r="B52" s="11">
        <v>43522.479166666664</v>
      </c>
      <c r="C52" s="11" t="s">
        <v>61</v>
      </c>
      <c r="D52" s="9">
        <v>0.47916666666424135</v>
      </c>
      <c r="E52" s="8">
        <v>0.45833333333333331</v>
      </c>
      <c r="F52" t="s">
        <v>74</v>
      </c>
      <c r="G52" t="s">
        <v>13</v>
      </c>
      <c r="H52" t="s">
        <v>1</v>
      </c>
      <c r="I52">
        <v>5</v>
      </c>
      <c r="J52" t="s">
        <v>73</v>
      </c>
    </row>
    <row r="53" spans="2:10" x14ac:dyDescent="0.25">
      <c r="B53" s="11">
        <v>43522.541666666664</v>
      </c>
      <c r="C53" s="11" t="s">
        <v>61</v>
      </c>
      <c r="D53" s="9">
        <v>0.54166666666424135</v>
      </c>
      <c r="E53" s="8">
        <v>0.5</v>
      </c>
      <c r="F53" t="s">
        <v>82</v>
      </c>
      <c r="G53" t="s">
        <v>16</v>
      </c>
      <c r="H53" t="s">
        <v>5</v>
      </c>
      <c r="I53">
        <v>10</v>
      </c>
      <c r="J53" t="s">
        <v>81</v>
      </c>
    </row>
    <row r="54" spans="2:10" x14ac:dyDescent="0.25">
      <c r="B54" s="11">
        <v>43522.572916666664</v>
      </c>
      <c r="C54" s="11" t="s">
        <v>61</v>
      </c>
      <c r="D54" s="9">
        <v>0.57291666666424135</v>
      </c>
      <c r="E54" s="8">
        <v>0.54166666666666663</v>
      </c>
      <c r="F54" t="s">
        <v>80</v>
      </c>
      <c r="G54" t="s">
        <v>13</v>
      </c>
      <c r="H54" t="s">
        <v>5</v>
      </c>
      <c r="I54">
        <v>25</v>
      </c>
      <c r="J54" t="s">
        <v>79</v>
      </c>
    </row>
    <row r="55" spans="2:10" x14ac:dyDescent="0.25">
      <c r="B55" s="11">
        <v>43522.541666666664</v>
      </c>
      <c r="C55" s="11" t="s">
        <v>61</v>
      </c>
      <c r="D55" s="9">
        <v>0.54166666666424135</v>
      </c>
      <c r="E55" s="8">
        <v>0.5</v>
      </c>
      <c r="F55" t="s">
        <v>72</v>
      </c>
      <c r="G55" t="s">
        <v>14</v>
      </c>
      <c r="H55" t="s">
        <v>5</v>
      </c>
      <c r="I55">
        <v>30</v>
      </c>
      <c r="J55" t="s">
        <v>71</v>
      </c>
    </row>
    <row r="56" spans="2:10" x14ac:dyDescent="0.25">
      <c r="B56" s="11">
        <v>43522.791666666664</v>
      </c>
      <c r="C56" s="11" t="s">
        <v>61</v>
      </c>
      <c r="D56" s="9">
        <v>0.79166666666424135</v>
      </c>
      <c r="E56" s="8">
        <v>0.75</v>
      </c>
      <c r="F56" t="s">
        <v>78</v>
      </c>
      <c r="G56" t="s">
        <v>16</v>
      </c>
      <c r="H56" t="s">
        <v>1</v>
      </c>
      <c r="I56">
        <v>5</v>
      </c>
      <c r="J56" t="s">
        <v>77</v>
      </c>
    </row>
    <row r="57" spans="2:10" x14ac:dyDescent="0.25">
      <c r="B57" s="11">
        <v>43523.583333333336</v>
      </c>
      <c r="C57" s="11" t="s">
        <v>38</v>
      </c>
      <c r="D57" s="9">
        <v>0.58333333333575865</v>
      </c>
      <c r="E57" s="8">
        <v>0.58333333333333326</v>
      </c>
      <c r="F57" t="s">
        <v>76</v>
      </c>
      <c r="G57" t="s">
        <v>15</v>
      </c>
      <c r="H57" t="s">
        <v>1</v>
      </c>
      <c r="I57">
        <v>5</v>
      </c>
      <c r="J57" t="s">
        <v>75</v>
      </c>
    </row>
    <row r="58" spans="2:10" x14ac:dyDescent="0.25">
      <c r="B58" s="11">
        <v>43523.618055555555</v>
      </c>
      <c r="C58" s="11" t="s">
        <v>38</v>
      </c>
      <c r="D58" s="9">
        <v>0.61805555555474712</v>
      </c>
      <c r="E58" s="8">
        <v>0.58333333333333326</v>
      </c>
      <c r="F58" t="s">
        <v>74</v>
      </c>
      <c r="G58" t="s">
        <v>13</v>
      </c>
      <c r="H58" t="s">
        <v>5</v>
      </c>
      <c r="I58">
        <v>15</v>
      </c>
      <c r="J58" t="s">
        <v>73</v>
      </c>
    </row>
    <row r="59" spans="2:10" x14ac:dyDescent="0.25">
      <c r="B59" s="11">
        <v>43523.590277777781</v>
      </c>
      <c r="C59" s="11" t="s">
        <v>38</v>
      </c>
      <c r="D59" s="9">
        <v>0.59027777778101154</v>
      </c>
      <c r="E59" s="8">
        <v>0.58333333333333326</v>
      </c>
      <c r="F59" t="s">
        <v>72</v>
      </c>
      <c r="G59" t="s">
        <v>14</v>
      </c>
      <c r="H59" t="s">
        <v>5</v>
      </c>
      <c r="I59">
        <v>5</v>
      </c>
      <c r="J59" t="s">
        <v>71</v>
      </c>
    </row>
    <row r="60" spans="2:10" x14ac:dyDescent="0.25">
      <c r="B60" s="11">
        <v>43523.690972222219</v>
      </c>
      <c r="C60" s="11" t="s">
        <v>38</v>
      </c>
      <c r="D60" s="9">
        <v>0.69097222221898846</v>
      </c>
      <c r="E60" s="8">
        <v>0.66666666666666663</v>
      </c>
      <c r="F60" t="s">
        <v>40</v>
      </c>
      <c r="G60" t="s">
        <v>4</v>
      </c>
      <c r="H60" t="s">
        <v>3</v>
      </c>
      <c r="I60">
        <v>40</v>
      </c>
      <c r="J60" t="s">
        <v>39</v>
      </c>
    </row>
    <row r="61" spans="2:10" x14ac:dyDescent="0.25">
      <c r="B61" s="11">
        <v>43524.458333333336</v>
      </c>
      <c r="C61" s="11" t="s">
        <v>35</v>
      </c>
      <c r="D61" s="9">
        <v>0.45833333333575865</v>
      </c>
      <c r="E61" s="8">
        <v>0.45833333333333331</v>
      </c>
      <c r="F61" t="s">
        <v>60</v>
      </c>
      <c r="G61" t="s">
        <v>15</v>
      </c>
      <c r="H61" t="s">
        <v>3</v>
      </c>
      <c r="I61">
        <v>45</v>
      </c>
      <c r="J61" t="s">
        <v>59</v>
      </c>
    </row>
    <row r="62" spans="2:10" x14ac:dyDescent="0.25">
      <c r="B62" s="11">
        <v>43524.489583333336</v>
      </c>
      <c r="C62" s="11" t="s">
        <v>35</v>
      </c>
      <c r="D62" s="9">
        <v>0.48958333333575865</v>
      </c>
      <c r="E62" s="8">
        <v>0.45833333333333331</v>
      </c>
      <c r="F62" t="s">
        <v>44</v>
      </c>
      <c r="G62" t="s">
        <v>15</v>
      </c>
      <c r="H62" t="s">
        <v>3</v>
      </c>
      <c r="I62">
        <v>5</v>
      </c>
      <c r="J62" t="s">
        <v>43</v>
      </c>
    </row>
    <row r="63" spans="2:10" x14ac:dyDescent="0.25">
      <c r="B63" s="11">
        <v>43524.604166666664</v>
      </c>
      <c r="C63" s="11" t="s">
        <v>35</v>
      </c>
      <c r="D63" s="9">
        <v>0.60416666666424135</v>
      </c>
      <c r="E63" s="8">
        <v>0.58333333333333326</v>
      </c>
      <c r="F63" t="s">
        <v>70</v>
      </c>
      <c r="G63" t="s">
        <v>2</v>
      </c>
      <c r="H63" t="s">
        <v>3</v>
      </c>
      <c r="I63">
        <v>25</v>
      </c>
      <c r="J63" t="s">
        <v>69</v>
      </c>
    </row>
    <row r="64" spans="2:10" x14ac:dyDescent="0.25">
      <c r="B64" s="11">
        <v>43525.458333333336</v>
      </c>
      <c r="C64" s="11" t="s">
        <v>26</v>
      </c>
      <c r="D64" s="9">
        <v>0.45833333333575865</v>
      </c>
      <c r="E64" s="8">
        <v>0.45833333333333331</v>
      </c>
      <c r="F64" t="s">
        <v>68</v>
      </c>
      <c r="G64" t="s">
        <v>16</v>
      </c>
      <c r="H64" t="s">
        <v>3</v>
      </c>
      <c r="I64">
        <v>35</v>
      </c>
      <c r="J64" t="s">
        <v>67</v>
      </c>
    </row>
    <row r="65" spans="2:10" x14ac:dyDescent="0.25">
      <c r="B65" s="11">
        <v>43525.479166666664</v>
      </c>
      <c r="C65" s="11" t="s">
        <v>26</v>
      </c>
      <c r="D65" s="9">
        <v>0.47916666666424135</v>
      </c>
      <c r="E65" s="8">
        <v>0.45833333333333331</v>
      </c>
      <c r="F65" t="s">
        <v>32</v>
      </c>
      <c r="G65" t="s">
        <v>16</v>
      </c>
      <c r="H65" t="s">
        <v>3</v>
      </c>
      <c r="I65">
        <v>45</v>
      </c>
      <c r="J65" t="s">
        <v>66</v>
      </c>
    </row>
    <row r="66" spans="2:10" x14ac:dyDescent="0.25">
      <c r="B66" s="11">
        <v>43525.682638888888</v>
      </c>
      <c r="C66" s="11" t="s">
        <v>26</v>
      </c>
      <c r="D66" s="9">
        <v>0.68263888888759539</v>
      </c>
      <c r="E66" s="8">
        <v>0.66666666666666663</v>
      </c>
      <c r="F66" t="s">
        <v>65</v>
      </c>
      <c r="G66" t="s">
        <v>16</v>
      </c>
      <c r="H66" t="s">
        <v>5</v>
      </c>
      <c r="I66">
        <v>5</v>
      </c>
      <c r="J66" t="s">
        <v>64</v>
      </c>
    </row>
    <row r="67" spans="2:10" x14ac:dyDescent="0.25">
      <c r="B67" s="11">
        <v>43525.729166666664</v>
      </c>
      <c r="C67" s="11" t="s">
        <v>26</v>
      </c>
      <c r="D67" s="9">
        <v>0.72916666666424135</v>
      </c>
      <c r="E67" s="8">
        <v>0.70833333333333326</v>
      </c>
      <c r="F67" t="s">
        <v>63</v>
      </c>
      <c r="G67" t="s">
        <v>16</v>
      </c>
      <c r="H67" t="s">
        <v>3</v>
      </c>
      <c r="I67">
        <v>55</v>
      </c>
      <c r="J67" t="s">
        <v>62</v>
      </c>
    </row>
    <row r="68" spans="2:10" x14ac:dyDescent="0.25">
      <c r="B68" s="11">
        <v>43526.416666666664</v>
      </c>
      <c r="C68" s="11" t="s">
        <v>23</v>
      </c>
      <c r="D68" s="9">
        <v>0.41666666666424135</v>
      </c>
      <c r="E68" s="8">
        <v>0.375</v>
      </c>
      <c r="F68" t="s">
        <v>47</v>
      </c>
      <c r="G68" t="s">
        <v>6</v>
      </c>
      <c r="H68" t="s">
        <v>3</v>
      </c>
      <c r="I68">
        <v>65</v>
      </c>
      <c r="J68" t="s">
        <v>46</v>
      </c>
    </row>
    <row r="69" spans="2:10" x14ac:dyDescent="0.25">
      <c r="B69" s="11">
        <v>43529.645833333336</v>
      </c>
      <c r="C69" s="11" t="s">
        <v>61</v>
      </c>
      <c r="D69" s="9">
        <v>0.64583333333575865</v>
      </c>
      <c r="E69" s="8">
        <v>0.625</v>
      </c>
      <c r="F69" t="s">
        <v>49</v>
      </c>
      <c r="G69" t="s">
        <v>11</v>
      </c>
      <c r="H69" t="s">
        <v>3</v>
      </c>
      <c r="I69">
        <v>30</v>
      </c>
      <c r="J69" t="s">
        <v>48</v>
      </c>
    </row>
    <row r="70" spans="2:10" x14ac:dyDescent="0.25">
      <c r="B70" s="11">
        <v>43529.447916666664</v>
      </c>
      <c r="C70" s="11" t="s">
        <v>61</v>
      </c>
      <c r="D70" s="9">
        <v>0.44791666666424135</v>
      </c>
      <c r="E70" s="8">
        <v>0.41666666666666663</v>
      </c>
      <c r="F70" t="s">
        <v>60</v>
      </c>
      <c r="G70" t="s">
        <v>15</v>
      </c>
      <c r="H70" t="s">
        <v>3</v>
      </c>
      <c r="I70">
        <v>10</v>
      </c>
      <c r="J70" t="s">
        <v>59</v>
      </c>
    </row>
    <row r="71" spans="2:10" x14ac:dyDescent="0.25">
      <c r="B71" s="11">
        <v>43530.472916666666</v>
      </c>
      <c r="C71" s="11" t="s">
        <v>38</v>
      </c>
      <c r="D71" s="9">
        <v>0.47291666666569654</v>
      </c>
      <c r="E71" s="8">
        <v>0.45833333333333331</v>
      </c>
      <c r="F71" t="s">
        <v>49</v>
      </c>
      <c r="G71" t="s">
        <v>11</v>
      </c>
      <c r="H71" t="s">
        <v>3</v>
      </c>
      <c r="I71">
        <v>20</v>
      </c>
      <c r="J71" t="s">
        <v>48</v>
      </c>
    </row>
    <row r="72" spans="2:10" x14ac:dyDescent="0.25">
      <c r="B72" s="11">
        <v>43530.729166666664</v>
      </c>
      <c r="C72" s="11" t="s">
        <v>38</v>
      </c>
      <c r="D72" s="9">
        <v>0.72916666666424135</v>
      </c>
      <c r="E72" s="8">
        <v>0.70833333333333326</v>
      </c>
      <c r="F72" t="s">
        <v>58</v>
      </c>
      <c r="G72" t="s">
        <v>10</v>
      </c>
      <c r="H72" t="s">
        <v>3</v>
      </c>
      <c r="I72">
        <v>20</v>
      </c>
      <c r="J72" t="s">
        <v>57</v>
      </c>
    </row>
    <row r="73" spans="2:10" x14ac:dyDescent="0.25">
      <c r="B73" s="11">
        <v>43530.75</v>
      </c>
      <c r="C73" s="11" t="s">
        <v>38</v>
      </c>
      <c r="D73" s="9">
        <v>0.75</v>
      </c>
      <c r="E73" s="8">
        <v>0.75</v>
      </c>
      <c r="F73" t="s">
        <v>56</v>
      </c>
      <c r="G73" t="s">
        <v>16</v>
      </c>
      <c r="H73" t="s">
        <v>3</v>
      </c>
      <c r="I73">
        <v>25</v>
      </c>
      <c r="J73" t="s">
        <v>55</v>
      </c>
    </row>
    <row r="74" spans="2:10" x14ac:dyDescent="0.25">
      <c r="B74" s="11">
        <v>43530.850694444445</v>
      </c>
      <c r="C74" s="11" t="s">
        <v>38</v>
      </c>
      <c r="D74" s="9">
        <v>0.85069444444525288</v>
      </c>
      <c r="E74" s="8">
        <v>0.83333333333333326</v>
      </c>
      <c r="F74" t="s">
        <v>54</v>
      </c>
      <c r="G74" t="s">
        <v>16</v>
      </c>
      <c r="H74" t="s">
        <v>5</v>
      </c>
      <c r="I74">
        <v>5</v>
      </c>
      <c r="J74" t="s">
        <v>53</v>
      </c>
    </row>
    <row r="75" spans="2:10" x14ac:dyDescent="0.25">
      <c r="B75" s="11">
        <v>43530.854166666664</v>
      </c>
      <c r="C75" s="11" t="s">
        <v>38</v>
      </c>
      <c r="D75" s="9">
        <v>0.85416666666424135</v>
      </c>
      <c r="E75" s="8">
        <v>0.83333333333333326</v>
      </c>
      <c r="F75" t="s">
        <v>52</v>
      </c>
      <c r="G75" t="s">
        <v>16</v>
      </c>
      <c r="H75" t="s">
        <v>5</v>
      </c>
      <c r="I75">
        <v>10</v>
      </c>
      <c r="J75" t="s">
        <v>51</v>
      </c>
    </row>
    <row r="76" spans="2:10" x14ac:dyDescent="0.25">
      <c r="B76" s="11">
        <v>43530.861111111109</v>
      </c>
      <c r="C76" s="11" t="s">
        <v>38</v>
      </c>
      <c r="D76" s="9">
        <v>0.86111111110949423</v>
      </c>
      <c r="E76" s="8">
        <v>0.83333333333333326</v>
      </c>
      <c r="F76" t="s">
        <v>28</v>
      </c>
      <c r="G76" t="s">
        <v>10</v>
      </c>
      <c r="H76" t="s">
        <v>1</v>
      </c>
      <c r="I76">
        <v>3</v>
      </c>
      <c r="J76" t="s">
        <v>50</v>
      </c>
    </row>
    <row r="77" spans="2:10" x14ac:dyDescent="0.25">
      <c r="B77" s="11">
        <v>43531.416666666664</v>
      </c>
      <c r="C77" s="11" t="s">
        <v>35</v>
      </c>
      <c r="D77" s="9">
        <v>0.41666666666424135</v>
      </c>
      <c r="E77" s="8">
        <v>0.375</v>
      </c>
      <c r="F77" t="s">
        <v>49</v>
      </c>
      <c r="G77" t="s">
        <v>11</v>
      </c>
      <c r="H77" t="s">
        <v>5</v>
      </c>
      <c r="I77">
        <v>2</v>
      </c>
      <c r="J77" t="s">
        <v>48</v>
      </c>
    </row>
    <row r="78" spans="2:10" x14ac:dyDescent="0.25">
      <c r="B78" s="11">
        <v>43531.611805555556</v>
      </c>
      <c r="C78" s="11" t="s">
        <v>35</v>
      </c>
      <c r="D78" s="9">
        <v>0.61180555555620231</v>
      </c>
      <c r="E78" s="8">
        <v>0.58333333333333326</v>
      </c>
      <c r="F78" t="s">
        <v>44</v>
      </c>
      <c r="G78" t="s">
        <v>15</v>
      </c>
      <c r="H78" t="s">
        <v>5</v>
      </c>
      <c r="I78">
        <v>5</v>
      </c>
      <c r="J78" t="s">
        <v>43</v>
      </c>
    </row>
    <row r="79" spans="2:10" x14ac:dyDescent="0.25">
      <c r="B79" s="11">
        <v>43531.664583333331</v>
      </c>
      <c r="C79" s="11" t="s">
        <v>35</v>
      </c>
      <c r="D79" s="9">
        <v>0.66458333333139308</v>
      </c>
      <c r="E79" s="8">
        <v>0.625</v>
      </c>
      <c r="F79" t="s">
        <v>47</v>
      </c>
      <c r="G79" t="s">
        <v>6</v>
      </c>
      <c r="H79" t="s">
        <v>3</v>
      </c>
      <c r="I79">
        <v>25</v>
      </c>
      <c r="J79" t="s">
        <v>46</v>
      </c>
    </row>
    <row r="80" spans="2:10" x14ac:dyDescent="0.25">
      <c r="B80" s="11">
        <v>43532.458333333336</v>
      </c>
      <c r="C80" s="11" t="s">
        <v>26</v>
      </c>
      <c r="D80" s="9">
        <v>0.45833333333575865</v>
      </c>
      <c r="E80" s="8">
        <v>0.45833333333333331</v>
      </c>
      <c r="F80" t="s">
        <v>30</v>
      </c>
      <c r="G80" t="s">
        <v>14</v>
      </c>
      <c r="H80" t="s">
        <v>3</v>
      </c>
      <c r="I80">
        <v>10</v>
      </c>
      <c r="J80" t="s">
        <v>45</v>
      </c>
    </row>
    <row r="81" spans="2:10" x14ac:dyDescent="0.25">
      <c r="B81" s="11">
        <v>43532.5</v>
      </c>
      <c r="C81" s="11" t="s">
        <v>26</v>
      </c>
      <c r="D81" s="9">
        <v>0.5</v>
      </c>
      <c r="E81" s="8">
        <v>0.5</v>
      </c>
      <c r="F81" t="s">
        <v>44</v>
      </c>
      <c r="G81" t="s">
        <v>15</v>
      </c>
      <c r="H81" t="s">
        <v>3</v>
      </c>
      <c r="I81">
        <v>55</v>
      </c>
      <c r="J81" t="s">
        <v>43</v>
      </c>
    </row>
    <row r="82" spans="2:10" x14ac:dyDescent="0.25">
      <c r="B82" s="11">
        <v>43532.676388888889</v>
      </c>
      <c r="C82" s="11" t="s">
        <v>26</v>
      </c>
      <c r="D82" s="9">
        <v>0.67638888888905058</v>
      </c>
      <c r="E82" s="8">
        <v>0.66666666666666663</v>
      </c>
      <c r="F82" t="s">
        <v>42</v>
      </c>
      <c r="G82" t="s">
        <v>15</v>
      </c>
      <c r="H82" t="s">
        <v>5</v>
      </c>
      <c r="I82">
        <v>5</v>
      </c>
      <c r="J82" t="s">
        <v>41</v>
      </c>
    </row>
    <row r="83" spans="2:10" x14ac:dyDescent="0.25">
      <c r="B83" s="11">
        <v>43537.498611111114</v>
      </c>
      <c r="C83" s="11" t="s">
        <v>38</v>
      </c>
      <c r="D83" s="9">
        <v>0.49861111111385981</v>
      </c>
      <c r="E83" s="8">
        <v>0.45833333333333331</v>
      </c>
      <c r="F83" t="s">
        <v>40</v>
      </c>
      <c r="G83" t="s">
        <v>4</v>
      </c>
      <c r="H83" t="s">
        <v>5</v>
      </c>
      <c r="I83">
        <v>10</v>
      </c>
      <c r="J83" t="s">
        <v>39</v>
      </c>
    </row>
    <row r="84" spans="2:10" x14ac:dyDescent="0.25">
      <c r="B84" s="11">
        <v>43537.755555555559</v>
      </c>
      <c r="C84" s="11" t="s">
        <v>38</v>
      </c>
      <c r="D84" s="9">
        <v>0.75555555555911269</v>
      </c>
      <c r="E84" s="8">
        <v>0.75</v>
      </c>
      <c r="F84" t="s">
        <v>34</v>
      </c>
      <c r="G84" t="s">
        <v>15</v>
      </c>
      <c r="H84" t="s">
        <v>1</v>
      </c>
      <c r="I84">
        <v>5</v>
      </c>
      <c r="J84" t="s">
        <v>33</v>
      </c>
    </row>
    <row r="85" spans="2:10" x14ac:dyDescent="0.25">
      <c r="B85" s="11">
        <v>43537.757638888892</v>
      </c>
      <c r="C85" s="11" t="s">
        <v>38</v>
      </c>
      <c r="D85" s="9">
        <v>0.75763888889196096</v>
      </c>
      <c r="E85" s="8">
        <v>0.75</v>
      </c>
      <c r="F85" t="s">
        <v>37</v>
      </c>
      <c r="G85" t="s">
        <v>16</v>
      </c>
      <c r="H85" t="s">
        <v>1</v>
      </c>
      <c r="I85">
        <v>2</v>
      </c>
      <c r="J85" t="s">
        <v>36</v>
      </c>
    </row>
    <row r="86" spans="2:10" x14ac:dyDescent="0.25">
      <c r="B86" s="11">
        <v>43538.402777777781</v>
      </c>
      <c r="C86" s="11" t="s">
        <v>35</v>
      </c>
      <c r="D86" s="9">
        <v>0.40277777778101154</v>
      </c>
      <c r="E86" s="8">
        <v>0.375</v>
      </c>
      <c r="F86" t="s">
        <v>34</v>
      </c>
      <c r="G86" t="s">
        <v>15</v>
      </c>
      <c r="H86" t="s">
        <v>1</v>
      </c>
      <c r="I86">
        <v>5</v>
      </c>
      <c r="J86" t="s">
        <v>33</v>
      </c>
    </row>
    <row r="87" spans="2:10" x14ac:dyDescent="0.25">
      <c r="B87" s="11">
        <v>43539.459722222222</v>
      </c>
      <c r="C87" s="11" t="s">
        <v>26</v>
      </c>
      <c r="D87" s="9">
        <v>0.45972222222189885</v>
      </c>
      <c r="E87" s="8">
        <v>0.45833333333333331</v>
      </c>
      <c r="F87" t="s">
        <v>32</v>
      </c>
      <c r="G87" t="s">
        <v>11</v>
      </c>
      <c r="H87" t="s">
        <v>5</v>
      </c>
      <c r="I87">
        <v>15</v>
      </c>
      <c r="J87" t="s">
        <v>31</v>
      </c>
    </row>
    <row r="88" spans="2:10" x14ac:dyDescent="0.25">
      <c r="B88" s="11">
        <v>43539.583333333336</v>
      </c>
      <c r="C88" s="11" t="s">
        <v>26</v>
      </c>
      <c r="D88" s="9">
        <v>0.58333333333575865</v>
      </c>
      <c r="E88" s="8">
        <v>0.58333333333333326</v>
      </c>
      <c r="F88" t="s">
        <v>30</v>
      </c>
      <c r="G88" t="s">
        <v>15</v>
      </c>
      <c r="H88" t="s">
        <v>3</v>
      </c>
      <c r="I88">
        <v>90</v>
      </c>
      <c r="J88" t="s">
        <v>29</v>
      </c>
    </row>
    <row r="89" spans="2:10" x14ac:dyDescent="0.25">
      <c r="B89" s="11">
        <v>43539.677083333336</v>
      </c>
      <c r="C89" s="11" t="s">
        <v>26</v>
      </c>
      <c r="D89" s="9">
        <v>0.67708333333575865</v>
      </c>
      <c r="E89" s="8">
        <v>0.66666666666666663</v>
      </c>
      <c r="F89" t="s">
        <v>28</v>
      </c>
      <c r="G89" t="s">
        <v>6</v>
      </c>
      <c r="H89" t="s">
        <v>1</v>
      </c>
      <c r="I89">
        <v>20</v>
      </c>
      <c r="J89" t="s">
        <v>27</v>
      </c>
    </row>
    <row r="90" spans="2:10" x14ac:dyDescent="0.25">
      <c r="B90" s="11">
        <v>43539.739583333336</v>
      </c>
      <c r="C90" s="11" t="s">
        <v>26</v>
      </c>
      <c r="D90" s="9">
        <v>0.73958333333575865</v>
      </c>
      <c r="E90" s="8">
        <v>0.70833333333333326</v>
      </c>
      <c r="F90" t="s">
        <v>25</v>
      </c>
      <c r="G90" t="s">
        <v>14</v>
      </c>
      <c r="H90" t="s">
        <v>1</v>
      </c>
      <c r="I90">
        <v>5</v>
      </c>
      <c r="J90" t="s">
        <v>24</v>
      </c>
    </row>
    <row r="91" spans="2:10" x14ac:dyDescent="0.25">
      <c r="B91" s="11">
        <v>43540.59375</v>
      </c>
      <c r="C91" s="11" t="s">
        <v>23</v>
      </c>
      <c r="D91" s="9">
        <v>0.59375</v>
      </c>
      <c r="E91" s="8">
        <v>0.58333333333333326</v>
      </c>
      <c r="F91" t="s">
        <v>22</v>
      </c>
      <c r="G91" t="s">
        <v>15</v>
      </c>
      <c r="H91" t="s">
        <v>3</v>
      </c>
      <c r="I91">
        <v>120</v>
      </c>
      <c r="J91" t="s">
        <v>21</v>
      </c>
    </row>
    <row r="123" spans="2:5" x14ac:dyDescent="0.25">
      <c r="B123" s="10"/>
      <c r="D123" s="9"/>
      <c r="E123" s="8"/>
    </row>
    <row r="124" spans="2:5" x14ac:dyDescent="0.25">
      <c r="B124" s="10"/>
      <c r="D124" s="9"/>
      <c r="E124" s="8"/>
    </row>
    <row r="125" spans="2:5" x14ac:dyDescent="0.25">
      <c r="B125" s="10"/>
      <c r="D125" s="9"/>
      <c r="E125" s="8"/>
    </row>
    <row r="126" spans="2:5" x14ac:dyDescent="0.25">
      <c r="B126" s="10"/>
      <c r="D126" s="9"/>
      <c r="E126" s="8"/>
    </row>
    <row r="127" spans="2:5" x14ac:dyDescent="0.25">
      <c r="B127" s="10"/>
      <c r="D127" s="9"/>
      <c r="E127" s="8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15DA8-69EA-48F9-A3DC-B31A4E0D1C0A}">
  <sheetPr>
    <tabColor rgb="FF0000FF"/>
  </sheetPr>
  <dimension ref="A1:E20"/>
  <sheetViews>
    <sheetView zoomScale="80" zoomScaleNormal="80" workbookViewId="0">
      <selection activeCell="I27" sqref="I27"/>
    </sheetView>
  </sheetViews>
  <sheetFormatPr defaultRowHeight="15" x14ac:dyDescent="0.25"/>
  <cols>
    <col min="1" max="1" width="15.7109375" bestFit="1" customWidth="1"/>
    <col min="2" max="2" width="17.85546875" bestFit="1" customWidth="1"/>
    <col min="3" max="3" width="12.140625" customWidth="1"/>
    <col min="4" max="4" width="16.7109375" bestFit="1" customWidth="1"/>
    <col min="5" max="5" width="17.85546875" bestFit="1" customWidth="1"/>
    <col min="6" max="6" width="11.85546875" customWidth="1"/>
    <col min="7" max="7" width="29.28515625" bestFit="1" customWidth="1"/>
    <col min="8" max="8" width="16.28515625" bestFit="1" customWidth="1"/>
    <col min="10" max="10" width="16.28515625" bestFit="1" customWidth="1"/>
    <col min="11" max="11" width="13.42578125" bestFit="1" customWidth="1"/>
    <col min="12" max="12" width="21.7109375" bestFit="1" customWidth="1"/>
  </cols>
  <sheetData>
    <row r="1" spans="1:5" x14ac:dyDescent="0.25">
      <c r="A1" t="s">
        <v>165</v>
      </c>
      <c r="D1" t="s">
        <v>166</v>
      </c>
    </row>
    <row r="4" spans="1:5" x14ac:dyDescent="0.25">
      <c r="A4" t="s">
        <v>161</v>
      </c>
      <c r="B4" t="s">
        <v>167</v>
      </c>
      <c r="D4" t="s">
        <v>159</v>
      </c>
      <c r="E4" t="s">
        <v>167</v>
      </c>
    </row>
    <row r="5" spans="1:5" x14ac:dyDescent="0.25">
      <c r="A5" t="s">
        <v>85</v>
      </c>
      <c r="B5">
        <v>6</v>
      </c>
      <c r="D5" s="9" t="s">
        <v>168</v>
      </c>
      <c r="E5">
        <v>1</v>
      </c>
    </row>
    <row r="6" spans="1:5" x14ac:dyDescent="0.25">
      <c r="A6" t="s">
        <v>61</v>
      </c>
      <c r="B6">
        <v>17</v>
      </c>
      <c r="D6" s="12" t="s">
        <v>169</v>
      </c>
      <c r="E6">
        <v>2</v>
      </c>
    </row>
    <row r="7" spans="1:5" x14ac:dyDescent="0.25">
      <c r="A7" t="s">
        <v>38</v>
      </c>
      <c r="B7">
        <v>27</v>
      </c>
      <c r="D7" s="8" t="s">
        <v>170</v>
      </c>
      <c r="E7">
        <v>1</v>
      </c>
    </row>
    <row r="8" spans="1:5" x14ac:dyDescent="0.25">
      <c r="A8" t="s">
        <v>35</v>
      </c>
      <c r="B8">
        <v>13</v>
      </c>
      <c r="D8" s="8" t="s">
        <v>171</v>
      </c>
      <c r="E8">
        <v>9</v>
      </c>
    </row>
    <row r="9" spans="1:5" x14ac:dyDescent="0.25">
      <c r="A9" t="s">
        <v>26</v>
      </c>
      <c r="B9">
        <v>19</v>
      </c>
      <c r="D9" s="8" t="s">
        <v>172</v>
      </c>
      <c r="E9">
        <v>5</v>
      </c>
    </row>
    <row r="10" spans="1:5" x14ac:dyDescent="0.25">
      <c r="A10" t="s">
        <v>23</v>
      </c>
      <c r="B10">
        <v>3</v>
      </c>
      <c r="D10" s="8" t="s">
        <v>173</v>
      </c>
      <c r="E10">
        <v>16</v>
      </c>
    </row>
    <row r="11" spans="1:5" x14ac:dyDescent="0.25">
      <c r="A11" t="s">
        <v>141</v>
      </c>
      <c r="B11">
        <v>1</v>
      </c>
      <c r="D11" s="8" t="s">
        <v>174</v>
      </c>
      <c r="E11">
        <v>5</v>
      </c>
    </row>
    <row r="12" spans="1:5" x14ac:dyDescent="0.25">
      <c r="A12" t="s">
        <v>0</v>
      </c>
      <c r="B12">
        <v>86</v>
      </c>
      <c r="D12" s="8" t="s">
        <v>175</v>
      </c>
      <c r="E12">
        <v>4</v>
      </c>
    </row>
    <row r="13" spans="1:5" x14ac:dyDescent="0.25">
      <c r="D13" s="8" t="s">
        <v>176</v>
      </c>
      <c r="E13">
        <v>13</v>
      </c>
    </row>
    <row r="14" spans="1:5" x14ac:dyDescent="0.25">
      <c r="D14" s="8" t="s">
        <v>177</v>
      </c>
      <c r="E14">
        <v>5</v>
      </c>
    </row>
    <row r="15" spans="1:5" x14ac:dyDescent="0.25">
      <c r="D15" s="8" t="s">
        <v>178</v>
      </c>
      <c r="E15">
        <v>5</v>
      </c>
    </row>
    <row r="16" spans="1:5" x14ac:dyDescent="0.25">
      <c r="D16" s="8" t="s">
        <v>179</v>
      </c>
      <c r="E16">
        <v>8</v>
      </c>
    </row>
    <row r="17" spans="4:5" x14ac:dyDescent="0.25">
      <c r="D17" s="8" t="s">
        <v>180</v>
      </c>
      <c r="E17">
        <v>8</v>
      </c>
    </row>
    <row r="18" spans="4:5" x14ac:dyDescent="0.25">
      <c r="D18" s="8" t="s">
        <v>181</v>
      </c>
      <c r="E18">
        <v>3</v>
      </c>
    </row>
    <row r="19" spans="4:5" x14ac:dyDescent="0.25">
      <c r="D19" s="8" t="s">
        <v>182</v>
      </c>
      <c r="E19">
        <v>1</v>
      </c>
    </row>
    <row r="20" spans="4:5" x14ac:dyDescent="0.25">
      <c r="D20" s="8" t="s">
        <v>0</v>
      </c>
      <c r="E20">
        <v>86</v>
      </c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Dashboard</vt:lpstr>
      <vt:lpstr>CS Data</vt:lpstr>
      <vt:lpstr>BuildDB</vt:lpstr>
      <vt:lpstr>Dashboard!Print_Area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2022-05-10T11:08:56Z</dcterms:created>
  <dcterms:modified xsi:type="dcterms:W3CDTF">2022-05-10T11:13:32Z</dcterms:modified>
</cp:coreProperties>
</file>