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_Ninja\Case_Study_Excel_II\"/>
    </mc:Choice>
  </mc:AlternateContent>
  <xr:revisionPtr revIDLastSave="0" documentId="13_ncr:1_{FB47CD0A-8C3D-4121-8E12-87CF2875EC00}" xr6:coauthVersionLast="47" xr6:coauthVersionMax="47" xr10:uidLastSave="{00000000-0000-0000-0000-000000000000}"/>
  <bookViews>
    <workbookView xWindow="-108" yWindow="-108" windowWidth="23256" windowHeight="12456" firstSheet="8" activeTab="13" xr2:uid="{0FBDAF75-492C-468D-ACCB-F11856A76668}"/>
  </bookViews>
  <sheets>
    <sheet name="Objectives" sheetId="25" r:id="rId1"/>
    <sheet name="Notes" sheetId="24" r:id="rId2"/>
    <sheet name="Sample Size analysis" sheetId="23" r:id="rId3"/>
    <sheet name="RAW" sheetId="22" r:id="rId4"/>
    <sheet name="All_India_Index_Upto_April23 (1" sheetId="1" r:id="rId5"/>
    <sheet name="Objective1" sheetId="8" r:id="rId6"/>
    <sheet name="Objective2_Data" sheetId="15" r:id="rId7"/>
    <sheet name="Objective2" sheetId="18" r:id="rId8"/>
    <sheet name="Objective3" sheetId="19" r:id="rId9"/>
    <sheet name="Objective4_Data" sheetId="20" r:id="rId10"/>
    <sheet name="Objective4" sheetId="28" r:id="rId11"/>
    <sheet name="Objective5.1" sheetId="27" r:id="rId12"/>
    <sheet name="Objective5.2" sheetId="21" r:id="rId13"/>
    <sheet name="Communication" sheetId="29" r:id="rId14"/>
  </sheets>
  <externalReferences>
    <externalReference r:id="rId15"/>
  </externalReferences>
  <definedNames>
    <definedName name="_xlnm._FilterDatabase" localSheetId="4" hidden="1">'All_India_Index_Upto_April23 (1'!$A$1:$AJ$373</definedName>
    <definedName name="_xlnm._FilterDatabase" localSheetId="11" hidden="1">Objective5.1!$A$1:$D$1</definedName>
    <definedName name="arth_diab">'[1]Main Data'!$H$1:$H$10001</definedName>
    <definedName name="Billing_amt">'[1]Main Data'!$O$1:$O$10001</definedName>
    <definedName name="Isurance">'[1]Main Data'!$M$1:$M$10001</definedName>
    <definedName name="Med_Con">'[1]Main Data'!$G$1:$G$10001</definedName>
  </definedNames>
  <calcPr calcId="191029"/>
  <pivotCaches>
    <pivotCache cacheId="0" r:id="rId16"/>
    <pivotCache cacheId="1" r:id="rId17"/>
    <pivotCache cacheId="2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8" l="1"/>
  <c r="F5" i="28"/>
  <c r="E5" i="28"/>
  <c r="F33" i="21"/>
  <c r="G33" i="21"/>
  <c r="H33" i="21"/>
  <c r="I33" i="21"/>
  <c r="J33" i="21"/>
  <c r="K33" i="21"/>
  <c r="L33" i="21"/>
  <c r="M33" i="21"/>
  <c r="N33" i="21"/>
  <c r="O33" i="21"/>
  <c r="E33" i="21"/>
  <c r="C2" i="27"/>
  <c r="D3" i="27" s="1"/>
  <c r="C133" i="27"/>
  <c r="D133" i="27" s="1"/>
  <c r="C132" i="27"/>
  <c r="C131" i="27"/>
  <c r="D131" i="27" s="1"/>
  <c r="C130" i="27"/>
  <c r="C129" i="27"/>
  <c r="C128" i="27"/>
  <c r="D128" i="27" s="1"/>
  <c r="D127" i="27"/>
  <c r="C127" i="27"/>
  <c r="C126" i="27"/>
  <c r="D126" i="27" s="1"/>
  <c r="C125" i="27"/>
  <c r="D125" i="27" s="1"/>
  <c r="C124" i="27"/>
  <c r="C123" i="27"/>
  <c r="D124" i="27" s="1"/>
  <c r="C122" i="27"/>
  <c r="D122" i="27" s="1"/>
  <c r="C121" i="27"/>
  <c r="D121" i="27" s="1"/>
  <c r="C120" i="27"/>
  <c r="C119" i="27"/>
  <c r="D119" i="27" s="1"/>
  <c r="D118" i="27"/>
  <c r="C118" i="27"/>
  <c r="C117" i="27"/>
  <c r="D116" i="27"/>
  <c r="C116" i="27"/>
  <c r="C115" i="27"/>
  <c r="C114" i="27"/>
  <c r="D115" i="27" s="1"/>
  <c r="C113" i="27"/>
  <c r="C112" i="27"/>
  <c r="D112" i="27" s="1"/>
  <c r="C111" i="27"/>
  <c r="C110" i="27"/>
  <c r="D110" i="27" s="1"/>
  <c r="C109" i="27"/>
  <c r="D109" i="27" s="1"/>
  <c r="C108" i="27"/>
  <c r="D108" i="27" s="1"/>
  <c r="D107" i="27"/>
  <c r="C107" i="27"/>
  <c r="C106" i="27"/>
  <c r="C105" i="27"/>
  <c r="D105" i="27" s="1"/>
  <c r="C104" i="27"/>
  <c r="C103" i="27"/>
  <c r="D104" i="27" s="1"/>
  <c r="D102" i="27"/>
  <c r="C102" i="27"/>
  <c r="C101" i="27"/>
  <c r="C100" i="27"/>
  <c r="D100" i="27" s="1"/>
  <c r="C99" i="27"/>
  <c r="D99" i="27" s="1"/>
  <c r="D98" i="27"/>
  <c r="C98" i="27"/>
  <c r="C97" i="27"/>
  <c r="C96" i="27"/>
  <c r="D96" i="27" s="1"/>
  <c r="C95" i="27"/>
  <c r="C94" i="27"/>
  <c r="D94" i="27" s="1"/>
  <c r="C93" i="27"/>
  <c r="D93" i="27" s="1"/>
  <c r="C92" i="27"/>
  <c r="C91" i="27"/>
  <c r="D92" i="27" s="1"/>
  <c r="C90" i="27"/>
  <c r="D90" i="27" s="1"/>
  <c r="C89" i="27"/>
  <c r="D89" i="27" s="1"/>
  <c r="C88" i="27"/>
  <c r="C87" i="27"/>
  <c r="D87" i="27" s="1"/>
  <c r="D86" i="27"/>
  <c r="C86" i="27"/>
  <c r="C85" i="27"/>
  <c r="D84" i="27"/>
  <c r="C84" i="27"/>
  <c r="C83" i="27"/>
  <c r="C82" i="27"/>
  <c r="D83" i="27" s="1"/>
  <c r="C81" i="27"/>
  <c r="C80" i="27"/>
  <c r="D80" i="27" s="1"/>
  <c r="C79" i="27"/>
  <c r="C78" i="27"/>
  <c r="D78" i="27" s="1"/>
  <c r="C77" i="27"/>
  <c r="D77" i="27" s="1"/>
  <c r="C76" i="27"/>
  <c r="D76" i="27" s="1"/>
  <c r="D75" i="27"/>
  <c r="C75" i="27"/>
  <c r="C74" i="27"/>
  <c r="C73" i="27"/>
  <c r="D73" i="27" s="1"/>
  <c r="C72" i="27"/>
  <c r="C71" i="27"/>
  <c r="D72" i="27" s="1"/>
  <c r="D70" i="27"/>
  <c r="C70" i="27"/>
  <c r="C69" i="27"/>
  <c r="C68" i="27"/>
  <c r="D68" i="27" s="1"/>
  <c r="C67" i="27"/>
  <c r="D67" i="27" s="1"/>
  <c r="D66" i="27"/>
  <c r="C66" i="27"/>
  <c r="C65" i="27"/>
  <c r="C64" i="27"/>
  <c r="D64" i="27" s="1"/>
  <c r="C63" i="27"/>
  <c r="C62" i="27"/>
  <c r="D63" i="27" s="1"/>
  <c r="C61" i="27"/>
  <c r="D61" i="27" s="1"/>
  <c r="C60" i="27"/>
  <c r="D60" i="27" s="1"/>
  <c r="C59" i="27"/>
  <c r="D59" i="27" s="1"/>
  <c r="C58" i="27"/>
  <c r="D58" i="27" s="1"/>
  <c r="C57" i="27"/>
  <c r="D57" i="27" s="1"/>
  <c r="C56" i="27"/>
  <c r="C55" i="27"/>
  <c r="D55" i="27" s="1"/>
  <c r="D54" i="27"/>
  <c r="C54" i="27"/>
  <c r="C53" i="27"/>
  <c r="D52" i="27"/>
  <c r="C52" i="27"/>
  <c r="C51" i="27"/>
  <c r="D51" i="27" s="1"/>
  <c r="C50" i="27"/>
  <c r="D50" i="27" s="1"/>
  <c r="C49" i="27"/>
  <c r="C48" i="27"/>
  <c r="D48" i="27" s="1"/>
  <c r="C47" i="27"/>
  <c r="C46" i="27"/>
  <c r="D46" i="27" s="1"/>
  <c r="C45" i="27"/>
  <c r="D45" i="27" s="1"/>
  <c r="C44" i="27"/>
  <c r="D44" i="27" s="1"/>
  <c r="D43" i="27"/>
  <c r="C43" i="27"/>
  <c r="C42" i="27"/>
  <c r="D42" i="27" s="1"/>
  <c r="C41" i="27"/>
  <c r="D41" i="27" s="1"/>
  <c r="C40" i="27"/>
  <c r="C39" i="27"/>
  <c r="D40" i="27" s="1"/>
  <c r="D38" i="27"/>
  <c r="C38" i="27"/>
  <c r="C37" i="27"/>
  <c r="C36" i="27"/>
  <c r="D36" i="27" s="1"/>
  <c r="C35" i="27"/>
  <c r="D35" i="27" s="1"/>
  <c r="D34" i="27"/>
  <c r="C34" i="27"/>
  <c r="C33" i="27"/>
  <c r="C32" i="27"/>
  <c r="D32" i="27" s="1"/>
  <c r="C31" i="27"/>
  <c r="C30" i="27"/>
  <c r="D31" i="27" s="1"/>
  <c r="C29" i="27"/>
  <c r="D29" i="27" s="1"/>
  <c r="C28" i="27"/>
  <c r="D28" i="27" s="1"/>
  <c r="C27" i="27"/>
  <c r="D27" i="27" s="1"/>
  <c r="C26" i="27"/>
  <c r="D26" i="27" s="1"/>
  <c r="C25" i="27"/>
  <c r="D25" i="27" s="1"/>
  <c r="C24" i="27"/>
  <c r="C23" i="27"/>
  <c r="D23" i="27" s="1"/>
  <c r="C22" i="27"/>
  <c r="C21" i="27"/>
  <c r="D22" i="27" s="1"/>
  <c r="C20" i="27"/>
  <c r="C19" i="27"/>
  <c r="D19" i="27" s="1"/>
  <c r="C18" i="27"/>
  <c r="C17" i="27"/>
  <c r="D18" i="27" s="1"/>
  <c r="C16" i="27"/>
  <c r="C15" i="27"/>
  <c r="D15" i="27" s="1"/>
  <c r="C14" i="27"/>
  <c r="C13" i="27"/>
  <c r="D14" i="27" s="1"/>
  <c r="C12" i="27"/>
  <c r="C11" i="27"/>
  <c r="D11" i="27" s="1"/>
  <c r="C10" i="27"/>
  <c r="C9" i="27"/>
  <c r="D10" i="27" s="1"/>
  <c r="C8" i="27"/>
  <c r="C7" i="27"/>
  <c r="D7" i="27" s="1"/>
  <c r="C6" i="27"/>
  <c r="C5" i="27"/>
  <c r="D5" i="27" s="1"/>
  <c r="D4" i="27"/>
  <c r="C4" i="27"/>
  <c r="C3" i="27"/>
  <c r="D6" i="27" l="1"/>
  <c r="D95" i="27"/>
  <c r="D8" i="27"/>
  <c r="D12" i="27"/>
  <c r="D16" i="27"/>
  <c r="D20" i="27"/>
  <c r="D24" i="27"/>
  <c r="D47" i="27"/>
  <c r="D56" i="27"/>
  <c r="D79" i="27"/>
  <c r="D88" i="27"/>
  <c r="D111" i="27"/>
  <c r="D120" i="27"/>
  <c r="D130" i="27"/>
  <c r="D9" i="27"/>
  <c r="D13" i="27"/>
  <c r="D17" i="27"/>
  <c r="D21" i="27"/>
  <c r="D30" i="27"/>
  <c r="D39" i="27"/>
  <c r="D53" i="27"/>
  <c r="D62" i="27"/>
  <c r="D71" i="27"/>
  <c r="D85" i="27"/>
  <c r="D103" i="27"/>
  <c r="D117" i="27"/>
  <c r="D132" i="27"/>
  <c r="D49" i="27"/>
  <c r="D81" i="27"/>
  <c r="D113" i="27"/>
  <c r="D82" i="27"/>
  <c r="D91" i="27"/>
  <c r="D114" i="27"/>
  <c r="D123" i="27"/>
  <c r="D37" i="27"/>
  <c r="D69" i="27"/>
  <c r="D101" i="27"/>
  <c r="D33" i="27"/>
  <c r="D65" i="27"/>
  <c r="D74" i="27"/>
  <c r="D97" i="27"/>
  <c r="D106" i="27"/>
  <c r="D129" i="27"/>
  <c r="AD265" i="22"/>
  <c r="AC265" i="22"/>
  <c r="AB265" i="22"/>
  <c r="AA265" i="22"/>
  <c r="Z265" i="22"/>
  <c r="Y265" i="22"/>
  <c r="X265" i="22"/>
  <c r="W265" i="22"/>
  <c r="V265" i="22"/>
  <c r="U265" i="22"/>
  <c r="P265" i="22"/>
  <c r="N265" i="22"/>
  <c r="M265" i="22"/>
  <c r="L265" i="22"/>
  <c r="K265" i="22"/>
  <c r="J265" i="22"/>
  <c r="I265" i="22"/>
  <c r="H265" i="22"/>
  <c r="G265" i="22"/>
  <c r="F265" i="22"/>
  <c r="E265" i="22"/>
  <c r="D265" i="22"/>
  <c r="AD264" i="22"/>
  <c r="AC264" i="22"/>
  <c r="AB264" i="22"/>
  <c r="AA264" i="22"/>
  <c r="Z264" i="22"/>
  <c r="Y264" i="22"/>
  <c r="X264" i="22"/>
  <c r="W264" i="22"/>
  <c r="V264" i="22"/>
  <c r="U264" i="22"/>
  <c r="P264" i="22"/>
  <c r="N264" i="22"/>
  <c r="M264" i="22"/>
  <c r="L264" i="22"/>
  <c r="K264" i="22"/>
  <c r="J264" i="22"/>
  <c r="I264" i="22"/>
  <c r="H264" i="22"/>
  <c r="G264" i="22"/>
  <c r="F264" i="22"/>
  <c r="E264" i="22"/>
  <c r="D264" i="22"/>
  <c r="AD263" i="22"/>
  <c r="AC263" i="22"/>
  <c r="AB263" i="22"/>
  <c r="AA263" i="22"/>
  <c r="Z263" i="22"/>
  <c r="Y263" i="22"/>
  <c r="X263" i="22"/>
  <c r="W263" i="22"/>
  <c r="V263" i="22"/>
  <c r="U263" i="22"/>
  <c r="P263" i="22"/>
  <c r="N263" i="22"/>
  <c r="M263" i="22"/>
  <c r="L263" i="22"/>
  <c r="K263" i="22"/>
  <c r="J263" i="22"/>
  <c r="I263" i="22"/>
  <c r="H263" i="22"/>
  <c r="G263" i="22"/>
  <c r="F263" i="22"/>
  <c r="E263" i="22"/>
  <c r="D263" i="22"/>
  <c r="T262" i="22"/>
  <c r="T265" i="22" s="1"/>
  <c r="S262" i="22"/>
  <c r="S265" i="22" s="1"/>
  <c r="R262" i="22"/>
  <c r="R265" i="22" s="1"/>
  <c r="Q262" i="22"/>
  <c r="Q265" i="22" s="1"/>
  <c r="O262" i="22"/>
  <c r="O265" i="22" s="1"/>
  <c r="T261" i="22"/>
  <c r="T264" i="22" s="1"/>
  <c r="S261" i="22"/>
  <c r="S264" i="22" s="1"/>
  <c r="R261" i="22"/>
  <c r="R264" i="22" s="1"/>
  <c r="Q261" i="22"/>
  <c r="Q264" i="22" s="1"/>
  <c r="O261" i="22"/>
  <c r="O264" i="22" s="1"/>
  <c r="T260" i="22"/>
  <c r="T263" i="22" s="1"/>
  <c r="S260" i="22"/>
  <c r="S263" i="22" s="1"/>
  <c r="R260" i="22"/>
  <c r="R263" i="22" s="1"/>
  <c r="Q260" i="22"/>
  <c r="Q263" i="22" s="1"/>
  <c r="O260" i="22"/>
  <c r="O263" i="22" s="1"/>
  <c r="D19" i="19"/>
  <c r="D20" i="19"/>
  <c r="D21" i="19"/>
  <c r="D22" i="19"/>
  <c r="D23" i="19"/>
  <c r="D24" i="19"/>
  <c r="D25" i="19"/>
  <c r="D26" i="19"/>
  <c r="D27" i="19"/>
  <c r="D28" i="19"/>
  <c r="D18" i="19"/>
  <c r="B25" i="8"/>
  <c r="C25" i="8"/>
  <c r="D25" i="8"/>
  <c r="E25" i="8"/>
  <c r="F25" i="8"/>
  <c r="G25" i="8"/>
  <c r="H25" i="8"/>
  <c r="I25" i="8"/>
  <c r="J25" i="8"/>
  <c r="K25" i="8"/>
  <c r="L25" i="8"/>
  <c r="B26" i="8"/>
  <c r="C26" i="8"/>
  <c r="D26" i="8"/>
  <c r="E26" i="8"/>
  <c r="F26" i="8"/>
  <c r="G26" i="8"/>
  <c r="H26" i="8"/>
  <c r="I26" i="8"/>
  <c r="J26" i="8"/>
  <c r="K26" i="8"/>
  <c r="L26" i="8"/>
  <c r="B27" i="8"/>
  <c r="C27" i="8"/>
  <c r="D27" i="8"/>
  <c r="E27" i="8"/>
  <c r="F27" i="8"/>
  <c r="G27" i="8"/>
  <c r="H27" i="8"/>
  <c r="I27" i="8"/>
  <c r="J27" i="8"/>
  <c r="K27" i="8"/>
  <c r="L27" i="8"/>
  <c r="B31" i="8"/>
  <c r="C31" i="8"/>
  <c r="D31" i="8"/>
  <c r="E31" i="8"/>
  <c r="F31" i="8"/>
  <c r="G31" i="8"/>
  <c r="H31" i="8"/>
  <c r="I31" i="8"/>
  <c r="J31" i="8"/>
  <c r="K31" i="8"/>
  <c r="L31" i="8"/>
</calcChain>
</file>

<file path=xl/sharedStrings.xml><?xml version="1.0" encoding="utf-8"?>
<sst xmlns="http://schemas.openxmlformats.org/spreadsheetml/2006/main" count="4183" uniqueCount="272">
  <si>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</si>
  <si>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</si>
  <si>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</si>
  <si>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</si>
  <si>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</si>
  <si>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</si>
  <si>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</si>
  <si>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</si>
  <si>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</si>
  <si>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</si>
  <si>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</si>
  <si>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</si>
  <si>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</si>
  <si>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</si>
  <si>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</si>
  <si>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</si>
  <si>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</si>
  <si>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</si>
  <si>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</si>
  <si>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</si>
  <si>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</si>
  <si>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</si>
  <si>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</si>
  <si>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</si>
  <si>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</si>
  <si>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</si>
  <si>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</si>
  <si>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</si>
  <si>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</si>
  <si>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</si>
  <si>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</si>
  <si>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</si>
  <si>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</si>
  <si>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</si>
  <si>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</si>
  <si>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</si>
  <si>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</si>
  <si>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</si>
  <si>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</si>
  <si>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</si>
  <si>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</si>
  <si>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</si>
  <si>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</si>
  <si>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</si>
  <si>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</si>
  <si>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</si>
  <si>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</si>
  <si>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</si>
  <si>
    <t>-</t>
  </si>
  <si>
    <t>Date</t>
  </si>
  <si>
    <t>January-2013</t>
  </si>
  <si>
    <t>February-2013</t>
  </si>
  <si>
    <t>March-2013</t>
  </si>
  <si>
    <t>April-2013</t>
  </si>
  <si>
    <t>May-2013</t>
  </si>
  <si>
    <t>June-2013</t>
  </si>
  <si>
    <t>July-2013</t>
  </si>
  <si>
    <t>August-2013</t>
  </si>
  <si>
    <t>September-2013</t>
  </si>
  <si>
    <t>October-2013</t>
  </si>
  <si>
    <t>November-2013</t>
  </si>
  <si>
    <t>December-2013</t>
  </si>
  <si>
    <t>January-2014</t>
  </si>
  <si>
    <t>February-2014</t>
  </si>
  <si>
    <t>March-2014</t>
  </si>
  <si>
    <t>April-2014</t>
  </si>
  <si>
    <t>May-2014</t>
  </si>
  <si>
    <t>June-2014</t>
  </si>
  <si>
    <t>July-2014</t>
  </si>
  <si>
    <t>August-2014</t>
  </si>
  <si>
    <t>September-2014</t>
  </si>
  <si>
    <t>October-2014</t>
  </si>
  <si>
    <t>November-2014</t>
  </si>
  <si>
    <t>December-2014</t>
  </si>
  <si>
    <t>January-2015</t>
  </si>
  <si>
    <t>February-2015</t>
  </si>
  <si>
    <t>March-2015</t>
  </si>
  <si>
    <t>April-2015</t>
  </si>
  <si>
    <t>May-2015</t>
  </si>
  <si>
    <t>June-2015</t>
  </si>
  <si>
    <t>July-2015</t>
  </si>
  <si>
    <t>August-2015</t>
  </si>
  <si>
    <t>September-2015</t>
  </si>
  <si>
    <t>October-2015</t>
  </si>
  <si>
    <t>November-2015</t>
  </si>
  <si>
    <t>December-2015</t>
  </si>
  <si>
    <t>January-2016</t>
  </si>
  <si>
    <t>February-2016</t>
  </si>
  <si>
    <t>March-2016</t>
  </si>
  <si>
    <t>April-2016</t>
  </si>
  <si>
    <t>May-2016</t>
  </si>
  <si>
    <t>June-2016</t>
  </si>
  <si>
    <t>July-2016</t>
  </si>
  <si>
    <t>August-2016</t>
  </si>
  <si>
    <t>September-2016</t>
  </si>
  <si>
    <t>October-2016</t>
  </si>
  <si>
    <t>November-2016</t>
  </si>
  <si>
    <t>December-2016</t>
  </si>
  <si>
    <t>January-2017</t>
  </si>
  <si>
    <t>February-2017</t>
  </si>
  <si>
    <t>March-2017</t>
  </si>
  <si>
    <t>April-2017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</si>
  <si>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</si>
  <si>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</si>
  <si>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</si>
  <si>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</si>
  <si>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</si>
  <si>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</si>
  <si>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</si>
  <si>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</si>
  <si>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January-2018</t>
  </si>
  <si>
    <t>February-2018</t>
  </si>
  <si>
    <t>March-2018</t>
  </si>
  <si>
    <t>April-2018</t>
  </si>
  <si>
    <t>May-2018</t>
  </si>
  <si>
    <t>June-2018</t>
  </si>
  <si>
    <t>July-2018</t>
  </si>
  <si>
    <t>August-2018</t>
  </si>
  <si>
    <t>September-2018</t>
  </si>
  <si>
    <t>October-2018</t>
  </si>
  <si>
    <t>November-2018</t>
  </si>
  <si>
    <t>December-2018</t>
  </si>
  <si>
    <t>January-2019</t>
  </si>
  <si>
    <t>February-2019</t>
  </si>
  <si>
    <t>March-2019</t>
  </si>
  <si>
    <t>May-2019</t>
  </si>
  <si>
    <t>June-2019</t>
  </si>
  <si>
    <t>July-2019</t>
  </si>
  <si>
    <t>August-2019</t>
  </si>
  <si>
    <t>September-2019</t>
  </si>
  <si>
    <t>October-2019</t>
  </si>
  <si>
    <t>November-2019</t>
  </si>
  <si>
    <t>December-2019</t>
  </si>
  <si>
    <t>January-2020</t>
  </si>
  <si>
    <t>February-2020</t>
  </si>
  <si>
    <t>March-2020</t>
  </si>
  <si>
    <t>April-2020</t>
  </si>
  <si>
    <t>May-2020</t>
  </si>
  <si>
    <t>June-2020</t>
  </si>
  <si>
    <t>July-2020</t>
  </si>
  <si>
    <t>August-2020</t>
  </si>
  <si>
    <t>September-2020</t>
  </si>
  <si>
    <t>October-2020</t>
  </si>
  <si>
    <t>November-2020</t>
  </si>
  <si>
    <t>December-2020</t>
  </si>
  <si>
    <t>January-2021</t>
  </si>
  <si>
    <t>February-2021</t>
  </si>
  <si>
    <t>March-2021</t>
  </si>
  <si>
    <t>April-2021</t>
  </si>
  <si>
    <t>May-2021</t>
  </si>
  <si>
    <t>June-2021</t>
  </si>
  <si>
    <t>July-2021</t>
  </si>
  <si>
    <t>August-2021</t>
  </si>
  <si>
    <t>September-2021</t>
  </si>
  <si>
    <t>October-2021</t>
  </si>
  <si>
    <t>November-2021</t>
  </si>
  <si>
    <t>December-2021</t>
  </si>
  <si>
    <t>January-2022</t>
  </si>
  <si>
    <t>February-2022</t>
  </si>
  <si>
    <t>March-2022</t>
  </si>
  <si>
    <t>April-2022</t>
  </si>
  <si>
    <t>May-2022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</si>
  <si>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</si>
  <si>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</si>
  <si>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</si>
  <si>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</si>
  <si>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</si>
  <si>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</si>
  <si>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</si>
  <si>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January-2023</t>
  </si>
  <si>
    <t>February-2023</t>
  </si>
  <si>
    <t>March-2023</t>
  </si>
  <si>
    <t>April-2023</t>
  </si>
  <si>
    <t>May-2023</t>
  </si>
  <si>
    <t>Food</t>
  </si>
  <si>
    <t>Clothing_U</t>
  </si>
  <si>
    <t>Essentials</t>
  </si>
  <si>
    <t>Total Index</t>
  </si>
  <si>
    <t>Row Labels</t>
  </si>
  <si>
    <t>Grand Total</t>
  </si>
  <si>
    <t>Sum of Pan, tobacco and intoxicants</t>
  </si>
  <si>
    <t>Sum of Food</t>
  </si>
  <si>
    <t>Sum of Clothing_U</t>
  </si>
  <si>
    <t>Sum of Essentials</t>
  </si>
  <si>
    <t>Sum of Health</t>
  </si>
  <si>
    <t>Sum of Transport and communication</t>
  </si>
  <si>
    <t>Sum of Recreation and amusement</t>
  </si>
  <si>
    <t>Sum of Education</t>
  </si>
  <si>
    <t>Sum of Personal care and effects</t>
  </si>
  <si>
    <t>Sum of Miscellaneous</t>
  </si>
  <si>
    <t>Text Date</t>
  </si>
  <si>
    <t>Sum of Housing</t>
  </si>
  <si>
    <t xml:space="preserve"> Housing</t>
  </si>
  <si>
    <t xml:space="preserve"> Pan, tobacco and intoxicants</t>
  </si>
  <si>
    <t xml:space="preserve"> Food</t>
  </si>
  <si>
    <t xml:space="preserve"> Clothing_U</t>
  </si>
  <si>
    <t xml:space="preserve"> Essentials</t>
  </si>
  <si>
    <t xml:space="preserve"> Health</t>
  </si>
  <si>
    <t xml:space="preserve"> Transport and communication</t>
  </si>
  <si>
    <t xml:space="preserve"> Recreation and amusement</t>
  </si>
  <si>
    <t xml:space="preserve"> Education</t>
  </si>
  <si>
    <t xml:space="preserve"> Personal care and effects</t>
  </si>
  <si>
    <t xml:space="preserve"> Miscellaneous</t>
  </si>
  <si>
    <t>(Multiple Items)</t>
  </si>
  <si>
    <t>Average of Total Index</t>
  </si>
  <si>
    <t>Contribution of Broader categories</t>
  </si>
  <si>
    <t>MOM Inflation</t>
  </si>
  <si>
    <t>Average</t>
  </si>
  <si>
    <t>Before Pendamic CPI</t>
  </si>
  <si>
    <t>After Pendamic CPI</t>
  </si>
  <si>
    <t>Health Care</t>
  </si>
  <si>
    <t>Before Pendamic_CPI</t>
  </si>
  <si>
    <t>After Pendamic_CPI</t>
  </si>
  <si>
    <t>Differnce</t>
  </si>
  <si>
    <t>Count of Sector</t>
  </si>
  <si>
    <t>India CPI Inflation Case Study</t>
  </si>
  <si>
    <t xml:space="preserve">Overview: In India, the Consumer Price Index (CPI) is used to measure inflation, and it </t>
  </si>
  <si>
    <t xml:space="preserve">involves a fixed basket of goods and services. This basket is comprehensive and includes a wide </t>
  </si>
  <si>
    <t>array of items that an average Indian consumer uses. These items are not limited to just food and</t>
  </si>
  <si>
    <t xml:space="preserve">clothing but extend to transportation, medical care, electricity, education, and almost every other </t>
  </si>
  <si>
    <t xml:space="preserve">category that involves expenditure of money. The CPI is calculated by comparing the general price </t>
  </si>
  <si>
    <t xml:space="preserve">level in the markets during a particular time period with a base year. The items in the CPI basket </t>
  </si>
  <si>
    <t>are classified across various categories like food and beverages. clothing, housing, fuel and light,</t>
  </si>
  <si>
    <t xml:space="preserve"> and recreation, among others.</t>
  </si>
  <si>
    <t xml:space="preserve">The CPI basket contains categories like food and beverages, housing, apparel. </t>
  </si>
  <si>
    <t xml:space="preserve">transportation, medical care, and more. The weight of each category in the total </t>
  </si>
  <si>
    <t>index might differ based on its relative importance to the average consumer expenditure</t>
  </si>
  <si>
    <t>but for the purpose of this analysis consider equal weights across all categories.</t>
  </si>
  <si>
    <t>- **Consumer Price Index (CPI) in India**:</t>
  </si>
  <si>
    <t xml:space="preserve">  - Measures inflation by tracking the prices of a fixed set of goods and services.</t>
  </si>
  <si>
    <t xml:space="preserve">  </t>
  </si>
  <si>
    <t>- **CPI Basket**:</t>
  </si>
  <si>
    <t xml:space="preserve">  - Includes a wide range of items: food, clothing, transportation, medical care, electricity, education, etc.</t>
  </si>
  <si>
    <t>- **Calculation**:</t>
  </si>
  <si>
    <t xml:space="preserve">  - Compares current prices of these items to their prices in a base year.</t>
  </si>
  <si>
    <t>- **Categories in CPI Basket**:</t>
  </si>
  <si>
    <t xml:space="preserve">  - Organized into categories like:</t>
  </si>
  <si>
    <t xml:space="preserve">    - Food and beverages</t>
  </si>
  <si>
    <t xml:space="preserve">    - Clothing</t>
  </si>
  <si>
    <t xml:space="preserve">    - Housing</t>
  </si>
  <si>
    <t xml:space="preserve">    - Fuel and light</t>
  </si>
  <si>
    <t xml:space="preserve">    - Recreation</t>
  </si>
  <si>
    <t>- **Weight of Categories**:</t>
  </si>
  <si>
    <t xml:space="preserve">  - Normally, each category's weight reflects its importance in average consumer spending.</t>
  </si>
  <si>
    <t xml:space="preserve">  - For simplicity in this explanation, assume all categories are equally important.</t>
  </si>
  <si>
    <t>Problem Statement:</t>
  </si>
  <si>
    <t>You are working with the National Statistical Office which is equipped to release inflation numbers in India.</t>
  </si>
  <si>
    <t xml:space="preserve">As an analyst, you are provided with CPI data and are equipped to find out insights from the data. Your </t>
  </si>
  <si>
    <t>senior wants you to find key trends and deep dive into the data to answer the following questions -</t>
  </si>
  <si>
    <t xml:space="preserve">1. Based on the latest month's data, identify the contribution of different broader categories (food, energy, transportation, education, etc.) </t>
  </si>
  <si>
    <t xml:space="preserve">towards the CPI basket. Broader categories (blackets) can be created by combining similar categories into one bucket; Ex.: Meals, Beverages, </t>
  </si>
  <si>
    <t>Cereals, can be clubbed to create "Food" category, etc.</t>
  </si>
  <si>
    <t>• Which broader category has the highest contribution towards towards CPI calculation</t>
  </si>
  <si>
    <t xml:space="preserve">• Contribution is calculated by evaluating the underlying index values for broader </t>
  </si>
  <si>
    <t>category and should add to 100% when contribution from different broader categories are added.</t>
  </si>
  <si>
    <t>2. A trend of Y-o-Y increase in CPI (rural + urban) inflation starting 2017 for the entire basket of products combined.</t>
  </si>
  <si>
    <t>• Create a graph depicting the growth rate Y-o-Y and identify the year with highest inflation rate</t>
  </si>
  <si>
    <t>• Highlight the reason why the year has the highest inflation (based on research).</t>
  </si>
  <si>
    <t>3. With India's retail inflation reaching a 3-month high of 5.55% in November 2023, largely due to a sharp rise in food prices. Analyze the following for 12 months ending May 23</t>
  </si>
  <si>
    <t>• Investigate trends in the prices of broader food bucket category and evaluate month-on-month changes. Highlight month with highest and lowest food inflation</t>
  </si>
  <si>
    <t>• Identify the absolute changes in inflation over the same 12 months period and identify the biggest individual category contributor (only within broader food category) towards inflation</t>
  </si>
  <si>
    <t>4. Investigate how the onset and progression of the COVID-19 pandemic affected inflation rates in India. Analyze the Impact of key pandemic milestone (first lockdown) on the CPI inflation %, specially focus on categories like healthcare, food, and essential services.</t>
  </si>
  <si>
    <t>Hint: You can consider Mar'20 as the onset of covid, and can compare the inflation trend before and after Mar'20 to see if there is a change in inflation % before and after.</t>
  </si>
  <si>
    <t>5. Investigate how major global economic events (like imported crude oil price fluctuations) have influenced India's inflation. This can include an analysis of imported goods and their price trends.</t>
  </si>
  <si>
    <t>• For the purpose of this analysis, focus only on the imported oil price fluctuations for years 2021 to 2023 (Month-on-month)</t>
  </si>
  <si>
    <t>• Identify trends in oil price change with change in inflation prices of all the categories and identify category whose inflation prices strongly changes with fluctuations in imported oil price (Hint: you can use correl function)</t>
  </si>
  <si>
    <t>Price</t>
  </si>
  <si>
    <t>CPI</t>
  </si>
  <si>
    <t>Inflation</t>
  </si>
  <si>
    <t>MoM_Inflation_Rate</t>
  </si>
  <si>
    <t>Crude_Oil</t>
  </si>
  <si>
    <t>Y-O-Y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</si>
</sst>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5" tint="-0.49998474074526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theme="6" tint="0.39997558519241921"/>
      </left>
      <right/>
      <top style="medium">
        <color theme="6" tint="0.39997558519241921"/>
      </top>
      <bottom/>
      <diagonal/>
    </border>
    <border>
      <left/>
      <right/>
      <top style="medium">
        <color theme="6" tint="0.39997558519241921"/>
      </top>
      <bottom/>
      <diagonal/>
    </border>
    <border>
      <left/>
      <right style="medium">
        <color theme="6" tint="0.39997558519241921"/>
      </right>
      <top style="medium">
        <color theme="6" tint="0.39997558519241921"/>
      </top>
      <bottom/>
      <diagonal/>
    </border>
    <border>
      <left style="medium">
        <color theme="6" tint="0.39997558519241921"/>
      </left>
      <right/>
      <top/>
      <bottom/>
      <diagonal/>
    </border>
    <border>
      <left/>
      <right style="medium">
        <color theme="6" tint="0.39997558519241921"/>
      </right>
      <top/>
      <bottom/>
      <diagonal/>
    </border>
    <border>
      <left style="medium">
        <color theme="6" tint="0.39997558519241921"/>
      </left>
      <right/>
      <top/>
      <bottom style="medium">
        <color theme="6" tint="0.39997558519241921"/>
      </bottom>
      <diagonal/>
    </border>
    <border>
      <left/>
      <right/>
      <top/>
      <bottom style="medium">
        <color theme="6" tint="0.39997558519241921"/>
      </bottom>
      <diagonal/>
    </border>
    <border>
      <left/>
      <right style="medium">
        <color theme="6" tint="0.39997558519241921"/>
      </right>
      <top/>
      <bottom style="medium">
        <color theme="6" tint="0.39997558519241921"/>
      </bottom>
      <diagonal/>
    </border>
    <border>
      <left/>
      <right style="thin">
        <color theme="6" tint="0.39997558519241921"/>
      </right>
      <top/>
      <bottom/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74">
    <xf numFmtId="0" fontId="0" fillId="0" borderId="0" xfId="0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17" fontId="0" fillId="0" borderId="0" xfId="0" applyNumberFormat="1"/>
    <xf numFmtId="14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9" fontId="0" fillId="0" borderId="0" xfId="1" applyFont="1"/>
    <xf numFmtId="9" fontId="0" fillId="0" borderId="10" xfId="1" applyFont="1" applyBorder="1" applyAlignment="1">
      <alignment horizontal="center" vertical="center"/>
    </xf>
    <xf numFmtId="9" fontId="0" fillId="0" borderId="11" xfId="1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9" fontId="0" fillId="0" borderId="12" xfId="1" applyFont="1" applyFill="1" applyBorder="1" applyAlignment="1">
      <alignment horizontal="center" vertical="center"/>
    </xf>
    <xf numFmtId="9" fontId="16" fillId="0" borderId="12" xfId="1" applyFont="1" applyFill="1" applyBorder="1" applyAlignment="1">
      <alignment horizontal="center" vertical="center"/>
    </xf>
    <xf numFmtId="0" fontId="0" fillId="0" borderId="10" xfId="0" pivotButton="1" applyBorder="1"/>
    <xf numFmtId="0" fontId="0" fillId="0" borderId="10" xfId="0" applyBorder="1" applyAlignment="1">
      <alignment horizontal="left"/>
    </xf>
    <xf numFmtId="0" fontId="16" fillId="35" borderId="10" xfId="0" applyFont="1" applyFill="1" applyBorder="1" applyAlignment="1">
      <alignment horizontal="left" vertical="center"/>
    </xf>
    <xf numFmtId="0" fontId="16" fillId="36" borderId="10" xfId="0" applyFont="1" applyFill="1" applyBorder="1" applyAlignment="1">
      <alignment horizontal="left" vertical="center"/>
    </xf>
    <xf numFmtId="0" fontId="16" fillId="36" borderId="10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left" vertical="center"/>
    </xf>
    <xf numFmtId="0" fontId="16" fillId="37" borderId="11" xfId="0" applyFont="1" applyFill="1" applyBorder="1" applyAlignment="1">
      <alignment horizontal="left" vertical="center"/>
    </xf>
    <xf numFmtId="0" fontId="16" fillId="35" borderId="11" xfId="0" applyFont="1" applyFill="1" applyBorder="1" applyAlignment="1">
      <alignment horizontal="left" vertical="center"/>
    </xf>
    <xf numFmtId="9" fontId="16" fillId="33" borderId="10" xfId="1" applyFont="1" applyFill="1" applyBorder="1" applyAlignment="1">
      <alignment horizontal="center" vertical="center"/>
    </xf>
    <xf numFmtId="9" fontId="16" fillId="33" borderId="11" xfId="1" applyFont="1" applyFill="1" applyBorder="1" applyAlignment="1">
      <alignment horizontal="center" vertical="center"/>
    </xf>
    <xf numFmtId="9" fontId="0" fillId="0" borderId="10" xfId="1" applyFont="1" applyBorder="1"/>
    <xf numFmtId="0" fontId="0" fillId="33" borderId="10" xfId="0" applyFill="1" applyBorder="1"/>
    <xf numFmtId="164" fontId="0" fillId="0" borderId="10" xfId="1" applyNumberFormat="1" applyFont="1" applyBorder="1"/>
    <xf numFmtId="14" fontId="0" fillId="0" borderId="10" xfId="0" applyNumberFormat="1" applyBorder="1"/>
    <xf numFmtId="9" fontId="0" fillId="0" borderId="10" xfId="0" applyNumberFormat="1" applyBorder="1"/>
    <xf numFmtId="0" fontId="0" fillId="33" borderId="10" xfId="0" applyFill="1" applyBorder="1" applyAlignment="1">
      <alignment horizontal="left" vertical="center"/>
    </xf>
    <xf numFmtId="0" fontId="0" fillId="38" borderId="10" xfId="0" applyFill="1" applyBorder="1" applyAlignment="1">
      <alignment horizontal="left" vertical="center"/>
    </xf>
    <xf numFmtId="165" fontId="0" fillId="38" borderId="10" xfId="0" applyNumberFormat="1" applyFill="1" applyBorder="1" applyAlignment="1">
      <alignment horizontal="left" vertical="center"/>
    </xf>
    <xf numFmtId="164" fontId="0" fillId="38" borderId="10" xfId="1" applyNumberFormat="1" applyFont="1" applyFill="1" applyBorder="1" applyAlignment="1">
      <alignment horizontal="left" vertical="center"/>
    </xf>
    <xf numFmtId="0" fontId="16" fillId="34" borderId="10" xfId="0" applyFont="1" applyFill="1" applyBorder="1"/>
    <xf numFmtId="0" fontId="16" fillId="34" borderId="10" xfId="0" applyFont="1" applyFill="1" applyBorder="1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165" fontId="0" fillId="0" borderId="10" xfId="0" applyNumberFormat="1" applyBorder="1"/>
    <xf numFmtId="0" fontId="0" fillId="39" borderId="0" xfId="0" applyFill="1"/>
    <xf numFmtId="4" fontId="0" fillId="0" borderId="0" xfId="0" applyNumberFormat="1"/>
    <xf numFmtId="10" fontId="0" fillId="0" borderId="0" xfId="1" applyNumberFormat="1" applyFont="1"/>
    <xf numFmtId="0" fontId="16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23" fillId="0" borderId="0" xfId="43"/>
    <xf numFmtId="0" fontId="23" fillId="0" borderId="13" xfId="43" applyBorder="1"/>
    <xf numFmtId="0" fontId="24" fillId="41" borderId="15" xfId="43" applyFont="1" applyFill="1" applyBorder="1" applyAlignment="1">
      <alignment horizontal="center" vertical="center"/>
    </xf>
    <xf numFmtId="0" fontId="24" fillId="41" borderId="16" xfId="43" applyFont="1" applyFill="1" applyBorder="1" applyAlignment="1">
      <alignment horizontal="center" vertical="center"/>
    </xf>
    <xf numFmtId="0" fontId="24" fillId="41" borderId="17" xfId="43" applyFont="1" applyFill="1" applyBorder="1" applyAlignment="1">
      <alignment horizontal="center" vertical="center"/>
    </xf>
    <xf numFmtId="0" fontId="24" fillId="41" borderId="18" xfId="43" applyFont="1" applyFill="1" applyBorder="1" applyAlignment="1">
      <alignment horizontal="center" vertical="center"/>
    </xf>
    <xf numFmtId="0" fontId="24" fillId="41" borderId="10" xfId="43" applyFont="1" applyFill="1" applyBorder="1" applyAlignment="1">
      <alignment horizontal="center" vertical="center"/>
    </xf>
    <xf numFmtId="0" fontId="24" fillId="41" borderId="19" xfId="43" applyFont="1" applyFill="1" applyBorder="1" applyAlignment="1">
      <alignment horizontal="center" vertical="center"/>
    </xf>
    <xf numFmtId="0" fontId="24" fillId="41" borderId="20" xfId="43" applyFont="1" applyFill="1" applyBorder="1" applyAlignment="1">
      <alignment horizontal="center" vertical="center"/>
    </xf>
    <xf numFmtId="0" fontId="24" fillId="41" borderId="21" xfId="43" applyFont="1" applyFill="1" applyBorder="1" applyAlignment="1">
      <alignment horizontal="center" vertical="center"/>
    </xf>
    <xf numFmtId="0" fontId="24" fillId="41" borderId="22" xfId="43" applyFont="1" applyFill="1" applyBorder="1" applyAlignment="1">
      <alignment horizontal="center" vertical="center"/>
    </xf>
    <xf numFmtId="0" fontId="25" fillId="40" borderId="14" xfId="43" applyFont="1" applyFill="1" applyBorder="1" applyAlignment="1">
      <alignment horizontal="center" vertical="center"/>
    </xf>
    <xf numFmtId="0" fontId="25" fillId="40" borderId="25" xfId="43" applyFont="1" applyFill="1" applyBorder="1" applyAlignment="1">
      <alignment horizontal="center" vertical="center"/>
    </xf>
    <xf numFmtId="0" fontId="25" fillId="40" borderId="24" xfId="43" applyFont="1" applyFill="1" applyBorder="1" applyAlignment="1">
      <alignment horizontal="center" vertical="center"/>
    </xf>
    <xf numFmtId="0" fontId="25" fillId="40" borderId="26" xfId="43" applyFont="1" applyFill="1" applyBorder="1" applyAlignment="1">
      <alignment horizontal="center" vertical="center"/>
    </xf>
    <xf numFmtId="0" fontId="25" fillId="40" borderId="23" xfId="43" applyFont="1" applyFill="1" applyBorder="1" applyAlignment="1">
      <alignment horizontal="center" vertical="center"/>
    </xf>
    <xf numFmtId="0" fontId="23" fillId="0" borderId="27" xfId="43" applyBorder="1"/>
    <xf numFmtId="0" fontId="23" fillId="0" borderId="28" xfId="43" applyBorder="1"/>
    <xf numFmtId="0" fontId="23" fillId="0" borderId="29" xfId="43" applyBorder="1"/>
    <xf numFmtId="0" fontId="23" fillId="0" borderId="30" xfId="43" applyBorder="1"/>
    <xf numFmtId="0" fontId="23" fillId="0" borderId="31" xfId="43" applyBorder="1"/>
    <xf numFmtId="0" fontId="23" fillId="0" borderId="32" xfId="43" applyBorder="1"/>
    <xf numFmtId="0" fontId="23" fillId="0" borderId="33" xfId="43" applyBorder="1"/>
    <xf numFmtId="0" fontId="23" fillId="0" borderId="34" xfId="43" applyBorder="1"/>
    <xf numFmtId="0" fontId="23" fillId="0" borderId="35" xfId="43" applyBorder="1"/>
    <xf numFmtId="0" fontId="0" fillId="33" borderId="13" xfId="0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3320B47D-5269-4F28-9FF7-390B72948628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Objective1!$A$31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Objective1!$B$30:$L$30</c:f>
              <c:strCache>
                <c:ptCount val="11"/>
                <c:pt idx="0">
                  <c:v> Housing</c:v>
                </c:pt>
                <c:pt idx="1">
                  <c:v> Pan, tobacco and intoxicants</c:v>
                </c:pt>
                <c:pt idx="2">
                  <c:v> Food</c:v>
                </c:pt>
                <c:pt idx="3">
                  <c:v> Clothing_U</c:v>
                </c:pt>
                <c:pt idx="4">
                  <c:v> Essentials</c:v>
                </c:pt>
                <c:pt idx="5">
                  <c:v> Health</c:v>
                </c:pt>
                <c:pt idx="6">
                  <c:v> Transport and communication</c:v>
                </c:pt>
                <c:pt idx="7">
                  <c:v> Recreation and amusement</c:v>
                </c:pt>
                <c:pt idx="8">
                  <c:v> Education</c:v>
                </c:pt>
                <c:pt idx="9">
                  <c:v> Personal care and effects</c:v>
                </c:pt>
                <c:pt idx="10">
                  <c:v> Miscellaneous</c:v>
                </c:pt>
              </c:strCache>
            </c:strRef>
          </c:cat>
          <c:val>
            <c:numRef>
              <c:f>Objective1!$B$31:$L$31</c:f>
              <c:numCache>
                <c:formatCode>0%</c:formatCode>
                <c:ptCount val="11"/>
                <c:pt idx="0">
                  <c:v>2.5460160503403623E-2</c:v>
                </c:pt>
                <c:pt idx="1">
                  <c:v>4.3866580639548777E-2</c:v>
                </c:pt>
                <c:pt idx="2">
                  <c:v>0.50258443827433463</c:v>
                </c:pt>
                <c:pt idx="3">
                  <c:v>0.11974684829021102</c:v>
                </c:pt>
                <c:pt idx="4">
                  <c:v>7.7844875707730105E-2</c:v>
                </c:pt>
                <c:pt idx="5">
                  <c:v>4.0285339384229485E-2</c:v>
                </c:pt>
                <c:pt idx="6">
                  <c:v>3.587765783922111E-2</c:v>
                </c:pt>
                <c:pt idx="7">
                  <c:v>3.7276806750712259E-2</c:v>
                </c:pt>
                <c:pt idx="8">
                  <c:v>3.8581712471273948E-2</c:v>
                </c:pt>
                <c:pt idx="9">
                  <c:v>4.0285339384229485E-2</c:v>
                </c:pt>
                <c:pt idx="10">
                  <c:v>3.8190240755105437E-2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1-4F0F-9969-EC2887041ED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1706735"/>
        <c:axId val="101706255"/>
      </c:barChart>
      <c:catAx>
        <c:axId val="101706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6255"/>
        <c:crosses val="autoZero"/>
        <c:auto val="1"/>
        <c:lblAlgn val="ctr"/>
        <c:lblOffset val="100"/>
        <c:noMultiLvlLbl val="0"/>
      </c:catAx>
      <c:valAx>
        <c:axId val="1017062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Objective2!$F$4:$L$4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Objective2!$F$5:$L$5</c:f>
              <c:numCache>
                <c:formatCode>0%</c:formatCode>
                <c:ptCount val="7"/>
                <c:pt idx="0">
                  <c:v>2.7516775209720942E-2</c:v>
                </c:pt>
                <c:pt idx="1">
                  <c:v>3.3149290739245732E-2</c:v>
                </c:pt>
                <c:pt idx="2">
                  <c:v>3.6265328838670799E-2</c:v>
                </c:pt>
                <c:pt idx="3">
                  <c:v>5.7386682918529441E-2</c:v>
                </c:pt>
                <c:pt idx="4">
                  <c:v>7.283190659457979E-2</c:v>
                </c:pt>
                <c:pt idx="5">
                  <c:v>6.3795903752222938E-2</c:v>
                </c:pt>
                <c:pt idx="6">
                  <c:v>3.1142849172919811E-2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C4-44DB-8A55-92A91EC038B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69010176"/>
        <c:axId val="1469020736"/>
      </c:lineChart>
      <c:catAx>
        <c:axId val="146901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020736"/>
        <c:crosses val="autoZero"/>
        <c:auto val="1"/>
        <c:lblAlgn val="ctr"/>
        <c:lblOffset val="100"/>
        <c:noMultiLvlLbl val="0"/>
      </c:catAx>
      <c:valAx>
        <c:axId val="14690207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46901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Objective3!$C$16</c:f>
              <c:strCache>
                <c:ptCount val="1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layout>
                <c:manualLayout>
                  <c:x val="2.0254629629629629E-2"/>
                  <c:y val="1.93348801237432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857-4857-A96C-8AD6C2E5CFA0}"/>
                </c:ext>
              </c:extLst>
            </c:dLbl>
            <c:dLbl>
              <c:idx val="11"/>
              <c:layout>
                <c:manualLayout>
                  <c:x val="-2.6041666666666668E-2"/>
                  <c:y val="-7.733952049497328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857-4857-A96C-8AD6C2E5CF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Objective3!$A$17:$B$28</c:f>
              <c:multiLvlStrCache>
                <c:ptCount val="12"/>
                <c:lvl>
                  <c:pt idx="0">
                    <c:v>June</c:v>
                  </c:pt>
                  <c:pt idx="1">
                    <c:v>July</c:v>
                  </c:pt>
                  <c:pt idx="2">
                    <c:v>August</c:v>
                  </c:pt>
                  <c:pt idx="3">
                    <c:v>September</c:v>
                  </c:pt>
                  <c:pt idx="4">
                    <c:v>October</c:v>
                  </c:pt>
                  <c:pt idx="5">
                    <c:v>November</c:v>
                  </c:pt>
                  <c:pt idx="6">
                    <c:v>December</c:v>
                  </c:pt>
                  <c:pt idx="7">
                    <c:v>January</c:v>
                  </c:pt>
                  <c:pt idx="8">
                    <c:v>February</c:v>
                  </c:pt>
                  <c:pt idx="9">
                    <c:v>March</c:v>
                  </c:pt>
                  <c:pt idx="10">
                    <c:v>April</c:v>
                  </c:pt>
                  <c:pt idx="11">
                    <c:v>May</c:v>
                  </c:pt>
                </c:lvl>
                <c:lvl>
                  <c:pt idx="0">
                    <c:v>2022</c:v>
                  </c:pt>
                  <c:pt idx="1">
                    <c:v>2022</c:v>
                  </c:pt>
                  <c:pt idx="2">
                    <c:v>2022</c:v>
                  </c:pt>
                  <c:pt idx="3">
                    <c:v>2022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2023</c:v>
                  </c:pt>
                  <c:pt idx="8">
                    <c:v>2023</c:v>
                  </c:pt>
                  <c:pt idx="9">
                    <c:v>2023</c:v>
                  </c:pt>
                  <c:pt idx="10">
                    <c:v>2023</c:v>
                  </c:pt>
                  <c:pt idx="11">
                    <c:v>2023</c:v>
                  </c:pt>
                </c:lvl>
              </c:multiLvlStrCache>
            </c:multiLvlStrRef>
          </c:cat>
          <c:val>
            <c:numRef>
              <c:f>Objective3!$C$17:$C$28</c:f>
              <c:numCache>
                <c:formatCode>General</c:formatCode>
                <c:ptCount val="12"/>
                <c:pt idx="0">
                  <c:v>2261.9</c:v>
                </c:pt>
                <c:pt idx="1">
                  <c:v>2266.3000000000002</c:v>
                </c:pt>
                <c:pt idx="2">
                  <c:v>2269.2000000000003</c:v>
                </c:pt>
                <c:pt idx="3">
                  <c:v>2280.9</c:v>
                </c:pt>
                <c:pt idx="4">
                  <c:v>2297.3000000000002</c:v>
                </c:pt>
                <c:pt idx="5">
                  <c:v>2296.8000000000002</c:v>
                </c:pt>
                <c:pt idx="6">
                  <c:v>2283.4</c:v>
                </c:pt>
                <c:pt idx="7">
                  <c:v>2292.6999999999998</c:v>
                </c:pt>
                <c:pt idx="8">
                  <c:v>2279.1</c:v>
                </c:pt>
                <c:pt idx="9">
                  <c:v>2279.1999999999998</c:v>
                </c:pt>
                <c:pt idx="10">
                  <c:v>2289.6000000000004</c:v>
                </c:pt>
                <c:pt idx="11">
                  <c:v>2306.9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3-4F85-9F62-24C6FE64A9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825375"/>
        <c:axId val="124824895"/>
      </c:barChart>
      <c:lineChart>
        <c:grouping val="standard"/>
        <c:varyColors val="0"/>
        <c:ser>
          <c:idx val="1"/>
          <c:order val="1"/>
          <c:tx>
            <c:strRef>
              <c:f>Objective3!$D$16</c:f>
              <c:strCache>
                <c:ptCount val="1"/>
                <c:pt idx="0">
                  <c:v>MOM Inflation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2.7488425925925927E-2"/>
                  <c:y val="-7.34725444702242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857-4857-A96C-8AD6C2E5CFA0}"/>
                </c:ext>
              </c:extLst>
            </c:dLbl>
            <c:dLbl>
              <c:idx val="2"/>
              <c:layout>
                <c:manualLayout>
                  <c:x val="-3.0381944444444472E-2"/>
                  <c:y val="-0.108275328692962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57-4857-A96C-8AD6C2E5CFA0}"/>
                </c:ext>
              </c:extLst>
            </c:dLbl>
            <c:dLbl>
              <c:idx val="3"/>
              <c:layout>
                <c:manualLayout>
                  <c:x val="-3.90625E-2"/>
                  <c:y val="-7.73395204949729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57-4857-A96C-8AD6C2E5CFA0}"/>
                </c:ext>
              </c:extLst>
            </c:dLbl>
            <c:dLbl>
              <c:idx val="4"/>
              <c:layout>
                <c:manualLayout>
                  <c:x val="-3.6168981481481531E-2"/>
                  <c:y val="-6.96055684454756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57-4857-A96C-8AD6C2E5CFA0}"/>
                </c:ext>
              </c:extLst>
            </c:dLbl>
            <c:dLbl>
              <c:idx val="6"/>
              <c:layout>
                <c:manualLayout>
                  <c:x val="1.0127314814814815E-2"/>
                  <c:y val="-3.8669760247486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857-4857-A96C-8AD6C2E5CFA0}"/>
                </c:ext>
              </c:extLst>
            </c:dLbl>
            <c:dLbl>
              <c:idx val="7"/>
              <c:layout>
                <c:manualLayout>
                  <c:x val="2.4594907407407302E-2"/>
                  <c:y val="-2.70688321732405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57-4857-A96C-8AD6C2E5CFA0}"/>
                </c:ext>
              </c:extLst>
            </c:dLbl>
            <c:dLbl>
              <c:idx val="8"/>
              <c:layout>
                <c:manualLayout>
                  <c:x val="2.3148148148148147E-2"/>
                  <c:y val="-2.70688321732405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57-4857-A96C-8AD6C2E5CFA0}"/>
                </c:ext>
              </c:extLst>
            </c:dLbl>
            <c:dLbl>
              <c:idx val="9"/>
              <c:layout>
                <c:manualLayout>
                  <c:x val="1.0127314814814815E-2"/>
                  <c:y val="3.866976024748646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57-4857-A96C-8AD6C2E5CFA0}"/>
                </c:ext>
              </c:extLst>
            </c:dLbl>
            <c:dLbl>
              <c:idx val="10"/>
              <c:layout>
                <c:manualLayout>
                  <c:x val="-5.3530092592592698E-2"/>
                  <c:y val="-7.73395204949729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857-4857-A96C-8AD6C2E5CFA0}"/>
                </c:ext>
              </c:extLst>
            </c:dLbl>
            <c:dLbl>
              <c:idx val="11"/>
              <c:layout>
                <c:manualLayout>
                  <c:x val="-1.0127314814814921E-2"/>
                  <c:y val="-5.8004640371229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857-4857-A96C-8AD6C2E5CF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Objective3!$A$17:$B$28</c:f>
              <c:multiLvlStrCache>
                <c:ptCount val="12"/>
                <c:lvl>
                  <c:pt idx="0">
                    <c:v>June</c:v>
                  </c:pt>
                  <c:pt idx="1">
                    <c:v>July</c:v>
                  </c:pt>
                  <c:pt idx="2">
                    <c:v>August</c:v>
                  </c:pt>
                  <c:pt idx="3">
                    <c:v>September</c:v>
                  </c:pt>
                  <c:pt idx="4">
                    <c:v>October</c:v>
                  </c:pt>
                  <c:pt idx="5">
                    <c:v>November</c:v>
                  </c:pt>
                  <c:pt idx="6">
                    <c:v>December</c:v>
                  </c:pt>
                  <c:pt idx="7">
                    <c:v>January</c:v>
                  </c:pt>
                  <c:pt idx="8">
                    <c:v>February</c:v>
                  </c:pt>
                  <c:pt idx="9">
                    <c:v>March</c:v>
                  </c:pt>
                  <c:pt idx="10">
                    <c:v>April</c:v>
                  </c:pt>
                  <c:pt idx="11">
                    <c:v>May</c:v>
                  </c:pt>
                </c:lvl>
                <c:lvl>
                  <c:pt idx="0">
                    <c:v>2022</c:v>
                  </c:pt>
                  <c:pt idx="1">
                    <c:v>2022</c:v>
                  </c:pt>
                  <c:pt idx="2">
                    <c:v>2022</c:v>
                  </c:pt>
                  <c:pt idx="3">
                    <c:v>2022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2023</c:v>
                  </c:pt>
                  <c:pt idx="8">
                    <c:v>2023</c:v>
                  </c:pt>
                  <c:pt idx="9">
                    <c:v>2023</c:v>
                  </c:pt>
                  <c:pt idx="10">
                    <c:v>2023</c:v>
                  </c:pt>
                  <c:pt idx="11">
                    <c:v>2023</c:v>
                  </c:pt>
                </c:lvl>
              </c:multiLvlStrCache>
            </c:multiLvlStrRef>
          </c:cat>
          <c:val>
            <c:numRef>
              <c:f>Objective3!$D$17:$D$28</c:f>
              <c:numCache>
                <c:formatCode>0.0%</c:formatCode>
                <c:ptCount val="12"/>
                <c:pt idx="1">
                  <c:v>1.9452672531942573E-3</c:v>
                </c:pt>
                <c:pt idx="2">
                  <c:v>1.279618761858576E-3</c:v>
                </c:pt>
                <c:pt idx="3">
                  <c:v>5.1560021152828386E-3</c:v>
                </c:pt>
                <c:pt idx="4">
                  <c:v>7.1901442413082953E-3</c:v>
                </c:pt>
                <c:pt idx="5">
                  <c:v>-2.1764680276846731E-4</c:v>
                </c:pt>
                <c:pt idx="6">
                  <c:v>-5.8342041100662182E-3</c:v>
                </c:pt>
                <c:pt idx="7">
                  <c:v>4.0728737847068961E-3</c:v>
                </c:pt>
                <c:pt idx="8">
                  <c:v>-5.9318707201116193E-3</c:v>
                </c:pt>
                <c:pt idx="9">
                  <c:v>4.3876968978943027E-5</c:v>
                </c:pt>
                <c:pt idx="10">
                  <c:v>4.5630045630048032E-3</c:v>
                </c:pt>
                <c:pt idx="11">
                  <c:v>7.5559049615652185E-3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53-4F85-9F62-24C6FE64A9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4800415"/>
        <c:axId val="124801855"/>
      </c:lineChart>
      <c:catAx>
        <c:axId val="12482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4895"/>
        <c:crosses val="autoZero"/>
        <c:auto val="1"/>
        <c:lblAlgn val="ctr"/>
        <c:lblOffset val="100"/>
        <c:noMultiLvlLbl val="0"/>
      </c:catAx>
      <c:valAx>
        <c:axId val="12482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5375"/>
        <c:crosses val="autoZero"/>
        <c:crossBetween val="between"/>
      </c:valAx>
      <c:valAx>
        <c:axId val="12480185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0415"/>
        <c:crosses val="max"/>
        <c:crossBetween val="between"/>
      </c:valAx>
      <c:catAx>
        <c:axId val="1248004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48018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Contribution Of</a:t>
            </a:r>
            <a:r>
              <a:rPr lang="en-US" baseline="0"/>
              <a:t> Food catagories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2811744386873922"/>
          <c:w val="1"/>
          <c:h val="0.6641956672514380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982-4EFC-AEC8-375942D2A9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E982-4EFC-AEC8-375942D2A9E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982-4EFC-AEC8-375942D2A9E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E982-4EFC-AEC8-375942D2A9E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982-4EFC-AEC8-375942D2A9E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E982-4EFC-AEC8-375942D2A9E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982-4EFC-AEC8-375942D2A9E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E982-4EFC-AEC8-375942D2A9E0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982-4EFC-AEC8-375942D2A9E0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E982-4EFC-AEC8-375942D2A9E0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982-4EFC-AEC8-375942D2A9E0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E982-4EFC-AEC8-375942D2A9E0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982-4EFC-AEC8-375942D2A9E0}"/>
              </c:ext>
            </c:extLst>
          </c:dPt>
          <c:dLbls>
            <c:dLbl>
              <c:idx val="0"/>
              <c:layout>
                <c:manualLayout>
                  <c:x val="0.13577716932251718"/>
                  <c:y val="2.415877508619261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982-4EFC-AEC8-375942D2A9E0}"/>
                </c:ext>
              </c:extLst>
            </c:dLbl>
            <c:dLbl>
              <c:idx val="1"/>
              <c:layout>
                <c:manualLayout>
                  <c:x val="8.8306888204849041E-2"/>
                  <c:y val="3.470752735286155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82-4EFC-AEC8-375942D2A9E0}"/>
                </c:ext>
              </c:extLst>
            </c:dLbl>
            <c:dLbl>
              <c:idx val="2"/>
              <c:layout>
                <c:manualLayout>
                  <c:x val="7.2239417696977948E-2"/>
                  <c:y val="1.474154928669922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82-4EFC-AEC8-375942D2A9E0}"/>
                </c:ext>
              </c:extLst>
            </c:dLbl>
            <c:dLbl>
              <c:idx val="3"/>
              <c:layout>
                <c:manualLayout>
                  <c:x val="5.3143654019489464E-2"/>
                  <c:y val="-3.728322830349970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982-4EFC-AEC8-375942D2A9E0}"/>
                </c:ext>
              </c:extLst>
            </c:dLbl>
            <c:dLbl>
              <c:idx val="4"/>
              <c:layout>
                <c:manualLayout>
                  <c:x val="3.8264182959851401E-2"/>
                  <c:y val="-2.584786353424316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982-4EFC-AEC8-375942D2A9E0}"/>
                </c:ext>
              </c:extLst>
            </c:dLbl>
            <c:dLbl>
              <c:idx val="5"/>
              <c:layout>
                <c:manualLayout>
                  <c:x val="4.6343788559907333E-2"/>
                  <c:y val="-7.5892109231026975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982-4EFC-AEC8-375942D2A9E0}"/>
                </c:ext>
              </c:extLst>
            </c:dLbl>
            <c:dLbl>
              <c:idx val="6"/>
              <c:layout>
                <c:manualLayout>
                  <c:x val="1.9331020447498057E-2"/>
                  <c:y val="2.5693862735243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982-4EFC-AEC8-375942D2A9E0}"/>
                </c:ext>
              </c:extLst>
            </c:dLbl>
            <c:dLbl>
              <c:idx val="7"/>
              <c:layout>
                <c:manualLayout>
                  <c:x val="-4.7838944537980266E-2"/>
                  <c:y val="3.670425518033955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982-4EFC-AEC8-375942D2A9E0}"/>
                </c:ext>
              </c:extLst>
            </c:dLbl>
            <c:dLbl>
              <c:idx val="8"/>
              <c:layout>
                <c:manualLayout>
                  <c:x val="-7.5596220018933916E-2"/>
                  <c:y val="-3.283474603915428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982-4EFC-AEC8-375942D2A9E0}"/>
                </c:ext>
              </c:extLst>
            </c:dLbl>
            <c:dLbl>
              <c:idx val="9"/>
              <c:layout>
                <c:manualLayout>
                  <c:x val="-9.3565869061183762E-2"/>
                  <c:y val="-2.413217707251220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982-4EFC-AEC8-375942D2A9E0}"/>
                </c:ext>
              </c:extLst>
            </c:dLbl>
            <c:dLbl>
              <c:idx val="10"/>
              <c:layout>
                <c:manualLayout>
                  <c:x val="-9.4914107658788868E-2"/>
                  <c:y val="6.934905125387046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982-4EFC-AEC8-375942D2A9E0}"/>
                </c:ext>
              </c:extLst>
            </c:dLbl>
            <c:dLbl>
              <c:idx val="11"/>
              <c:layout>
                <c:manualLayout>
                  <c:x val="-0.11627939056214086"/>
                  <c:y val="5.032068171210909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982-4EFC-AEC8-375942D2A9E0}"/>
                </c:ext>
              </c:extLst>
            </c:dLbl>
            <c:dLbl>
              <c:idx val="12"/>
              <c:layout>
                <c:manualLayout>
                  <c:x val="-0.11536141675595087"/>
                  <c:y val="1.562231824272443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982-4EFC-AEC8-375942D2A9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Objective3!$B$64:$N$64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Objective3!$B$65:$N$65</c:f>
              <c:numCache>
                <c:formatCode>0%</c:formatCode>
                <c:ptCount val="13"/>
                <c:pt idx="0">
                  <c:v>7.3237482788728492E-2</c:v>
                </c:pt>
                <c:pt idx="1">
                  <c:v>9.2223092547457294E-2</c:v>
                </c:pt>
                <c:pt idx="2">
                  <c:v>7.7181640878139904E-2</c:v>
                </c:pt>
                <c:pt idx="3">
                  <c:v>7.5682937855420684E-2</c:v>
                </c:pt>
                <c:pt idx="4">
                  <c:v>8.1478317081898691E-2</c:v>
                </c:pt>
                <c:pt idx="5">
                  <c:v>7.3385478768449391E-2</c:v>
                </c:pt>
                <c:pt idx="6">
                  <c:v>7.5234786127255412E-2</c:v>
                </c:pt>
                <c:pt idx="7">
                  <c:v>7.436634201603054E-2</c:v>
                </c:pt>
                <c:pt idx="8">
                  <c:v>5.303359606444482E-2</c:v>
                </c:pt>
                <c:pt idx="9">
                  <c:v>8.8829033978560304E-2</c:v>
                </c:pt>
                <c:pt idx="10">
                  <c:v>7.4738662358852057E-2</c:v>
                </c:pt>
                <c:pt idx="11">
                  <c:v>8.3045519697085415E-2</c:v>
                </c:pt>
                <c:pt idx="12">
                  <c:v>7.7563109837676961E-2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2-4EFC-AEC8-375942D2A9E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538120099998299E-2"/>
          <c:y val="0.86481328745527108"/>
          <c:w val="0.84123663807682791"/>
          <c:h val="0.134002603193422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Objective4!$D$3</c:f>
              <c:strCache>
                <c:ptCount val="1"/>
                <c:pt idx="0">
                  <c:v>Before Pendamic_CPI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Objective4!$E$2:$G$2</c:f>
              <c:strCache>
                <c:ptCount val="3"/>
                <c:pt idx="0">
                  <c:v>Food</c:v>
                </c:pt>
                <c:pt idx="1">
                  <c:v>Health Care</c:v>
                </c:pt>
                <c:pt idx="2">
                  <c:v>Essentials</c:v>
                </c:pt>
              </c:strCache>
            </c:strRef>
          </c:cat>
          <c:val>
            <c:numRef>
              <c:f>Objective4!$E$3:$G$3</c:f>
              <c:numCache>
                <c:formatCode>0.0</c:formatCode>
                <c:ptCount val="3"/>
                <c:pt idx="0">
                  <c:v>1671.2678714859437</c:v>
                </c:pt>
                <c:pt idx="1">
                  <c:v>250.2590361445784</c:v>
                </c:pt>
                <c:pt idx="2">
                  <c:v>124.62690763052213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7-4049-97B9-BC90F2DA2D9B}"/>
            </c:ext>
          </c:extLst>
        </c:ser>
        <c:ser>
          <c:idx val="1"/>
          <c:order val="1"/>
          <c:tx>
            <c:strRef>
              <c:f>Objective4!$D$4</c:f>
              <c:strCache>
                <c:ptCount val="1"/>
                <c:pt idx="0">
                  <c:v>After Pendamic_CPI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Objective4!$E$2:$G$2</c:f>
              <c:strCache>
                <c:ptCount val="3"/>
                <c:pt idx="0">
                  <c:v>Food</c:v>
                </c:pt>
                <c:pt idx="1">
                  <c:v>Health Care</c:v>
                </c:pt>
                <c:pt idx="2">
                  <c:v>Essentials</c:v>
                </c:pt>
              </c:strCache>
            </c:strRef>
          </c:cat>
          <c:val>
            <c:numRef>
              <c:f>Objective4!$E$4:$G$4</c:f>
              <c:numCache>
                <c:formatCode>0.0</c:formatCode>
                <c:ptCount val="3"/>
                <c:pt idx="0">
                  <c:v>2136.1965612195122</c:v>
                </c:pt>
                <c:pt idx="1">
                  <c:v>320.32483138211381</c:v>
                </c:pt>
                <c:pt idx="2">
                  <c:v>166.93851219512194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E7-4049-97B9-BC90F2DA2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689935"/>
        <c:axId val="101692335"/>
      </c:barChart>
      <c:lineChart>
        <c:grouping val="standard"/>
        <c:varyColors val="0"/>
        <c:ser>
          <c:idx val="2"/>
          <c:order val="2"/>
          <c:tx>
            <c:strRef>
              <c:f>Objective4!$D$5</c:f>
              <c:strCache>
                <c:ptCount val="1"/>
                <c:pt idx="0">
                  <c:v>Differnce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Objective4!$E$2:$G$2</c:f>
              <c:strCache>
                <c:ptCount val="3"/>
                <c:pt idx="0">
                  <c:v>Food</c:v>
                </c:pt>
                <c:pt idx="1">
                  <c:v>Health Care</c:v>
                </c:pt>
                <c:pt idx="2">
                  <c:v>Essentials</c:v>
                </c:pt>
              </c:strCache>
            </c:strRef>
          </c:cat>
          <c:val>
            <c:numRef>
              <c:f>Objective4!$E$5:$G$5</c:f>
              <c:numCache>
                <c:formatCode>0.0%</c:formatCode>
                <c:ptCount val="3"/>
                <c:pt idx="0">
                  <c:v>0.278189210518476</c:v>
                </c:pt>
                <c:pt idx="1">
                  <c:v>0.2799730883525714</c:v>
                </c:pt>
                <c:pt idx="2">
                  <c:v>0.33950617381954012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E7-4049-97B9-BC90F2DA2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700495"/>
        <c:axId val="101685135"/>
      </c:lineChart>
      <c:catAx>
        <c:axId val="10168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92335"/>
        <c:crosses val="autoZero"/>
        <c:auto val="1"/>
        <c:lblAlgn val="ctr"/>
        <c:lblOffset val="100"/>
        <c:noMultiLvlLbl val="0"/>
      </c:catAx>
      <c:valAx>
        <c:axId val="10169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9935"/>
        <c:crosses val="autoZero"/>
        <c:crossBetween val="between"/>
      </c:valAx>
      <c:valAx>
        <c:axId val="101685135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0495"/>
        <c:crosses val="max"/>
        <c:crossBetween val="between"/>
      </c:valAx>
      <c:catAx>
        <c:axId val="1017004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6851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337371804735103E-2"/>
          <c:y val="0.12846202180218766"/>
          <c:w val="0.90691836311455121"/>
          <c:h val="0.83343923891973026"/>
        </c:manualLayout>
      </c:layout>
      <c:areaChart>
        <c:grouping val="stacked"/>
        <c:varyColors val="0"/>
        <c:ser>
          <c:idx val="0"/>
          <c:order val="0"/>
          <c:tx>
            <c:strRef>
              <c:f>Objective5.1!$G$3</c:f>
              <c:strCache>
                <c:ptCount val="1"/>
                <c:pt idx="0">
                  <c:v>MoM_Inflation_Rate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Objective5.1!$F$4:$F$39</c:f>
              <c:numCache>
                <c:formatCode>mmm\-yy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</c:numCache>
            </c:numRef>
          </c:cat>
          <c:val>
            <c:numRef>
              <c:f>Objective5.1!$G$4:$G$39</c:f>
              <c:numCache>
                <c:formatCode>0%</c:formatCode>
                <c:ptCount val="36"/>
                <c:pt idx="0">
                  <c:v>9.1718556284564087E-2</c:v>
                </c:pt>
                <c:pt idx="1">
                  <c:v>0.12271089379772157</c:v>
                </c:pt>
                <c:pt idx="2">
                  <c:v>5.6132526861556412E-2</c:v>
                </c:pt>
                <c:pt idx="3">
                  <c:v>8.2387072891468259E-3</c:v>
                </c:pt>
                <c:pt idx="4">
                  <c:v>3.9776802486423651E-2</c:v>
                </c:pt>
                <c:pt idx="5">
                  <c:v>8.4274622355255027E-2</c:v>
                </c:pt>
                <c:pt idx="6">
                  <c:v>3.3971538280936478E-2</c:v>
                </c:pt>
                <c:pt idx="7">
                  <c:v>-6.4489369884085129E-2</c:v>
                </c:pt>
                <c:pt idx="8">
                  <c:v>4.9021968277830348E-2</c:v>
                </c:pt>
                <c:pt idx="9">
                  <c:v>0.14692760259517795</c:v>
                </c:pt>
                <c:pt idx="10">
                  <c:v>-3.1544371016077342E-2</c:v>
                </c:pt>
                <c:pt idx="11">
                  <c:v>-7.5283611274902504E-2</c:v>
                </c:pt>
                <c:pt idx="12">
                  <c:v>0.13500831130610133</c:v>
                </c:pt>
                <c:pt idx="13">
                  <c:v>0.1233732039419244</c:v>
                </c:pt>
                <c:pt idx="14">
                  <c:v>0.22103979334645096</c:v>
                </c:pt>
                <c:pt idx="15">
                  <c:v>-8.0738586771343282E-2</c:v>
                </c:pt>
                <c:pt idx="16">
                  <c:v>8.0449761105666831E-2</c:v>
                </c:pt>
                <c:pt idx="17">
                  <c:v>7.1408431178583892E-2</c:v>
                </c:pt>
                <c:pt idx="18">
                  <c:v>-8.2587408369930504E-2</c:v>
                </c:pt>
                <c:pt idx="19">
                  <c:v>-8.7431974842196031E-2</c:v>
                </c:pt>
                <c:pt idx="20">
                  <c:v>-7.2751444026771736E-2</c:v>
                </c:pt>
                <c:pt idx="21">
                  <c:v>5.0523698874912558E-2</c:v>
                </c:pt>
                <c:pt idx="22">
                  <c:v>-3.8592844282673407E-2</c:v>
                </c:pt>
                <c:pt idx="23">
                  <c:v>-0.10072012878123564</c:v>
                </c:pt>
                <c:pt idx="24">
                  <c:v>2.4065505952612386E-2</c:v>
                </c:pt>
                <c:pt idx="25">
                  <c:v>6.727727501218873E-3</c:v>
                </c:pt>
                <c:pt idx="26">
                  <c:v>-5.0700031226476511E-2</c:v>
                </c:pt>
                <c:pt idx="27">
                  <c:v>7.4771567957539531E-2</c:v>
                </c:pt>
                <c:pt idx="28">
                  <c:v>-9.7718169626949583E-2</c:v>
                </c:pt>
                <c:pt idx="29">
                  <c:v>-1.2596435570879043E-2</c:v>
                </c:pt>
                <c:pt idx="30">
                  <c:v>7.7115331955888461E-2</c:v>
                </c:pt>
                <c:pt idx="31">
                  <c:v>8.0621602632844097E-2</c:v>
                </c:pt>
                <c:pt idx="32">
                  <c:v>9.2118433096934627E-2</c:v>
                </c:pt>
                <c:pt idx="33">
                  <c:v>-3.2004031510536803E-2</c:v>
                </c:pt>
                <c:pt idx="34">
                  <c:v>-8.6156622411160899E-2</c:v>
                </c:pt>
                <c:pt idx="35">
                  <c:v>-6.9111576498994062E-2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2-49F3-87A1-42A05CC51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89608704"/>
        <c:axId val="189591904"/>
      </c:areaChart>
      <c:dateAx>
        <c:axId val="18960870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1904"/>
        <c:crosses val="autoZero"/>
        <c:auto val="1"/>
        <c:lblOffset val="100"/>
        <c:baseTimeUnit val="months"/>
      </c:dateAx>
      <c:valAx>
        <c:axId val="189591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0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Objective5.2!$E$32:$O$32</c:f>
              <c:strCache>
                <c:ptCount val="11"/>
                <c:pt idx="0">
                  <c:v>Pan, tobacco and intoxicants</c:v>
                </c:pt>
                <c:pt idx="1">
                  <c:v>Food</c:v>
                </c:pt>
                <c:pt idx="2">
                  <c:v>Clothing_U</c:v>
                </c:pt>
                <c:pt idx="3">
                  <c:v>Housing</c:v>
                </c:pt>
                <c:pt idx="4">
                  <c:v>Essentials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Recreation and amusement</c:v>
                </c:pt>
                <c:pt idx="8">
                  <c:v>Education</c:v>
                </c:pt>
                <c:pt idx="9">
                  <c:v>Personal care and effects</c:v>
                </c:pt>
                <c:pt idx="10">
                  <c:v>Miscellaneous</c:v>
                </c:pt>
              </c:strCache>
            </c:strRef>
          </c:cat>
          <c:val>
            <c:numRef>
              <c:f>Objective5.2!$E$33:$O$33</c:f>
              <c:numCache>
                <c:formatCode>General</c:formatCode>
                <c:ptCount val="11"/>
                <c:pt idx="0">
                  <c:v>0.53078984242568139</c:v>
                </c:pt>
                <c:pt idx="1">
                  <c:v>0.70659851595173651</c:v>
                </c:pt>
                <c:pt idx="2">
                  <c:v>0.66276153444943009</c:v>
                </c:pt>
                <c:pt idx="3">
                  <c:v>0.56669439541330779</c:v>
                </c:pt>
                <c:pt idx="4">
                  <c:v>0.67438019541092931</c:v>
                </c:pt>
                <c:pt idx="5">
                  <c:v>0.60701633505987895</c:v>
                </c:pt>
                <c:pt idx="6">
                  <c:v>0.7691346178544527</c:v>
                </c:pt>
                <c:pt idx="7">
                  <c:v>0.70915143783047174</c:v>
                </c:pt>
                <c:pt idx="8">
                  <c:v>0.58096182334470847</c:v>
                </c:pt>
                <c:pt idx="9">
                  <c:v>0.5362741311600292</c:v>
                </c:pt>
                <c:pt idx="10">
                  <c:v>0.6610530088274007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9-4A86-9E24-8635E7481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793098191"/>
        <c:axId val="101699055"/>
      </c:barChart>
      <c:catAx>
        <c:axId val="17930981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99055"/>
        <c:crosses val="autoZero"/>
        <c:auto val="1"/>
        <c:lblAlgn val="ctr"/>
        <c:lblOffset val="100"/>
        <c:noMultiLvlLbl val="0"/>
      </c:catAx>
      <c:valAx>
        <c:axId val="1016990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09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Objective1!$A$31</c:f>
              <c:strCache>
                <c:ptCount val="1"/>
                <c:pt idx="0">
                  <c:v>Grand 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Objective1!$B$30:$L$30</c:f>
              <c:strCache>
                <c:ptCount val="11"/>
                <c:pt idx="0">
                  <c:v> Housing</c:v>
                </c:pt>
                <c:pt idx="1">
                  <c:v> Pan, tobacco and intoxicants</c:v>
                </c:pt>
                <c:pt idx="2">
                  <c:v> Food</c:v>
                </c:pt>
                <c:pt idx="3">
                  <c:v> Clothing_U</c:v>
                </c:pt>
                <c:pt idx="4">
                  <c:v> Essentials</c:v>
                </c:pt>
                <c:pt idx="5">
                  <c:v> Health</c:v>
                </c:pt>
                <c:pt idx="6">
                  <c:v> Transport and communication</c:v>
                </c:pt>
                <c:pt idx="7">
                  <c:v> Recreation and amusement</c:v>
                </c:pt>
                <c:pt idx="8">
                  <c:v> Education</c:v>
                </c:pt>
                <c:pt idx="9">
                  <c:v> Personal care and effects</c:v>
                </c:pt>
                <c:pt idx="10">
                  <c:v> Miscellaneous</c:v>
                </c:pt>
              </c:strCache>
            </c:strRef>
          </c:cat>
          <c:val>
            <c:numRef>
              <c:f>Objective1!$B$31:$L$31</c:f>
              <c:numCache>
                <c:formatCode>0%</c:formatCode>
                <c:ptCount val="11"/>
                <c:pt idx="0">
                  <c:v>2.5460160503403623E-2</c:v>
                </c:pt>
                <c:pt idx="1">
                  <c:v>4.3866580639548777E-2</c:v>
                </c:pt>
                <c:pt idx="2">
                  <c:v>0.50258443827433463</c:v>
                </c:pt>
                <c:pt idx="3">
                  <c:v>0.11974684829021102</c:v>
                </c:pt>
                <c:pt idx="4">
                  <c:v>7.7844875707730105E-2</c:v>
                </c:pt>
                <c:pt idx="5">
                  <c:v>4.0285339384229485E-2</c:v>
                </c:pt>
                <c:pt idx="6">
                  <c:v>3.587765783922111E-2</c:v>
                </c:pt>
                <c:pt idx="7">
                  <c:v>3.7276806750712259E-2</c:v>
                </c:pt>
                <c:pt idx="8">
                  <c:v>3.8581712471273948E-2</c:v>
                </c:pt>
                <c:pt idx="9">
                  <c:v>4.0285339384229485E-2</c:v>
                </c:pt>
                <c:pt idx="10">
                  <c:v>3.8190240755105437E-2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B-43A9-941D-0F88B89EB2D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01706735"/>
        <c:axId val="101706255"/>
      </c:barChart>
      <c:catAx>
        <c:axId val="10170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6255"/>
        <c:crosses val="autoZero"/>
        <c:auto val="1"/>
        <c:lblAlgn val="ctr"/>
        <c:lblOffset val="100"/>
        <c:noMultiLvlLbl val="0"/>
      </c:catAx>
      <c:valAx>
        <c:axId val="1017062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Objective2!$F$4:$L$4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Objective2!$F$5:$L$5</c:f>
              <c:numCache>
                <c:formatCode>0%</c:formatCode>
                <c:ptCount val="7"/>
                <c:pt idx="0">
                  <c:v>2.7516775209720942E-2</c:v>
                </c:pt>
                <c:pt idx="1">
                  <c:v>3.3149290739245732E-2</c:v>
                </c:pt>
                <c:pt idx="2">
                  <c:v>3.6265328838670799E-2</c:v>
                </c:pt>
                <c:pt idx="3">
                  <c:v>5.7386682918529441E-2</c:v>
                </c:pt>
                <c:pt idx="4">
                  <c:v>7.283190659457979E-2</c:v>
                </c:pt>
                <c:pt idx="5">
                  <c:v>6.3795903752222938E-2</c:v>
                </c:pt>
                <c:pt idx="6">
                  <c:v>3.1142849172919811E-2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8-47B1-A454-541CAA349D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69010176"/>
        <c:axId val="1469020736"/>
      </c:lineChart>
      <c:catAx>
        <c:axId val="14690101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020736"/>
        <c:crosses val="autoZero"/>
        <c:auto val="1"/>
        <c:lblAlgn val="ctr"/>
        <c:lblOffset val="100"/>
        <c:noMultiLvlLbl val="0"/>
      </c:catAx>
      <c:valAx>
        <c:axId val="14690207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01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Objective3!$C$16</c:f>
              <c:strCache>
                <c:ptCount val="1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layout>
                <c:manualLayout>
                  <c:x val="2.0254629629629629E-2"/>
                  <c:y val="1.93348801237432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CB4-4AA8-BE48-33C6941EA65D}"/>
                </c:ext>
              </c:extLst>
            </c:dLbl>
            <c:dLbl>
              <c:idx val="11"/>
              <c:layout>
                <c:manualLayout>
                  <c:x val="-2.6041666666666668E-2"/>
                  <c:y val="-7.733952049497328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CB4-4AA8-BE48-33C6941EA6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Objective3!$A$17:$B$28</c:f>
              <c:multiLvlStrCache>
                <c:ptCount val="12"/>
                <c:lvl>
                  <c:pt idx="0">
                    <c:v>June</c:v>
                  </c:pt>
                  <c:pt idx="1">
                    <c:v>July</c:v>
                  </c:pt>
                  <c:pt idx="2">
                    <c:v>August</c:v>
                  </c:pt>
                  <c:pt idx="3">
                    <c:v>September</c:v>
                  </c:pt>
                  <c:pt idx="4">
                    <c:v>October</c:v>
                  </c:pt>
                  <c:pt idx="5">
                    <c:v>November</c:v>
                  </c:pt>
                  <c:pt idx="6">
                    <c:v>December</c:v>
                  </c:pt>
                  <c:pt idx="7">
                    <c:v>January</c:v>
                  </c:pt>
                  <c:pt idx="8">
                    <c:v>February</c:v>
                  </c:pt>
                  <c:pt idx="9">
                    <c:v>March</c:v>
                  </c:pt>
                  <c:pt idx="10">
                    <c:v>April</c:v>
                  </c:pt>
                  <c:pt idx="11">
                    <c:v>May</c:v>
                  </c:pt>
                </c:lvl>
                <c:lvl>
                  <c:pt idx="0">
                    <c:v>2022</c:v>
                  </c:pt>
                  <c:pt idx="1">
                    <c:v>2022</c:v>
                  </c:pt>
                  <c:pt idx="2">
                    <c:v>2022</c:v>
                  </c:pt>
                  <c:pt idx="3">
                    <c:v>2022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2023</c:v>
                  </c:pt>
                  <c:pt idx="8">
                    <c:v>2023</c:v>
                  </c:pt>
                  <c:pt idx="9">
                    <c:v>2023</c:v>
                  </c:pt>
                  <c:pt idx="10">
                    <c:v>2023</c:v>
                  </c:pt>
                  <c:pt idx="11">
                    <c:v>2023</c:v>
                  </c:pt>
                </c:lvl>
              </c:multiLvlStrCache>
            </c:multiLvlStrRef>
          </c:cat>
          <c:val>
            <c:numRef>
              <c:f>Objective3!$C$17:$C$28</c:f>
              <c:numCache>
                <c:formatCode>General</c:formatCode>
                <c:ptCount val="12"/>
                <c:pt idx="0">
                  <c:v>2261.9</c:v>
                </c:pt>
                <c:pt idx="1">
                  <c:v>2266.3000000000002</c:v>
                </c:pt>
                <c:pt idx="2">
                  <c:v>2269.2000000000003</c:v>
                </c:pt>
                <c:pt idx="3">
                  <c:v>2280.9</c:v>
                </c:pt>
                <c:pt idx="4">
                  <c:v>2297.3000000000002</c:v>
                </c:pt>
                <c:pt idx="5">
                  <c:v>2296.8000000000002</c:v>
                </c:pt>
                <c:pt idx="6">
                  <c:v>2283.4</c:v>
                </c:pt>
                <c:pt idx="7">
                  <c:v>2292.6999999999998</c:v>
                </c:pt>
                <c:pt idx="8">
                  <c:v>2279.1</c:v>
                </c:pt>
                <c:pt idx="9">
                  <c:v>2279.1999999999998</c:v>
                </c:pt>
                <c:pt idx="10">
                  <c:v>2289.6000000000004</c:v>
                </c:pt>
                <c:pt idx="11">
                  <c:v>2306.9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B4-4AA8-BE48-33C6941EA6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825375"/>
        <c:axId val="124824895"/>
      </c:barChart>
      <c:lineChart>
        <c:grouping val="standard"/>
        <c:varyColors val="0"/>
        <c:ser>
          <c:idx val="1"/>
          <c:order val="1"/>
          <c:tx>
            <c:strRef>
              <c:f>Objective3!$D$16</c:f>
              <c:strCache>
                <c:ptCount val="1"/>
                <c:pt idx="0">
                  <c:v>MOM Inflation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2.7488425925925927E-2"/>
                  <c:y val="-7.34725444702242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B4-4AA8-BE48-33C6941EA65D}"/>
                </c:ext>
              </c:extLst>
            </c:dLbl>
            <c:dLbl>
              <c:idx val="2"/>
              <c:layout>
                <c:manualLayout>
                  <c:x val="-3.0381944444444472E-2"/>
                  <c:y val="-0.108275328692962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B4-4AA8-BE48-33C6941EA65D}"/>
                </c:ext>
              </c:extLst>
            </c:dLbl>
            <c:dLbl>
              <c:idx val="3"/>
              <c:layout>
                <c:manualLayout>
                  <c:x val="-3.90625E-2"/>
                  <c:y val="-7.73395204949729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B4-4AA8-BE48-33C6941EA65D}"/>
                </c:ext>
              </c:extLst>
            </c:dLbl>
            <c:dLbl>
              <c:idx val="4"/>
              <c:layout>
                <c:manualLayout>
                  <c:x val="-3.6168981481481531E-2"/>
                  <c:y val="-6.96055684454756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CB4-4AA8-BE48-33C6941EA65D}"/>
                </c:ext>
              </c:extLst>
            </c:dLbl>
            <c:dLbl>
              <c:idx val="6"/>
              <c:layout>
                <c:manualLayout>
                  <c:x val="1.0127314814814815E-2"/>
                  <c:y val="-3.8669760247486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CB4-4AA8-BE48-33C6941EA65D}"/>
                </c:ext>
              </c:extLst>
            </c:dLbl>
            <c:dLbl>
              <c:idx val="7"/>
              <c:layout>
                <c:manualLayout>
                  <c:x val="2.4594907407407302E-2"/>
                  <c:y val="-2.70688321732405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CB4-4AA8-BE48-33C6941EA65D}"/>
                </c:ext>
              </c:extLst>
            </c:dLbl>
            <c:dLbl>
              <c:idx val="8"/>
              <c:layout>
                <c:manualLayout>
                  <c:x val="2.3148148148148147E-2"/>
                  <c:y val="-2.70688321732405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CB4-4AA8-BE48-33C6941EA65D}"/>
                </c:ext>
              </c:extLst>
            </c:dLbl>
            <c:dLbl>
              <c:idx val="9"/>
              <c:layout>
                <c:manualLayout>
                  <c:x val="1.0127314814814815E-2"/>
                  <c:y val="3.866976024748646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CB4-4AA8-BE48-33C6941EA65D}"/>
                </c:ext>
              </c:extLst>
            </c:dLbl>
            <c:dLbl>
              <c:idx val="10"/>
              <c:layout>
                <c:manualLayout>
                  <c:x val="-5.3530092592592698E-2"/>
                  <c:y val="-7.73395204949729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CB4-4AA8-BE48-33C6941EA65D}"/>
                </c:ext>
              </c:extLst>
            </c:dLbl>
            <c:dLbl>
              <c:idx val="11"/>
              <c:layout>
                <c:manualLayout>
                  <c:x val="-1.0127314814814921E-2"/>
                  <c:y val="-5.8004640371229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CB4-4AA8-BE48-33C6941EA6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Objective3!$A$17:$B$28</c:f>
              <c:multiLvlStrCache>
                <c:ptCount val="12"/>
                <c:lvl>
                  <c:pt idx="0">
                    <c:v>June</c:v>
                  </c:pt>
                  <c:pt idx="1">
                    <c:v>July</c:v>
                  </c:pt>
                  <c:pt idx="2">
                    <c:v>August</c:v>
                  </c:pt>
                  <c:pt idx="3">
                    <c:v>September</c:v>
                  </c:pt>
                  <c:pt idx="4">
                    <c:v>October</c:v>
                  </c:pt>
                  <c:pt idx="5">
                    <c:v>November</c:v>
                  </c:pt>
                  <c:pt idx="6">
                    <c:v>December</c:v>
                  </c:pt>
                  <c:pt idx="7">
                    <c:v>January</c:v>
                  </c:pt>
                  <c:pt idx="8">
                    <c:v>February</c:v>
                  </c:pt>
                  <c:pt idx="9">
                    <c:v>March</c:v>
                  </c:pt>
                  <c:pt idx="10">
                    <c:v>April</c:v>
                  </c:pt>
                  <c:pt idx="11">
                    <c:v>May</c:v>
                  </c:pt>
                </c:lvl>
                <c:lvl>
                  <c:pt idx="0">
                    <c:v>2022</c:v>
                  </c:pt>
                  <c:pt idx="1">
                    <c:v>2022</c:v>
                  </c:pt>
                  <c:pt idx="2">
                    <c:v>2022</c:v>
                  </c:pt>
                  <c:pt idx="3">
                    <c:v>2022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2023</c:v>
                  </c:pt>
                  <c:pt idx="8">
                    <c:v>2023</c:v>
                  </c:pt>
                  <c:pt idx="9">
                    <c:v>2023</c:v>
                  </c:pt>
                  <c:pt idx="10">
                    <c:v>2023</c:v>
                  </c:pt>
                  <c:pt idx="11">
                    <c:v>2023</c:v>
                  </c:pt>
                </c:lvl>
              </c:multiLvlStrCache>
            </c:multiLvlStrRef>
          </c:cat>
          <c:val>
            <c:numRef>
              <c:f>Objective3!$D$17:$D$28</c:f>
              <c:numCache>
                <c:formatCode>0.0%</c:formatCode>
                <c:ptCount val="12"/>
                <c:pt idx="1">
                  <c:v>1.9452672531942573E-3</c:v>
                </c:pt>
                <c:pt idx="2">
                  <c:v>1.279618761858576E-3</c:v>
                </c:pt>
                <c:pt idx="3">
                  <c:v>5.1560021152828386E-3</c:v>
                </c:pt>
                <c:pt idx="4">
                  <c:v>7.1901442413082953E-3</c:v>
                </c:pt>
                <c:pt idx="5">
                  <c:v>-2.1764680276846731E-4</c:v>
                </c:pt>
                <c:pt idx="6">
                  <c:v>-5.8342041100662182E-3</c:v>
                </c:pt>
                <c:pt idx="7">
                  <c:v>4.0728737847068961E-3</c:v>
                </c:pt>
                <c:pt idx="8">
                  <c:v>-5.9318707201116193E-3</c:v>
                </c:pt>
                <c:pt idx="9">
                  <c:v>4.3876968978943027E-5</c:v>
                </c:pt>
                <c:pt idx="10">
                  <c:v>4.5630045630048032E-3</c:v>
                </c:pt>
                <c:pt idx="11">
                  <c:v>7.5559049615652185E-3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CB4-4AA8-BE48-33C6941EA6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4800415"/>
        <c:axId val="124801855"/>
      </c:lineChart>
      <c:catAx>
        <c:axId val="12482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4895"/>
        <c:crosses val="autoZero"/>
        <c:auto val="1"/>
        <c:lblAlgn val="ctr"/>
        <c:lblOffset val="100"/>
        <c:noMultiLvlLbl val="0"/>
      </c:catAx>
      <c:valAx>
        <c:axId val="12482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5375"/>
        <c:crosses val="autoZero"/>
        <c:crossBetween val="between"/>
      </c:valAx>
      <c:valAx>
        <c:axId val="12480185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0415"/>
        <c:crosses val="max"/>
        <c:crossBetween val="between"/>
      </c:valAx>
      <c:catAx>
        <c:axId val="1248004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48018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Contribution Of</a:t>
            </a:r>
            <a:r>
              <a:rPr lang="en-US" baseline="0"/>
              <a:t> Food catagories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2811744386873922"/>
          <c:w val="1"/>
          <c:h val="0.6641956672514380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207-48AF-B65C-B61ECE91AA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207-48AF-B65C-B61ECE91AA9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207-48AF-B65C-B61ECE91AA9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207-48AF-B65C-B61ECE91AA9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207-48AF-B65C-B61ECE91AA9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2207-48AF-B65C-B61ECE91AA9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2207-48AF-B65C-B61ECE91AA9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2207-48AF-B65C-B61ECE91AA9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2207-48AF-B65C-B61ECE91AA9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2207-48AF-B65C-B61ECE91AA9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2207-48AF-B65C-B61ECE91AA9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2207-48AF-B65C-B61ECE91AA9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2207-48AF-B65C-B61ECE91AA99}"/>
              </c:ext>
            </c:extLst>
          </c:dPt>
          <c:dLbls>
            <c:dLbl>
              <c:idx val="0"/>
              <c:layout>
                <c:manualLayout>
                  <c:x val="0.13577716932251718"/>
                  <c:y val="2.415877508619261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07-48AF-B65C-B61ECE91AA99}"/>
                </c:ext>
              </c:extLst>
            </c:dLbl>
            <c:dLbl>
              <c:idx val="1"/>
              <c:layout>
                <c:manualLayout>
                  <c:x val="8.8306888204849041E-2"/>
                  <c:y val="3.470752735286155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07-48AF-B65C-B61ECE91AA99}"/>
                </c:ext>
              </c:extLst>
            </c:dLbl>
            <c:dLbl>
              <c:idx val="2"/>
              <c:layout>
                <c:manualLayout>
                  <c:x val="7.2239417696977948E-2"/>
                  <c:y val="1.474154928669922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07-48AF-B65C-B61ECE91AA99}"/>
                </c:ext>
              </c:extLst>
            </c:dLbl>
            <c:dLbl>
              <c:idx val="3"/>
              <c:layout>
                <c:manualLayout>
                  <c:x val="5.3143654019489464E-2"/>
                  <c:y val="-3.728322830349970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207-48AF-B65C-B61ECE91AA99}"/>
                </c:ext>
              </c:extLst>
            </c:dLbl>
            <c:dLbl>
              <c:idx val="4"/>
              <c:layout>
                <c:manualLayout>
                  <c:x val="3.8264182959851401E-2"/>
                  <c:y val="-2.584786353424316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207-48AF-B65C-B61ECE91AA99}"/>
                </c:ext>
              </c:extLst>
            </c:dLbl>
            <c:dLbl>
              <c:idx val="5"/>
              <c:layout>
                <c:manualLayout>
                  <c:x val="4.6343788559907333E-2"/>
                  <c:y val="-7.5892109231026975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207-48AF-B65C-B61ECE91AA99}"/>
                </c:ext>
              </c:extLst>
            </c:dLbl>
            <c:dLbl>
              <c:idx val="6"/>
              <c:layout>
                <c:manualLayout>
                  <c:x val="1.9331020447498057E-2"/>
                  <c:y val="2.5693862735243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207-48AF-B65C-B61ECE91AA99}"/>
                </c:ext>
              </c:extLst>
            </c:dLbl>
            <c:dLbl>
              <c:idx val="7"/>
              <c:layout>
                <c:manualLayout>
                  <c:x val="-4.7838944537980266E-2"/>
                  <c:y val="3.670425518033955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207-48AF-B65C-B61ECE91AA99}"/>
                </c:ext>
              </c:extLst>
            </c:dLbl>
            <c:dLbl>
              <c:idx val="8"/>
              <c:layout>
                <c:manualLayout>
                  <c:x val="-7.5596220018933916E-2"/>
                  <c:y val="-3.283474603915428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207-48AF-B65C-B61ECE91AA99}"/>
                </c:ext>
              </c:extLst>
            </c:dLbl>
            <c:dLbl>
              <c:idx val="9"/>
              <c:layout>
                <c:manualLayout>
                  <c:x val="-9.3565869061183762E-2"/>
                  <c:y val="-2.413217707251220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207-48AF-B65C-B61ECE91AA99}"/>
                </c:ext>
              </c:extLst>
            </c:dLbl>
            <c:dLbl>
              <c:idx val="10"/>
              <c:layout>
                <c:manualLayout>
                  <c:x val="-9.4914107658788868E-2"/>
                  <c:y val="6.934905125387046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207-48AF-B65C-B61ECE91AA99}"/>
                </c:ext>
              </c:extLst>
            </c:dLbl>
            <c:dLbl>
              <c:idx val="11"/>
              <c:layout>
                <c:manualLayout>
                  <c:x val="-0.11627939056214086"/>
                  <c:y val="5.032068171210909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207-48AF-B65C-B61ECE91AA99}"/>
                </c:ext>
              </c:extLst>
            </c:dLbl>
            <c:dLbl>
              <c:idx val="12"/>
              <c:layout>
                <c:manualLayout>
                  <c:x val="-0.11536141675595087"/>
                  <c:y val="1.562231824272443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207-48AF-B65C-B61ECE91AA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Objective3!$B$64:$N$64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Objective3!$B$65:$N$65</c:f>
              <c:numCache>
                <c:formatCode>0%</c:formatCode>
                <c:ptCount val="13"/>
                <c:pt idx="0">
                  <c:v>7.3237482788728492E-2</c:v>
                </c:pt>
                <c:pt idx="1">
                  <c:v>9.2223092547457294E-2</c:v>
                </c:pt>
                <c:pt idx="2">
                  <c:v>7.7181640878139904E-2</c:v>
                </c:pt>
                <c:pt idx="3">
                  <c:v>7.5682937855420684E-2</c:v>
                </c:pt>
                <c:pt idx="4">
                  <c:v>8.1478317081898691E-2</c:v>
                </c:pt>
                <c:pt idx="5">
                  <c:v>7.3385478768449391E-2</c:v>
                </c:pt>
                <c:pt idx="6">
                  <c:v>7.5234786127255412E-2</c:v>
                </c:pt>
                <c:pt idx="7">
                  <c:v>7.436634201603054E-2</c:v>
                </c:pt>
                <c:pt idx="8">
                  <c:v>5.303359606444482E-2</c:v>
                </c:pt>
                <c:pt idx="9">
                  <c:v>8.8829033978560304E-2</c:v>
                </c:pt>
                <c:pt idx="10">
                  <c:v>7.4738662358852057E-2</c:v>
                </c:pt>
                <c:pt idx="11">
                  <c:v>8.3045519697085415E-2</c:v>
                </c:pt>
                <c:pt idx="12">
                  <c:v>7.7563109837676961E-2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207-48AF-B65C-B61ECE91AA9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538120099998299E-2"/>
          <c:y val="0.86481328745527108"/>
          <c:w val="0.84123663807682791"/>
          <c:h val="0.134002603193422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Objective4!$D$3</c:f>
              <c:strCache>
                <c:ptCount val="1"/>
                <c:pt idx="0">
                  <c:v>Before Pendamic_CPI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Objective4!$E$2:$G$2</c:f>
              <c:strCache>
                <c:ptCount val="3"/>
                <c:pt idx="0">
                  <c:v>Food</c:v>
                </c:pt>
                <c:pt idx="1">
                  <c:v>Health Care</c:v>
                </c:pt>
                <c:pt idx="2">
                  <c:v>Essentials</c:v>
                </c:pt>
              </c:strCache>
            </c:strRef>
          </c:cat>
          <c:val>
            <c:numRef>
              <c:f>Objective4!$E$3:$G$3</c:f>
              <c:numCache>
                <c:formatCode>0.0</c:formatCode>
                <c:ptCount val="3"/>
                <c:pt idx="0">
                  <c:v>1671.2678714859437</c:v>
                </c:pt>
                <c:pt idx="1">
                  <c:v>250.2590361445784</c:v>
                </c:pt>
                <c:pt idx="2">
                  <c:v>124.62690763052213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0-49A9-A166-3BB42EF3648E}"/>
            </c:ext>
          </c:extLst>
        </c:ser>
        <c:ser>
          <c:idx val="1"/>
          <c:order val="1"/>
          <c:tx>
            <c:strRef>
              <c:f>Objective4!$D$4</c:f>
              <c:strCache>
                <c:ptCount val="1"/>
                <c:pt idx="0">
                  <c:v>After Pendamic_CPI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Objective4!$E$2:$G$2</c:f>
              <c:strCache>
                <c:ptCount val="3"/>
                <c:pt idx="0">
                  <c:v>Food</c:v>
                </c:pt>
                <c:pt idx="1">
                  <c:v>Health Care</c:v>
                </c:pt>
                <c:pt idx="2">
                  <c:v>Essentials</c:v>
                </c:pt>
              </c:strCache>
            </c:strRef>
          </c:cat>
          <c:val>
            <c:numRef>
              <c:f>Objective4!$E$4:$G$4</c:f>
              <c:numCache>
                <c:formatCode>0.0</c:formatCode>
                <c:ptCount val="3"/>
                <c:pt idx="0">
                  <c:v>2136.1965612195122</c:v>
                </c:pt>
                <c:pt idx="1">
                  <c:v>320.32483138211381</c:v>
                </c:pt>
                <c:pt idx="2">
                  <c:v>166.93851219512194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C0-49A9-A166-3BB42EF364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1689935"/>
        <c:axId val="101692335"/>
      </c:barChart>
      <c:lineChart>
        <c:grouping val="standard"/>
        <c:varyColors val="0"/>
        <c:ser>
          <c:idx val="2"/>
          <c:order val="2"/>
          <c:tx>
            <c:strRef>
              <c:f>Objective4!$D$5</c:f>
              <c:strCache>
                <c:ptCount val="1"/>
                <c:pt idx="0">
                  <c:v>Differnce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Objective4!$E$2:$G$2</c:f>
              <c:strCache>
                <c:ptCount val="3"/>
                <c:pt idx="0">
                  <c:v>Food</c:v>
                </c:pt>
                <c:pt idx="1">
                  <c:v>Health Care</c:v>
                </c:pt>
                <c:pt idx="2">
                  <c:v>Essentials</c:v>
                </c:pt>
              </c:strCache>
            </c:strRef>
          </c:cat>
          <c:val>
            <c:numRef>
              <c:f>Objective4!$E$5:$G$5</c:f>
              <c:numCache>
                <c:formatCode>0.0%</c:formatCode>
                <c:ptCount val="3"/>
                <c:pt idx="0">
                  <c:v>0.278189210518476</c:v>
                </c:pt>
                <c:pt idx="1">
                  <c:v>0.2799730883525714</c:v>
                </c:pt>
                <c:pt idx="2">
                  <c:v>0.33950617381954012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C0-49A9-A166-3BB42EF364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700495"/>
        <c:axId val="101685135"/>
      </c:lineChart>
      <c:catAx>
        <c:axId val="10168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92335"/>
        <c:crosses val="autoZero"/>
        <c:auto val="1"/>
        <c:lblAlgn val="ctr"/>
        <c:lblOffset val="100"/>
        <c:noMultiLvlLbl val="0"/>
      </c:catAx>
      <c:valAx>
        <c:axId val="10169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9935"/>
        <c:crosses val="autoZero"/>
        <c:crossBetween val="between"/>
      </c:valAx>
      <c:valAx>
        <c:axId val="101685135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0495"/>
        <c:crosses val="max"/>
        <c:crossBetween val="between"/>
      </c:valAx>
      <c:catAx>
        <c:axId val="1017004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6851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58822201153523"/>
          <c:y val="0.12753441354957873"/>
          <c:w val="0.8725096928283399"/>
          <c:h val="0.52348243819696438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Objective5.2!$E$32:$O$32</c:f>
              <c:strCache>
                <c:ptCount val="11"/>
                <c:pt idx="0">
                  <c:v>Pan, tobacco and intoxicants</c:v>
                </c:pt>
                <c:pt idx="1">
                  <c:v>Food</c:v>
                </c:pt>
                <c:pt idx="2">
                  <c:v>Clothing_U</c:v>
                </c:pt>
                <c:pt idx="3">
                  <c:v>Housing</c:v>
                </c:pt>
                <c:pt idx="4">
                  <c:v>Essentials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Recreation and amusement</c:v>
                </c:pt>
                <c:pt idx="8">
                  <c:v>Education</c:v>
                </c:pt>
                <c:pt idx="9">
                  <c:v>Personal care and effects</c:v>
                </c:pt>
                <c:pt idx="10">
                  <c:v>Miscellaneous</c:v>
                </c:pt>
              </c:strCache>
            </c:strRef>
          </c:cat>
          <c:val>
            <c:numRef>
              <c:f>Objective5.2!$E$33:$O$33</c:f>
              <c:numCache>
                <c:formatCode>General</c:formatCode>
                <c:ptCount val="11"/>
                <c:pt idx="0">
                  <c:v>0.53078984242568139</c:v>
                </c:pt>
                <c:pt idx="1">
                  <c:v>0.70659851595173651</c:v>
                </c:pt>
                <c:pt idx="2">
                  <c:v>0.66276153444943009</c:v>
                </c:pt>
                <c:pt idx="3">
                  <c:v>0.56669439541330779</c:v>
                </c:pt>
                <c:pt idx="4">
                  <c:v>0.67438019541092931</c:v>
                </c:pt>
                <c:pt idx="5">
                  <c:v>0.60701633505987895</c:v>
                </c:pt>
                <c:pt idx="6">
                  <c:v>0.7691346178544527</c:v>
                </c:pt>
                <c:pt idx="7">
                  <c:v>0.70915143783047174</c:v>
                </c:pt>
                <c:pt idx="8">
                  <c:v>0.58096182334470847</c:v>
                </c:pt>
                <c:pt idx="9">
                  <c:v>0.5362741311600292</c:v>
                </c:pt>
                <c:pt idx="10">
                  <c:v>0.6610530088274007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7-4066-A8F2-BE2A7EAD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793098191"/>
        <c:axId val="101699055"/>
      </c:barChart>
      <c:catAx>
        <c:axId val="17930981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99055"/>
        <c:crosses val="autoZero"/>
        <c:auto val="1"/>
        <c:lblAlgn val="ctr"/>
        <c:lblOffset val="100"/>
        <c:noMultiLvlLbl val="0"/>
      </c:catAx>
      <c:valAx>
        <c:axId val="1016990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09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78146532787032E-2"/>
          <c:y val="0.12846213667735978"/>
          <c:w val="0.90691836311455121"/>
          <c:h val="0.83343923891973026"/>
        </c:manualLayout>
      </c:layout>
      <c:areaChart>
        <c:grouping val="stacked"/>
        <c:varyColors val="0"/>
        <c:ser>
          <c:idx val="0"/>
          <c:order val="0"/>
          <c:tx>
            <c:strRef>
              <c:f>Objective5.1!$G$3</c:f>
              <c:strCache>
                <c:ptCount val="1"/>
                <c:pt idx="0">
                  <c:v>MoM_Inflation_Rate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Objective5.1!$F$4:$F$39</c:f>
              <c:numCache>
                <c:formatCode>mmm\-yy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</c:numCache>
            </c:numRef>
          </c:cat>
          <c:val>
            <c:numRef>
              <c:f>Objective5.1!$G$4:$G$39</c:f>
              <c:numCache>
                <c:formatCode>0%</c:formatCode>
                <c:ptCount val="36"/>
                <c:pt idx="0">
                  <c:v>9.1718556284564087E-2</c:v>
                </c:pt>
                <c:pt idx="1">
                  <c:v>0.12271089379772157</c:v>
                </c:pt>
                <c:pt idx="2">
                  <c:v>5.6132526861556412E-2</c:v>
                </c:pt>
                <c:pt idx="3">
                  <c:v>8.2387072891468259E-3</c:v>
                </c:pt>
                <c:pt idx="4">
                  <c:v>3.9776802486423651E-2</c:v>
                </c:pt>
                <c:pt idx="5">
                  <c:v>8.4274622355255027E-2</c:v>
                </c:pt>
                <c:pt idx="6">
                  <c:v>3.3971538280936478E-2</c:v>
                </c:pt>
                <c:pt idx="7">
                  <c:v>-6.4489369884085129E-2</c:v>
                </c:pt>
                <c:pt idx="8">
                  <c:v>4.9021968277830348E-2</c:v>
                </c:pt>
                <c:pt idx="9">
                  <c:v>0.14692760259517795</c:v>
                </c:pt>
                <c:pt idx="10">
                  <c:v>-3.1544371016077342E-2</c:v>
                </c:pt>
                <c:pt idx="11">
                  <c:v>-7.5283611274902504E-2</c:v>
                </c:pt>
                <c:pt idx="12">
                  <c:v>0.13500831130610133</c:v>
                </c:pt>
                <c:pt idx="13">
                  <c:v>0.1233732039419244</c:v>
                </c:pt>
                <c:pt idx="14">
                  <c:v>0.22103979334645096</c:v>
                </c:pt>
                <c:pt idx="15">
                  <c:v>-8.0738586771343282E-2</c:v>
                </c:pt>
                <c:pt idx="16">
                  <c:v>8.0449761105666831E-2</c:v>
                </c:pt>
                <c:pt idx="17">
                  <c:v>7.1408431178583892E-2</c:v>
                </c:pt>
                <c:pt idx="18">
                  <c:v>-8.2587408369930504E-2</c:v>
                </c:pt>
                <c:pt idx="19">
                  <c:v>-8.7431974842196031E-2</c:v>
                </c:pt>
                <c:pt idx="20">
                  <c:v>-7.2751444026771736E-2</c:v>
                </c:pt>
                <c:pt idx="21">
                  <c:v>5.0523698874912558E-2</c:v>
                </c:pt>
                <c:pt idx="22">
                  <c:v>-3.8592844282673407E-2</c:v>
                </c:pt>
                <c:pt idx="23">
                  <c:v>-0.10072012878123564</c:v>
                </c:pt>
                <c:pt idx="24">
                  <c:v>2.4065505952612386E-2</c:v>
                </c:pt>
                <c:pt idx="25">
                  <c:v>6.727727501218873E-3</c:v>
                </c:pt>
                <c:pt idx="26">
                  <c:v>-5.0700031226476511E-2</c:v>
                </c:pt>
                <c:pt idx="27">
                  <c:v>7.4771567957539531E-2</c:v>
                </c:pt>
                <c:pt idx="28">
                  <c:v>-9.7718169626949583E-2</c:v>
                </c:pt>
                <c:pt idx="29">
                  <c:v>-1.2596435570879043E-2</c:v>
                </c:pt>
                <c:pt idx="30">
                  <c:v>7.7115331955888461E-2</c:v>
                </c:pt>
                <c:pt idx="31">
                  <c:v>8.0621602632844097E-2</c:v>
                </c:pt>
                <c:pt idx="32">
                  <c:v>9.2118433096934627E-2</c:v>
                </c:pt>
                <c:pt idx="33">
                  <c:v>-3.2004031510536803E-2</c:v>
                </c:pt>
                <c:pt idx="34">
                  <c:v>-8.6156622411160899E-2</c:v>
                </c:pt>
                <c:pt idx="35">
                  <c:v>-6.9111576498994062E-2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C-4F68-BE67-727A7760A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89608704"/>
        <c:axId val="189591904"/>
      </c:areaChart>
      <c:dateAx>
        <c:axId val="18960870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1904"/>
        <c:crosses val="autoZero"/>
        <c:auto val="1"/>
        <c:lblOffset val="100"/>
        <c:baseTimeUnit val="months"/>
      </c:dateAx>
      <c:valAx>
        <c:axId val="189591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0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1021080</xdr:colOff>
      <xdr:row>35</xdr:row>
      <xdr:rowOff>3810</xdr:rowOff>
    </xdr:from>
    <xdr:to>
      <xdr:col>9</xdr:col>
      <xdr:colOff>228600</xdr:colOff>
      <xdr:row>57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F56A0C-EC39-47A7-98D1-C291D082A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5</xdr:row>
      <xdr:rowOff>144780</xdr:rowOff>
    </xdr:from>
    <xdr:to>
      <xdr:col>15</xdr:col>
      <xdr:colOff>182880</xdr:colOff>
      <xdr:row>25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CB47F-7944-A5CE-FAA7-0F2E6EBA7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0.57543</cdr:x>
      <cdr:y>0.14255</cdr:y>
    </cdr:from>
    <cdr:to>
      <cdr:x>0.72414</cdr:x>
      <cdr:y>0.28511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9FE0DFB-633C-FD50-E2AE-BB9E7CBB18D4}"/>
            </a:ext>
          </a:extLst>
        </cdr:cNvPr>
        <cdr:cNvSpPr/>
      </cdr:nvSpPr>
      <cdr:spPr>
        <a:xfrm xmlns:a="http://schemas.openxmlformats.org/drawingml/2006/main">
          <a:off x="4069080" y="510540"/>
          <a:ext cx="1051560" cy="5105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accent2">
              <a:lumMod val="75000"/>
            </a:schemeClr>
          </a:solidFill>
          <a:prstDash val="dashDot"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13</xdr:row>
      <xdr:rowOff>30480</xdr:rowOff>
    </xdr:from>
    <xdr:to>
      <xdr:col>23</xdr:col>
      <xdr:colOff>259080</xdr:colOff>
      <xdr:row>31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814FED-4504-AB54-B724-1A7DBC298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65</xdr:row>
      <xdr:rowOff>160020</xdr:rowOff>
    </xdr:from>
    <xdr:to>
      <xdr:col>22</xdr:col>
      <xdr:colOff>312420</xdr:colOff>
      <xdr:row>91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109C57-393D-6975-5260-93758ECA3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17</xdr:col>
      <xdr:colOff>45720</xdr:colOff>
      <xdr:row>27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B71EC7-3FE9-465F-B66B-F7AC66F1C6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166295</xdr:colOff>
      <xdr:row>13</xdr:row>
      <xdr:rowOff>143211</xdr:rowOff>
    </xdr:from>
    <xdr:to>
      <xdr:col>21</xdr:col>
      <xdr:colOff>600635</xdr:colOff>
      <xdr:row>34</xdr:row>
      <xdr:rowOff>44823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F668E2-1F1C-41D5-9281-1B9F0713F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107577</xdr:colOff>
      <xdr:row>16</xdr:row>
      <xdr:rowOff>107575</xdr:rowOff>
    </xdr:from>
    <xdr:to>
      <xdr:col>14</xdr:col>
      <xdr:colOff>134471</xdr:colOff>
      <xdr:row>19</xdr:row>
      <xdr:rowOff>98610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31A9A91C-70A2-4B98-A111-1DECF0935FEC}"/>
            </a:ext>
          </a:extLst>
        </xdr:cNvPr>
        <xdr:cNvSpPr/>
      </xdr:nvSpPr>
      <xdr:spPr>
        <a:xfrm>
          <a:off x="9769737" y="3033655"/>
          <a:ext cx="636494" cy="539675"/>
        </a:xfrm>
        <a:prstGeom prst="ellipse">
          <a:avLst/>
        </a:prstGeom>
        <a:noFill/>
        <a:ln w="28575">
          <a:solidFill>
            <a:srgbClr val="FF0000"/>
          </a:solidFill>
          <a:prstDash val="dash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376518</xdr:colOff>
      <xdr:row>29</xdr:row>
      <xdr:rowOff>80683</xdr:rowOff>
    </xdr:from>
    <xdr:to>
      <xdr:col>17</xdr:col>
      <xdr:colOff>403412</xdr:colOff>
      <xdr:row>33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83B0DFC-D47D-406C-8EEF-56B4B7AB4FE5}"/>
            </a:ext>
          </a:extLst>
        </xdr:cNvPr>
        <xdr:cNvSpPr/>
      </xdr:nvSpPr>
      <xdr:spPr>
        <a:xfrm>
          <a:off x="11867478" y="5384203"/>
          <a:ext cx="636494" cy="650837"/>
        </a:xfrm>
        <a:prstGeom prst="ellipse">
          <a:avLst/>
        </a:prstGeom>
        <a:noFill/>
        <a:ln w="28575">
          <a:solidFill>
            <a:srgbClr val="FF0000"/>
          </a:solidFill>
          <a:prstDash val="dash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777240</xdr:colOff>
      <xdr:row>34</xdr:row>
      <xdr:rowOff>95250</xdr:rowOff>
    </xdr:from>
    <xdr:to>
      <xdr:col>16</xdr:col>
      <xdr:colOff>464820</xdr:colOff>
      <xdr:row>49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098B51-AB01-E918-A7A8-6E83098B3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80682</xdr:colOff>
      <xdr:row>3</xdr:row>
      <xdr:rowOff>112433</xdr:rowOff>
    </xdr:from>
    <xdr:to>
      <xdr:col>17</xdr:col>
      <xdr:colOff>475130</xdr:colOff>
      <xdr:row>9</xdr:row>
      <xdr:rowOff>8965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22E5471-E3BE-4B67-9030-44CD084CB4F3}"/>
            </a:ext>
          </a:extLst>
        </xdr:cNvPr>
        <xdr:cNvSpPr/>
      </xdr:nvSpPr>
      <xdr:spPr>
        <a:xfrm>
          <a:off x="1452282" y="318621"/>
          <a:ext cx="13832542" cy="10798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Analyze CPI category contributions, Y-o-Y inflation growth since 2017, food price trends (June 2022-May 2023), COVID-19's impact, and oil price fluctuations (2021-2023) on inflation.</a:t>
          </a:r>
        </a:p>
      </xdr:txBody>
    </xdr:sp>
    <xdr:clientData/>
  </xdr:twoCellAnchor>
  <xdr:twoCellAnchor>
    <xdr:from>
      <xdr:col>2</xdr:col>
      <xdr:colOff>92013</xdr:colOff>
      <xdr:row>13</xdr:row>
      <xdr:rowOff>115545</xdr:rowOff>
    </xdr:from>
    <xdr:to>
      <xdr:col>9</xdr:col>
      <xdr:colOff>286870</xdr:colOff>
      <xdr:row>21</xdr:row>
      <xdr:rowOff>125507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265BF0-6529-4CC5-A351-A89A510E346B}"/>
            </a:ext>
          </a:extLst>
        </xdr:cNvPr>
        <xdr:cNvSpPr/>
      </xdr:nvSpPr>
      <xdr:spPr>
        <a:xfrm>
          <a:off x="369919" y="2285004"/>
          <a:ext cx="6819775" cy="1587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>
            <a:solidFill>
              <a:schemeClr val="tx1"/>
            </a:solidFill>
          </a:endParaRPr>
        </a:p>
        <a:p>
          <a:pPr algn="l"/>
          <a:endParaRPr lang="en-GB" sz="1100" b="1">
            <a:solidFill>
              <a:schemeClr val="tx1"/>
            </a:solidFill>
          </a:endParaRPr>
        </a:p>
        <a:p>
          <a:pPr algn="l"/>
          <a:r>
            <a:rPr lang="en-GB" sz="1100" b="1">
              <a:solidFill>
                <a:schemeClr val="tx1"/>
              </a:solidFill>
            </a:rPr>
            <a:t>- Food dominates the CPI basket at 50%, indicating significant consumer spending on food.</a:t>
          </a:r>
        </a:p>
        <a:p>
          <a:pPr algn="l"/>
          <a:r>
            <a:rPr lang="en-GB" sz="1100" b="1">
              <a:solidFill>
                <a:schemeClr val="tx1"/>
              </a:solidFill>
            </a:rPr>
            <a:t>- Clothing is the second largest contributor at 12%, reflecting notable apparel expenses.</a:t>
          </a:r>
        </a:p>
        <a:p>
          <a:pPr algn="l"/>
          <a:r>
            <a:rPr lang="en-GB" sz="1100" b="1">
              <a:solidFill>
                <a:schemeClr val="tx1"/>
              </a:solidFill>
            </a:rPr>
            <a:t>- Essentials account for 8%, emphasizing the importance of basic needs in consumer budgets.</a:t>
          </a:r>
        </a:p>
      </xdr:txBody>
    </xdr:sp>
    <xdr:clientData/>
  </xdr:twoCellAnchor>
  <xdr:twoCellAnchor>
    <xdr:from>
      <xdr:col>2</xdr:col>
      <xdr:colOff>92013</xdr:colOff>
      <xdr:row>9</xdr:row>
      <xdr:rowOff>182529</xdr:rowOff>
    </xdr:from>
    <xdr:to>
      <xdr:col>9</xdr:col>
      <xdr:colOff>286870</xdr:colOff>
      <xdr:row>13</xdr:row>
      <xdr:rowOff>134470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3705F5A-204F-43C4-BDEE-796F23AE1096}"/>
            </a:ext>
          </a:extLst>
        </xdr:cNvPr>
        <xdr:cNvSpPr/>
      </xdr:nvSpPr>
      <xdr:spPr>
        <a:xfrm>
          <a:off x="1463613" y="1572058"/>
          <a:ext cx="6819775" cy="74083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Monthly Analysis: Contribution of Broader Categories Towards the CPI Basket</a:t>
          </a:r>
          <a:endParaRPr lang="en-US" sz="1800">
            <a:effectLst/>
          </a:endParaRPr>
        </a:p>
        <a:p>
          <a:pPr algn="l"/>
          <a:endParaRPr lang="en-GB" sz="1800"/>
        </a:p>
      </xdr:txBody>
    </xdr:sp>
    <xdr:clientData/>
  </xdr:twoCellAnchor>
  <xdr:twoCellAnchor>
    <xdr:from>
      <xdr:col>9</xdr:col>
      <xdr:colOff>475129</xdr:colOff>
      <xdr:row>13</xdr:row>
      <xdr:rowOff>129613</xdr:rowOff>
    </xdr:from>
    <xdr:to>
      <xdr:col>17</xdr:col>
      <xdr:colOff>462554</xdr:colOff>
      <xdr:row>21</xdr:row>
      <xdr:rowOff>134470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4B0BB04-9846-4C66-A2E6-C64A39185367}"/>
            </a:ext>
          </a:extLst>
        </xdr:cNvPr>
        <xdr:cNvSpPr/>
      </xdr:nvSpPr>
      <xdr:spPr>
        <a:xfrm>
          <a:off x="7377953" y="2299072"/>
          <a:ext cx="6800601" cy="15826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endParaRPr lang="en-GB" sz="1100">
            <a:solidFill>
              <a:schemeClr val="tx1"/>
            </a:solidFill>
          </a:endParaRPr>
        </a:p>
        <a:p>
          <a:pPr lvl="1" algn="l"/>
          <a:r>
            <a:rPr lang="en-GB" sz="1100" b="1">
              <a:solidFill>
                <a:schemeClr val="tx1"/>
              </a:solidFill>
            </a:rPr>
            <a:t>- From 2017 to 2023, the average total index consistently increased, with significant spikes in 2020, and 2021, indicating notable inflationary pressures during these years.</a:t>
          </a:r>
        </a:p>
        <a:p>
          <a:pPr lvl="1" algn="l"/>
          <a:r>
            <a:rPr lang="en-GB" sz="1100" b="1">
              <a:solidFill>
                <a:schemeClr val="tx1"/>
              </a:solidFill>
            </a:rPr>
            <a:t>- The year-on-year increase dropped to 3% in 2023, the lowest since 2018, suggesting a relative stabilization or slower growth in consumer prices.</a:t>
          </a:r>
        </a:p>
        <a:p>
          <a:pPr lvl="1" algn="l"/>
          <a:r>
            <a:rPr lang="en-GB" sz="1100" b="1">
              <a:solidFill>
                <a:schemeClr val="tx1"/>
              </a:solidFill>
            </a:rPr>
            <a:t>- Moderate increases in years like 2017, 2018, and 2019 (all under 4%) contrast with the sharp rise in 2021 (7%), highlighting periods of both stable and accelerated inflation within the decade.</a:t>
          </a:r>
        </a:p>
      </xdr:txBody>
    </xdr:sp>
    <xdr:clientData/>
  </xdr:twoCellAnchor>
  <xdr:twoCellAnchor>
    <xdr:from>
      <xdr:col>9</xdr:col>
      <xdr:colOff>475129</xdr:colOff>
      <xdr:row>9</xdr:row>
      <xdr:rowOff>182531</xdr:rowOff>
    </xdr:from>
    <xdr:to>
      <xdr:col>17</xdr:col>
      <xdr:colOff>466164</xdr:colOff>
      <xdr:row>13</xdr:row>
      <xdr:rowOff>143434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93126A6-B17B-4326-89E2-25D4382238DE}"/>
            </a:ext>
          </a:extLst>
        </xdr:cNvPr>
        <xdr:cNvSpPr/>
      </xdr:nvSpPr>
      <xdr:spPr>
        <a:xfrm>
          <a:off x="8471647" y="1572060"/>
          <a:ext cx="6804211" cy="74979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/>
            <a:t>Annual CPI Index Analysis and Year-on-Year Increases</a:t>
          </a:r>
          <a:endParaRPr lang="en-GB" sz="1800" b="1"/>
        </a:p>
      </xdr:txBody>
    </xdr:sp>
    <xdr:clientData/>
  </xdr:twoCellAnchor>
  <xdr:twoCellAnchor>
    <xdr:from>
      <xdr:col>2</xdr:col>
      <xdr:colOff>53790</xdr:colOff>
      <xdr:row>21</xdr:row>
      <xdr:rowOff>188259</xdr:rowOff>
    </xdr:from>
    <xdr:to>
      <xdr:col>9</xdr:col>
      <xdr:colOff>313764</xdr:colOff>
      <xdr:row>39</xdr:row>
      <xdr:rowOff>197222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F66FD79-C8D3-490D-872E-BA175FFF9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22</xdr:row>
      <xdr:rowOff>0</xdr:rowOff>
    </xdr:from>
    <xdr:to>
      <xdr:col>17</xdr:col>
      <xdr:colOff>502024</xdr:colOff>
      <xdr:row>40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1E24206-04B3-43B9-AA19-5C8C0270D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53789</xdr:colOff>
      <xdr:row>41</xdr:row>
      <xdr:rowOff>62760</xdr:rowOff>
    </xdr:from>
    <xdr:to>
      <xdr:col>17</xdr:col>
      <xdr:colOff>519953</xdr:colOff>
      <xdr:row>45</xdr:row>
      <xdr:rowOff>14701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B484D25-9D70-4131-B58E-8F8DBE946413}"/>
            </a:ext>
          </a:extLst>
        </xdr:cNvPr>
        <xdr:cNvSpPr/>
      </xdr:nvSpPr>
      <xdr:spPr>
        <a:xfrm>
          <a:off x="331695" y="7754478"/>
          <a:ext cx="13240870" cy="7408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Monthly Analysis of Food Price Inflation – June 2022 to May 2023</a:t>
          </a:r>
          <a:endParaRPr lang="en-GB" sz="1800"/>
        </a:p>
      </xdr:txBody>
    </xdr:sp>
    <xdr:clientData/>
  </xdr:twoCellAnchor>
  <xdr:twoCellAnchor>
    <xdr:from>
      <xdr:col>2</xdr:col>
      <xdr:colOff>44824</xdr:colOff>
      <xdr:row>45</xdr:row>
      <xdr:rowOff>35859</xdr:rowOff>
    </xdr:from>
    <xdr:to>
      <xdr:col>17</xdr:col>
      <xdr:colOff>519954</xdr:colOff>
      <xdr:row>53</xdr:row>
      <xdr:rowOff>45821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DDB4DED-8A4C-45DD-BDFC-A521B24B1144}"/>
            </a:ext>
          </a:extLst>
        </xdr:cNvPr>
        <xdr:cNvSpPr/>
      </xdr:nvSpPr>
      <xdr:spPr>
        <a:xfrm>
          <a:off x="1416424" y="8525435"/>
          <a:ext cx="13913224" cy="16236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>
            <a:solidFill>
              <a:schemeClr val="tx1"/>
            </a:solidFill>
          </a:endParaRPr>
        </a:p>
        <a:p>
          <a:pPr algn="l"/>
          <a:r>
            <a:rPr lang="en-GB" sz="1100" b="1">
              <a:solidFill>
                <a:schemeClr val="tx1"/>
              </a:solidFill>
            </a:rPr>
            <a:t>Trends in Broader Food Category</a:t>
          </a:r>
        </a:p>
        <a:p>
          <a:pPr algn="l"/>
          <a:r>
            <a:rPr lang="en-GB" sz="1100" b="1">
              <a:solidFill>
                <a:schemeClr val="tx1"/>
              </a:solidFill>
            </a:rPr>
            <a:t>Investigated the price trends of categories like cereals, meat, eggs, milk, oils, fruits, vegetables, pulses, sugar, and spices.</a:t>
          </a:r>
        </a:p>
        <a:p>
          <a:pPr algn="l"/>
          <a:r>
            <a:rPr lang="en-GB" sz="1100" b="1">
              <a:solidFill>
                <a:schemeClr val="tx1"/>
              </a:solidFill>
            </a:rPr>
            <a:t>Month-on-Month Changes</a:t>
          </a:r>
        </a:p>
        <a:p>
          <a:pPr algn="l"/>
          <a:r>
            <a:rPr lang="en-GB" sz="1100" b="1">
              <a:solidFill>
                <a:schemeClr val="tx1"/>
              </a:solidFill>
            </a:rPr>
            <a:t>Calculated the month-on-month percentage changes for these food categories to analyze fluctuations over the 12 months ending in May 2023.</a:t>
          </a:r>
        </a:p>
        <a:p>
          <a:pPr algn="l"/>
          <a:r>
            <a:rPr lang="en-GB" sz="1100" b="1">
              <a:solidFill>
                <a:schemeClr val="tx1"/>
              </a:solidFill>
            </a:rPr>
            <a:t>Contribution of food categories</a:t>
          </a:r>
        </a:p>
        <a:p>
          <a:pPr algn="l"/>
          <a:r>
            <a:rPr lang="en-US" sz="1100" b="1">
              <a:solidFill>
                <a:schemeClr val="tx1"/>
              </a:solidFill>
            </a:rPr>
            <a:t>Identified</a:t>
          </a:r>
          <a:r>
            <a:rPr lang="en-GB" sz="1100" b="1">
              <a:solidFill>
                <a:schemeClr val="tx1"/>
              </a:solidFill>
            </a:rPr>
            <a:t> contribution</a:t>
          </a:r>
          <a:r>
            <a:rPr lang="en-GB" sz="1100" b="1" baseline="0">
              <a:solidFill>
                <a:schemeClr val="tx1"/>
              </a:solidFill>
            </a:rPr>
            <a:t> of various </a:t>
          </a:r>
          <a:r>
            <a:rPr lang="en-US" sz="1100" b="1" baseline="0">
              <a:solidFill>
                <a:schemeClr val="tx1"/>
              </a:solidFill>
            </a:rPr>
            <a:t>categories within food category.</a:t>
          </a:r>
          <a:endParaRPr lang="en-GB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44823</xdr:colOff>
      <xdr:row>53</xdr:row>
      <xdr:rowOff>161365</xdr:rowOff>
    </xdr:from>
    <xdr:to>
      <xdr:col>9</xdr:col>
      <xdr:colOff>394446</xdr:colOff>
      <xdr:row>71</xdr:row>
      <xdr:rowOff>89647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B0FD4F-310C-49FE-9187-F09771A8C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439270</xdr:colOff>
      <xdr:row>53</xdr:row>
      <xdr:rowOff>161366</xdr:rowOff>
    </xdr:from>
    <xdr:to>
      <xdr:col>17</xdr:col>
      <xdr:colOff>502024</xdr:colOff>
      <xdr:row>71</xdr:row>
      <xdr:rowOff>89647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10A340-3792-4326-B5F3-509856ED4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35859</xdr:colOff>
      <xdr:row>72</xdr:row>
      <xdr:rowOff>134471</xdr:rowOff>
    </xdr:from>
    <xdr:to>
      <xdr:col>17</xdr:col>
      <xdr:colOff>502023</xdr:colOff>
      <xdr:row>76</xdr:row>
      <xdr:rowOff>86411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CF224A5-BE40-43B0-ABD4-59D85FE99E44}"/>
            </a:ext>
          </a:extLst>
        </xdr:cNvPr>
        <xdr:cNvSpPr/>
      </xdr:nvSpPr>
      <xdr:spPr>
        <a:xfrm>
          <a:off x="1407459" y="14020800"/>
          <a:ext cx="13904258" cy="7408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Analysis of COVID-19 Impact on Inflation Rates in India</a:t>
          </a:r>
          <a:endParaRPr lang="en-GB" sz="1800"/>
        </a:p>
      </xdr:txBody>
    </xdr:sp>
    <xdr:clientData/>
  </xdr:twoCellAnchor>
  <xdr:twoCellAnchor>
    <xdr:from>
      <xdr:col>7</xdr:col>
      <xdr:colOff>824753</xdr:colOff>
      <xdr:row>76</xdr:row>
      <xdr:rowOff>179294</xdr:rowOff>
    </xdr:from>
    <xdr:to>
      <xdr:col>17</xdr:col>
      <xdr:colOff>546846</xdr:colOff>
      <xdr:row>86</xdr:row>
      <xdr:rowOff>98612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189EA95-E286-473A-8C33-7661C80DA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89647</xdr:colOff>
      <xdr:row>87</xdr:row>
      <xdr:rowOff>98612</xdr:rowOff>
    </xdr:from>
    <xdr:to>
      <xdr:col>17</xdr:col>
      <xdr:colOff>555811</xdr:colOff>
      <xdr:row>91</xdr:row>
      <xdr:rowOff>50553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CA9D63B-1EFF-4602-9F08-1140FAEE51EA}"/>
            </a:ext>
          </a:extLst>
        </xdr:cNvPr>
        <xdr:cNvSpPr/>
      </xdr:nvSpPr>
      <xdr:spPr>
        <a:xfrm>
          <a:off x="367553" y="18010094"/>
          <a:ext cx="13904258" cy="7408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Analysis of the Impact of Global Economic Events on India's Inflation</a:t>
          </a:r>
          <a:endParaRPr lang="en-GB" sz="1800"/>
        </a:p>
      </xdr:txBody>
    </xdr:sp>
    <xdr:clientData/>
  </xdr:twoCellAnchor>
  <xdr:twoCellAnchor>
    <xdr:from>
      <xdr:col>2</xdr:col>
      <xdr:colOff>80682</xdr:colOff>
      <xdr:row>91</xdr:row>
      <xdr:rowOff>71718</xdr:rowOff>
    </xdr:from>
    <xdr:to>
      <xdr:col>17</xdr:col>
      <xdr:colOff>555812</xdr:colOff>
      <xdr:row>99</xdr:row>
      <xdr:rowOff>81679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E7BF5CC-5DFC-487E-8ADF-FB38F9549ACA}"/>
            </a:ext>
          </a:extLst>
        </xdr:cNvPr>
        <xdr:cNvSpPr/>
      </xdr:nvSpPr>
      <xdr:spPr>
        <a:xfrm>
          <a:off x="1210235" y="18772094"/>
          <a:ext cx="13913224" cy="1587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>
            <a:solidFill>
              <a:schemeClr val="tx1"/>
            </a:solidFill>
          </a:endParaRPr>
        </a:p>
        <a:p>
          <a:pPr algn="l"/>
          <a:endParaRPr lang="en-GB" sz="1100" b="1">
            <a:solidFill>
              <a:schemeClr val="tx1"/>
            </a:solidFill>
          </a:endParaRPr>
        </a:p>
        <a:p>
          <a:pPr algn="l"/>
          <a:r>
            <a:rPr lang="en-GB" sz="1100" b="1">
              <a:solidFill>
                <a:schemeClr val="tx1"/>
              </a:solidFill>
            </a:rPr>
            <a:t>Focus of Analysis: Investigated how major global economic events, specifically fluctuations in imported crude oil prices, influenced India's inflation rates.</a:t>
          </a:r>
        </a:p>
        <a:p>
          <a:pPr algn="l"/>
          <a:r>
            <a:rPr lang="en-GB" sz="1100" b="1">
              <a:solidFill>
                <a:schemeClr val="tx1"/>
              </a:solidFill>
            </a:rPr>
            <a:t>Timeframe: Analyzed data from 2021 to 2023, examining month-on-month changes.</a:t>
          </a:r>
        </a:p>
        <a:p>
          <a:pPr algn="l"/>
          <a:r>
            <a:rPr lang="en-GB" sz="1100" b="1">
              <a:solidFill>
                <a:schemeClr val="tx1"/>
              </a:solidFill>
            </a:rPr>
            <a:t>Objective: Identified trends in oil price changes and their correlation with inflation prices across various categories.</a:t>
          </a:r>
        </a:p>
        <a:p>
          <a:pPr algn="l"/>
          <a:r>
            <a:rPr lang="en-GB" sz="1100" b="1">
              <a:solidFill>
                <a:schemeClr val="tx1"/>
              </a:solidFill>
            </a:rPr>
            <a:t>Primary Goal: Determined which category's inflation is most affected by oil price fluctuations.</a:t>
          </a:r>
        </a:p>
      </xdr:txBody>
    </xdr:sp>
    <xdr:clientData/>
  </xdr:twoCellAnchor>
  <xdr:twoCellAnchor>
    <xdr:from>
      <xdr:col>9</xdr:col>
      <xdr:colOff>358588</xdr:colOff>
      <xdr:row>99</xdr:row>
      <xdr:rowOff>170329</xdr:rowOff>
    </xdr:from>
    <xdr:to>
      <xdr:col>17</xdr:col>
      <xdr:colOff>564777</xdr:colOff>
      <xdr:row>120</xdr:row>
      <xdr:rowOff>116541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3CF574F8-0F9E-41B7-B1F5-A3B37CE1A7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71717</xdr:colOff>
      <xdr:row>99</xdr:row>
      <xdr:rowOff>152400</xdr:rowOff>
    </xdr:from>
    <xdr:to>
      <xdr:col>9</xdr:col>
      <xdr:colOff>304800</xdr:colOff>
      <xdr:row>120</xdr:row>
      <xdr:rowOff>125506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336B9E-D66B-4D78-97AB-AEA4DF93E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0.57543</cdr:x>
      <cdr:y>0.14255</cdr:y>
    </cdr:from>
    <cdr:to>
      <cdr:x>0.72414</cdr:x>
      <cdr:y>0.28511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9FE0DFB-633C-FD50-E2AE-BB9E7CBB18D4}"/>
            </a:ext>
          </a:extLst>
        </cdr:cNvPr>
        <cdr:cNvSpPr/>
      </cdr:nvSpPr>
      <cdr:spPr>
        <a:xfrm xmlns:a="http://schemas.openxmlformats.org/drawingml/2006/main">
          <a:off x="4069080" y="510540"/>
          <a:ext cx="1051560" cy="5105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accent2">
              <a:lumMod val="75000"/>
            </a:schemeClr>
          </a:solidFill>
          <a:prstDash val="dashDot"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0.39346</cdr:x>
      <cdr:y>0.15252</cdr:y>
    </cdr:from>
    <cdr:to>
      <cdr:x>0.4734</cdr:x>
      <cdr:y>0.31402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38568D40-A047-7A2D-B4F8-FF135B3808C3}"/>
            </a:ext>
          </a:extLst>
        </cdr:cNvPr>
        <cdr:cNvSpPr/>
      </cdr:nvSpPr>
      <cdr:spPr>
        <a:xfrm xmlns:a="http://schemas.openxmlformats.org/drawingml/2006/main" rot="5400000">
          <a:off x="2640207" y="685772"/>
          <a:ext cx="664527" cy="548185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  <a:prstDash val="lgDash"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0.62702</cdr:x>
      <cdr:y>0.79956</cdr:y>
    </cdr:from>
    <cdr:to>
      <cdr:x>0.70152</cdr:x>
      <cdr:y>0.9124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FAAEA241-FD97-A94C-3877-E6C2CF1A2A24}"/>
            </a:ext>
          </a:extLst>
        </cdr:cNvPr>
        <cdr:cNvSpPr/>
      </cdr:nvSpPr>
      <cdr:spPr>
        <a:xfrm xmlns:a="http://schemas.openxmlformats.org/drawingml/2006/main" rot="5400000">
          <a:off x="4323408" y="3266713"/>
          <a:ext cx="464314" cy="510988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  <a:prstDash val="lgDash"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OneDrive\Desktop\Coding_Ninja\Case_Study_Excel\healthcare-case-analysis-b5-v0-7-1720241731.xlsx" TargetMode="External"/><Relationship Id="rId1" Type="http://schemas.openxmlformats.org/officeDocument/2006/relationships/externalLinkPath" Target="file:///C:\Users\Asus\OneDrive\Desktop\Coding_Ninja\Case_Study_Excel\healthcare-case-analysis-b5-v0-7-17202417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munication"/>
      <sheetName val="Hygiene"/>
      <sheetName val="Notes"/>
      <sheetName val="Raw Data"/>
      <sheetName val="Objective"/>
      <sheetName val="Main Data"/>
      <sheetName val="EDA &amp; Analysis 2 "/>
      <sheetName val="Sample Size Analysis "/>
      <sheetName val="EDA &amp; Analysis 1"/>
    </sheetNames>
    <sheetDataSet>
      <sheetData sheetId="0"/>
      <sheetData sheetId="1"/>
      <sheetData sheetId="2"/>
      <sheetData sheetId="3"/>
      <sheetData sheetId="4"/>
      <sheetData sheetId="5">
        <row r="1">
          <cell r="G1" t="str">
            <v>Medical Condition</v>
          </cell>
          <cell r="H1" t="str">
            <v>Arthritis &amp; Diabetes</v>
          </cell>
          <cell r="M1" t="str">
            <v>Insurance Provider</v>
          </cell>
          <cell r="O1" t="str">
            <v xml:space="preserve"> Billing Amount </v>
          </cell>
        </row>
        <row r="2">
          <cell r="G2" t="str">
            <v>Diabetes</v>
          </cell>
          <cell r="H2">
            <v>1</v>
          </cell>
          <cell r="M2" t="str">
            <v>Medicare</v>
          </cell>
          <cell r="O2">
            <v>44989.180039999999</v>
          </cell>
        </row>
        <row r="3">
          <cell r="G3" t="str">
            <v>Asthma</v>
          </cell>
          <cell r="H3">
            <v>0</v>
          </cell>
          <cell r="M3" t="str">
            <v>UnitedHealthcare</v>
          </cell>
          <cell r="O3">
            <v>42573.658360000001</v>
          </cell>
        </row>
        <row r="4">
          <cell r="G4" t="str">
            <v>Obesity</v>
          </cell>
          <cell r="H4">
            <v>0</v>
          </cell>
          <cell r="M4" t="str">
            <v>Medicare</v>
          </cell>
          <cell r="O4">
            <v>18437.448499999999</v>
          </cell>
        </row>
        <row r="5">
          <cell r="G5" t="str">
            <v>Asthma</v>
          </cell>
          <cell r="H5">
            <v>0</v>
          </cell>
          <cell r="M5" t="str">
            <v>Medicare</v>
          </cell>
          <cell r="O5">
            <v>20972.989880000001</v>
          </cell>
        </row>
        <row r="6">
          <cell r="G6" t="str">
            <v>Arthritis</v>
          </cell>
          <cell r="H6">
            <v>1</v>
          </cell>
          <cell r="M6" t="str">
            <v>UnitedHealthcare</v>
          </cell>
          <cell r="O6">
            <v>14469.075349999999</v>
          </cell>
        </row>
        <row r="7">
          <cell r="G7" t="str">
            <v>Arthritis</v>
          </cell>
          <cell r="H7">
            <v>1</v>
          </cell>
          <cell r="M7" t="str">
            <v>Aetna</v>
          </cell>
          <cell r="O7">
            <v>18017.89071</v>
          </cell>
        </row>
        <row r="8">
          <cell r="G8" t="str">
            <v>Hypertension</v>
          </cell>
          <cell r="H8">
            <v>0</v>
          </cell>
          <cell r="M8" t="str">
            <v>Cigna</v>
          </cell>
          <cell r="O8">
            <v>27715.405030000002</v>
          </cell>
        </row>
        <row r="9">
          <cell r="G9" t="str">
            <v>Arthritis</v>
          </cell>
          <cell r="H9">
            <v>1</v>
          </cell>
          <cell r="M9" t="str">
            <v>Blue Cross</v>
          </cell>
          <cell r="O9">
            <v>10837.453799999999</v>
          </cell>
        </row>
        <row r="10">
          <cell r="G10" t="str">
            <v>Diabetes</v>
          </cell>
          <cell r="H10">
            <v>1</v>
          </cell>
          <cell r="M10" t="str">
            <v>Aetna</v>
          </cell>
          <cell r="O10">
            <v>29883.64472</v>
          </cell>
        </row>
        <row r="11">
          <cell r="G11" t="str">
            <v>Obesity</v>
          </cell>
          <cell r="H11">
            <v>0</v>
          </cell>
          <cell r="M11" t="str">
            <v>Blue Cross</v>
          </cell>
          <cell r="O11">
            <v>9571.059131</v>
          </cell>
        </row>
        <row r="12">
          <cell r="G12" t="str">
            <v>Cancer</v>
          </cell>
          <cell r="H12">
            <v>0</v>
          </cell>
          <cell r="M12" t="str">
            <v>Aetna</v>
          </cell>
          <cell r="O12">
            <v>64520</v>
          </cell>
        </row>
        <row r="13">
          <cell r="G13" t="str">
            <v>Hypertension</v>
          </cell>
          <cell r="H13">
            <v>0</v>
          </cell>
          <cell r="M13" t="str">
            <v>Medicare</v>
          </cell>
          <cell r="O13">
            <v>4330.1324709999999</v>
          </cell>
        </row>
        <row r="14">
          <cell r="G14" t="str">
            <v>Diabetes</v>
          </cell>
          <cell r="H14">
            <v>1</v>
          </cell>
          <cell r="M14" t="str">
            <v>Aetna</v>
          </cell>
          <cell r="O14">
            <v>5803.134779</v>
          </cell>
        </row>
        <row r="15">
          <cell r="G15" t="str">
            <v>Diabetes</v>
          </cell>
          <cell r="H15">
            <v>1</v>
          </cell>
          <cell r="M15" t="str">
            <v>Cigna</v>
          </cell>
          <cell r="O15">
            <v>16403.253290000001</v>
          </cell>
        </row>
        <row r="16">
          <cell r="G16" t="str">
            <v>Cancer</v>
          </cell>
          <cell r="H16">
            <v>0</v>
          </cell>
          <cell r="M16" t="str">
            <v>Medicare</v>
          </cell>
          <cell r="O16">
            <v>14066.25713</v>
          </cell>
        </row>
        <row r="17">
          <cell r="G17" t="str">
            <v>Arthritis</v>
          </cell>
          <cell r="H17">
            <v>1</v>
          </cell>
          <cell r="M17" t="str">
            <v>Aetna</v>
          </cell>
          <cell r="O17">
            <v>21739.954320000001</v>
          </cell>
        </row>
        <row r="18">
          <cell r="G18" t="str">
            <v>Diabetes</v>
          </cell>
          <cell r="H18">
            <v>1</v>
          </cell>
          <cell r="M18" t="str">
            <v>Aetna</v>
          </cell>
          <cell r="O18">
            <v>20873.993119999999</v>
          </cell>
        </row>
        <row r="19">
          <cell r="G19" t="str">
            <v>Arthritis</v>
          </cell>
          <cell r="H19">
            <v>1</v>
          </cell>
          <cell r="M19" t="str">
            <v>Cigna</v>
          </cell>
          <cell r="O19">
            <v>36170.830099999999</v>
          </cell>
        </row>
        <row r="20">
          <cell r="G20" t="str">
            <v>Obesity</v>
          </cell>
          <cell r="H20">
            <v>0</v>
          </cell>
          <cell r="M20" t="str">
            <v>UnitedHealthcare</v>
          </cell>
          <cell r="O20">
            <v>2131.4557890000001</v>
          </cell>
        </row>
        <row r="21">
          <cell r="G21" t="str">
            <v>Arthritis</v>
          </cell>
          <cell r="H21">
            <v>1</v>
          </cell>
          <cell r="M21" t="str">
            <v>Blue Cross</v>
          </cell>
          <cell r="O21">
            <v>13287.44945</v>
          </cell>
        </row>
        <row r="22">
          <cell r="G22" t="str">
            <v>Arthritis</v>
          </cell>
          <cell r="H22">
            <v>1</v>
          </cell>
          <cell r="M22" t="str">
            <v>Aetna</v>
          </cell>
          <cell r="O22">
            <v>25810.897730000001</v>
          </cell>
        </row>
        <row r="23">
          <cell r="G23" t="str">
            <v>Asthma</v>
          </cell>
          <cell r="H23">
            <v>0</v>
          </cell>
          <cell r="M23" t="str">
            <v>Blue Cross</v>
          </cell>
          <cell r="O23">
            <v>38349.634109999999</v>
          </cell>
        </row>
        <row r="24">
          <cell r="G24" t="str">
            <v>Obesity</v>
          </cell>
          <cell r="H24">
            <v>0</v>
          </cell>
          <cell r="M24" t="str">
            <v>Medicare</v>
          </cell>
          <cell r="O24">
            <v>8350.6735659999995</v>
          </cell>
        </row>
        <row r="25">
          <cell r="G25" t="str">
            <v>Diabetes</v>
          </cell>
          <cell r="H25">
            <v>1</v>
          </cell>
          <cell r="M25" t="str">
            <v>UnitedHealthcare</v>
          </cell>
          <cell r="O25">
            <v>19562.201420000001</v>
          </cell>
        </row>
        <row r="26">
          <cell r="G26" t="str">
            <v>Hypertension</v>
          </cell>
          <cell r="H26">
            <v>0</v>
          </cell>
          <cell r="M26" t="str">
            <v>Cigna</v>
          </cell>
          <cell r="O26">
            <v>28923.65022</v>
          </cell>
        </row>
        <row r="27">
          <cell r="G27" t="str">
            <v>Obesity</v>
          </cell>
          <cell r="H27">
            <v>0</v>
          </cell>
          <cell r="M27" t="str">
            <v>UnitedHealthcare</v>
          </cell>
          <cell r="O27">
            <v>18883.260620000001</v>
          </cell>
        </row>
        <row r="28">
          <cell r="G28" t="str">
            <v>Obesity</v>
          </cell>
          <cell r="H28">
            <v>0</v>
          </cell>
          <cell r="M28" t="str">
            <v>Aetna</v>
          </cell>
          <cell r="O28">
            <v>17917.1783</v>
          </cell>
        </row>
        <row r="29">
          <cell r="G29" t="str">
            <v>Hypertension</v>
          </cell>
          <cell r="H29">
            <v>0</v>
          </cell>
          <cell r="M29" t="str">
            <v>Cigna</v>
          </cell>
          <cell r="O29">
            <v>8876.5113650000003</v>
          </cell>
        </row>
        <row r="30">
          <cell r="G30" t="str">
            <v>Cancer</v>
          </cell>
          <cell r="H30">
            <v>0</v>
          </cell>
          <cell r="M30" t="str">
            <v>Aetna</v>
          </cell>
          <cell r="O30">
            <v>20696.661199999999</v>
          </cell>
        </row>
        <row r="31">
          <cell r="G31" t="str">
            <v>Hypertension</v>
          </cell>
          <cell r="H31">
            <v>0</v>
          </cell>
          <cell r="M31" t="str">
            <v>UnitedHealthcare</v>
          </cell>
          <cell r="O31">
            <v>12875.39523</v>
          </cell>
        </row>
        <row r="32">
          <cell r="G32" t="str">
            <v>Arthritis</v>
          </cell>
          <cell r="H32">
            <v>1</v>
          </cell>
          <cell r="M32" t="str">
            <v>Medicare</v>
          </cell>
          <cell r="O32">
            <v>17884.865809999999</v>
          </cell>
        </row>
        <row r="33">
          <cell r="G33" t="str">
            <v>Obesity</v>
          </cell>
          <cell r="H33">
            <v>0</v>
          </cell>
          <cell r="M33" t="str">
            <v>Blue Cross</v>
          </cell>
          <cell r="O33">
            <v>8715.5290719999994</v>
          </cell>
        </row>
        <row r="34">
          <cell r="G34" t="str">
            <v>Asthma</v>
          </cell>
          <cell r="H34">
            <v>0</v>
          </cell>
          <cell r="M34" t="str">
            <v>Medicare</v>
          </cell>
          <cell r="O34">
            <v>8107.1710800000001</v>
          </cell>
        </row>
        <row r="35">
          <cell r="G35" t="str">
            <v>Hypertension</v>
          </cell>
          <cell r="H35">
            <v>0</v>
          </cell>
          <cell r="M35" t="str">
            <v>Blue Cross</v>
          </cell>
          <cell r="O35">
            <v>27321.953850000002</v>
          </cell>
        </row>
        <row r="36">
          <cell r="G36" t="str">
            <v>Cancer</v>
          </cell>
          <cell r="H36">
            <v>0</v>
          </cell>
          <cell r="M36" t="str">
            <v>Cigna</v>
          </cell>
          <cell r="O36">
            <v>39374.999400000001</v>
          </cell>
        </row>
        <row r="37">
          <cell r="G37" t="str">
            <v>Asthma</v>
          </cell>
          <cell r="H37">
            <v>0</v>
          </cell>
          <cell r="M37" t="str">
            <v>Medicare</v>
          </cell>
          <cell r="O37">
            <v>4588.7968149999997</v>
          </cell>
        </row>
        <row r="38">
          <cell r="G38" t="str">
            <v>Obesity</v>
          </cell>
          <cell r="H38">
            <v>0</v>
          </cell>
          <cell r="M38" t="str">
            <v>Medicare</v>
          </cell>
          <cell r="O38">
            <v>500.0904185</v>
          </cell>
        </row>
        <row r="39">
          <cell r="G39" t="str">
            <v>Hypertension</v>
          </cell>
          <cell r="H39">
            <v>0</v>
          </cell>
          <cell r="M39" t="str">
            <v>Medicare</v>
          </cell>
          <cell r="O39">
            <v>17439.486860000001</v>
          </cell>
        </row>
        <row r="40">
          <cell r="G40" t="str">
            <v>Diabetes</v>
          </cell>
          <cell r="H40">
            <v>1</v>
          </cell>
          <cell r="M40" t="str">
            <v>UnitedHealthcare</v>
          </cell>
          <cell r="O40">
            <v>26216.072929999998</v>
          </cell>
        </row>
        <row r="41">
          <cell r="G41" t="str">
            <v>Cancer</v>
          </cell>
          <cell r="H41">
            <v>0</v>
          </cell>
          <cell r="M41" t="str">
            <v>Aetna</v>
          </cell>
          <cell r="O41">
            <v>25875.117689999999</v>
          </cell>
        </row>
        <row r="42">
          <cell r="G42" t="str">
            <v>Asthma</v>
          </cell>
          <cell r="H42">
            <v>0</v>
          </cell>
          <cell r="M42" t="str">
            <v>UnitedHealthcare</v>
          </cell>
          <cell r="O42">
            <v>35396.202879999997</v>
          </cell>
        </row>
        <row r="43">
          <cell r="G43" t="str">
            <v>Hypertension</v>
          </cell>
          <cell r="H43">
            <v>0</v>
          </cell>
          <cell r="M43" t="str">
            <v>Medicare</v>
          </cell>
          <cell r="O43">
            <v>15763.535320000001</v>
          </cell>
        </row>
        <row r="44">
          <cell r="G44" t="str">
            <v>Asthma</v>
          </cell>
          <cell r="H44">
            <v>0</v>
          </cell>
          <cell r="M44" t="str">
            <v>Aetna</v>
          </cell>
          <cell r="O44">
            <v>1796.6796489999999</v>
          </cell>
        </row>
        <row r="45">
          <cell r="G45" t="str">
            <v>Diabetes</v>
          </cell>
          <cell r="H45">
            <v>1</v>
          </cell>
          <cell r="M45" t="str">
            <v>Cigna</v>
          </cell>
          <cell r="O45">
            <v>6564.2516240000004</v>
          </cell>
        </row>
        <row r="46">
          <cell r="G46" t="str">
            <v>Hypertension</v>
          </cell>
          <cell r="H46">
            <v>0</v>
          </cell>
          <cell r="M46" t="str">
            <v>Aetna</v>
          </cell>
          <cell r="O46">
            <v>11225.27699</v>
          </cell>
        </row>
        <row r="47">
          <cell r="G47" t="str">
            <v>Hypertension</v>
          </cell>
          <cell r="H47">
            <v>0</v>
          </cell>
          <cell r="M47" t="str">
            <v>Medicare</v>
          </cell>
          <cell r="O47">
            <v>7562.6112409999996</v>
          </cell>
        </row>
        <row r="48">
          <cell r="G48" t="str">
            <v>Arthritis</v>
          </cell>
          <cell r="H48">
            <v>1</v>
          </cell>
          <cell r="M48" t="str">
            <v>Aetna</v>
          </cell>
          <cell r="O48">
            <v>31098.116180000001</v>
          </cell>
        </row>
        <row r="49">
          <cell r="G49" t="str">
            <v>Hypertension</v>
          </cell>
          <cell r="H49">
            <v>0</v>
          </cell>
          <cell r="M49" t="str">
            <v>Blue Cross</v>
          </cell>
          <cell r="O49">
            <v>23892.8361</v>
          </cell>
        </row>
        <row r="50">
          <cell r="G50" t="str">
            <v>Cancer</v>
          </cell>
          <cell r="H50">
            <v>0</v>
          </cell>
          <cell r="M50" t="str">
            <v>Medicare</v>
          </cell>
          <cell r="O50">
            <v>38611.378700000001</v>
          </cell>
        </row>
        <row r="51">
          <cell r="G51" t="str">
            <v>Diabetes</v>
          </cell>
          <cell r="H51">
            <v>1</v>
          </cell>
          <cell r="M51" t="str">
            <v>Medicare</v>
          </cell>
          <cell r="O51">
            <v>55754.187030000001</v>
          </cell>
        </row>
        <row r="52">
          <cell r="G52" t="str">
            <v>Hypertension</v>
          </cell>
          <cell r="H52">
            <v>0</v>
          </cell>
          <cell r="M52" t="str">
            <v>Medicare</v>
          </cell>
          <cell r="O52">
            <v>7493.5688799999998</v>
          </cell>
        </row>
        <row r="53">
          <cell r="G53" t="str">
            <v>Arthritis</v>
          </cell>
          <cell r="H53">
            <v>1</v>
          </cell>
          <cell r="M53" t="str">
            <v>Medicare</v>
          </cell>
          <cell r="O53">
            <v>39661.499230000001</v>
          </cell>
        </row>
        <row r="54">
          <cell r="G54" t="str">
            <v>Obesity</v>
          </cell>
          <cell r="H54">
            <v>0</v>
          </cell>
          <cell r="M54" t="str">
            <v>Medicare</v>
          </cell>
          <cell r="O54">
            <v>4002.9141690000001</v>
          </cell>
        </row>
        <row r="55">
          <cell r="G55" t="str">
            <v>Cancer</v>
          </cell>
          <cell r="H55">
            <v>0</v>
          </cell>
          <cell r="M55" t="str">
            <v>Cigna</v>
          </cell>
          <cell r="O55">
            <v>66072.639599999995</v>
          </cell>
        </row>
        <row r="56">
          <cell r="G56" t="str">
            <v>Asthma</v>
          </cell>
          <cell r="H56">
            <v>0</v>
          </cell>
          <cell r="M56" t="str">
            <v>Blue Cross</v>
          </cell>
          <cell r="O56">
            <v>18072.267879999999</v>
          </cell>
        </row>
        <row r="57">
          <cell r="G57" t="str">
            <v>Arthritis</v>
          </cell>
          <cell r="H57">
            <v>1</v>
          </cell>
          <cell r="M57" t="str">
            <v>Medicare</v>
          </cell>
          <cell r="O57">
            <v>1510.401689</v>
          </cell>
        </row>
        <row r="58">
          <cell r="G58" t="str">
            <v>Cancer</v>
          </cell>
          <cell r="H58">
            <v>0</v>
          </cell>
          <cell r="M58" t="str">
            <v>Cigna</v>
          </cell>
          <cell r="O58">
            <v>71896.431519999998</v>
          </cell>
        </row>
        <row r="59">
          <cell r="G59" t="str">
            <v>Hypertension</v>
          </cell>
          <cell r="H59">
            <v>0</v>
          </cell>
          <cell r="M59" t="str">
            <v>Medicare</v>
          </cell>
          <cell r="O59">
            <v>7506.823273</v>
          </cell>
        </row>
        <row r="60">
          <cell r="G60" t="str">
            <v>Diabetes</v>
          </cell>
          <cell r="H60">
            <v>1</v>
          </cell>
          <cell r="M60" t="str">
            <v>Medicare</v>
          </cell>
          <cell r="O60">
            <v>17629.500049999999</v>
          </cell>
        </row>
        <row r="61">
          <cell r="G61" t="str">
            <v>Asthma</v>
          </cell>
          <cell r="H61">
            <v>0</v>
          </cell>
          <cell r="M61" t="str">
            <v>Cigna</v>
          </cell>
          <cell r="O61">
            <v>42757.20016</v>
          </cell>
        </row>
        <row r="62">
          <cell r="G62" t="str">
            <v>Cancer</v>
          </cell>
          <cell r="H62">
            <v>0</v>
          </cell>
          <cell r="M62" t="str">
            <v>Medicare</v>
          </cell>
          <cell r="O62">
            <v>3449.1795400000001</v>
          </cell>
        </row>
        <row r="63">
          <cell r="G63" t="str">
            <v>Cancer</v>
          </cell>
          <cell r="H63">
            <v>0</v>
          </cell>
          <cell r="M63" t="str">
            <v>Aetna</v>
          </cell>
          <cell r="O63">
            <v>22071.55271</v>
          </cell>
        </row>
        <row r="64">
          <cell r="G64" t="str">
            <v>Obesity</v>
          </cell>
          <cell r="H64">
            <v>0</v>
          </cell>
          <cell r="M64" t="str">
            <v>Medicare</v>
          </cell>
          <cell r="O64">
            <v>4995.5372230000003</v>
          </cell>
        </row>
        <row r="65">
          <cell r="G65" t="str">
            <v>Diabetes</v>
          </cell>
          <cell r="H65">
            <v>1</v>
          </cell>
          <cell r="M65" t="str">
            <v>Aetna</v>
          </cell>
          <cell r="O65">
            <v>22685.685839999998</v>
          </cell>
        </row>
        <row r="66">
          <cell r="G66" t="str">
            <v>Hypertension</v>
          </cell>
          <cell r="H66">
            <v>0</v>
          </cell>
          <cell r="M66" t="str">
            <v>Medicare</v>
          </cell>
          <cell r="O66">
            <v>31096.166880000001</v>
          </cell>
        </row>
        <row r="67">
          <cell r="G67" t="str">
            <v>Hypertension</v>
          </cell>
          <cell r="H67">
            <v>0</v>
          </cell>
          <cell r="M67" t="str">
            <v>Medicare</v>
          </cell>
          <cell r="O67">
            <v>15924.498900000001</v>
          </cell>
        </row>
        <row r="68">
          <cell r="G68" t="str">
            <v>Arthritis</v>
          </cell>
          <cell r="H68">
            <v>1</v>
          </cell>
          <cell r="M68" t="str">
            <v>Medicare</v>
          </cell>
          <cell r="O68">
            <v>17572.063730000002</v>
          </cell>
        </row>
        <row r="69">
          <cell r="G69" t="str">
            <v>Arthritis</v>
          </cell>
          <cell r="H69">
            <v>1</v>
          </cell>
          <cell r="M69" t="str">
            <v>Medicare</v>
          </cell>
          <cell r="O69">
            <v>6649.1179110000003</v>
          </cell>
        </row>
        <row r="70">
          <cell r="G70" t="str">
            <v>Cancer</v>
          </cell>
          <cell r="H70">
            <v>0</v>
          </cell>
          <cell r="M70" t="str">
            <v>Medicare</v>
          </cell>
          <cell r="O70">
            <v>64102.32071</v>
          </cell>
        </row>
        <row r="71">
          <cell r="G71" t="str">
            <v>Hypertension</v>
          </cell>
          <cell r="H71">
            <v>0</v>
          </cell>
          <cell r="M71" t="str">
            <v>Medicare</v>
          </cell>
          <cell r="O71">
            <v>17156.329269999998</v>
          </cell>
        </row>
        <row r="72">
          <cell r="G72" t="str">
            <v>Arthritis</v>
          </cell>
          <cell r="H72">
            <v>1</v>
          </cell>
          <cell r="M72" t="str">
            <v>Aetna</v>
          </cell>
          <cell r="O72">
            <v>1597.866209</v>
          </cell>
        </row>
        <row r="73">
          <cell r="G73" t="str">
            <v>Cancer</v>
          </cell>
          <cell r="H73">
            <v>0</v>
          </cell>
          <cell r="M73" t="str">
            <v>Medicare</v>
          </cell>
          <cell r="O73">
            <v>9362.9986019999997</v>
          </cell>
        </row>
        <row r="74">
          <cell r="G74" t="str">
            <v>Asthma</v>
          </cell>
          <cell r="H74">
            <v>0</v>
          </cell>
          <cell r="M74" t="str">
            <v>Blue Cross</v>
          </cell>
          <cell r="O74">
            <v>33679.166989999998</v>
          </cell>
        </row>
        <row r="75">
          <cell r="G75" t="str">
            <v>Obesity</v>
          </cell>
          <cell r="H75">
            <v>0</v>
          </cell>
          <cell r="M75" t="str">
            <v>Medicare</v>
          </cell>
          <cell r="O75">
            <v>2339.5595189999999</v>
          </cell>
        </row>
        <row r="76">
          <cell r="G76" t="str">
            <v>Diabetes</v>
          </cell>
          <cell r="H76">
            <v>1</v>
          </cell>
          <cell r="M76" t="str">
            <v>Medicare</v>
          </cell>
          <cell r="O76">
            <v>27344.735089999998</v>
          </cell>
        </row>
        <row r="77">
          <cell r="G77" t="str">
            <v>Diabetes</v>
          </cell>
          <cell r="H77">
            <v>1</v>
          </cell>
          <cell r="M77" t="str">
            <v>Cigna</v>
          </cell>
          <cell r="O77">
            <v>40710.024169999997</v>
          </cell>
        </row>
        <row r="78">
          <cell r="G78" t="str">
            <v>Cancer</v>
          </cell>
          <cell r="H78">
            <v>0</v>
          </cell>
          <cell r="M78" t="str">
            <v>Aetna</v>
          </cell>
          <cell r="O78">
            <v>68296.304010000007</v>
          </cell>
        </row>
        <row r="79">
          <cell r="G79" t="str">
            <v>Hypertension</v>
          </cell>
          <cell r="H79">
            <v>0</v>
          </cell>
          <cell r="M79" t="str">
            <v>UnitedHealthcare</v>
          </cell>
          <cell r="O79">
            <v>6320.3884029999999</v>
          </cell>
        </row>
        <row r="80">
          <cell r="G80" t="str">
            <v>Asthma</v>
          </cell>
          <cell r="H80">
            <v>0</v>
          </cell>
          <cell r="M80" t="str">
            <v>Blue Cross</v>
          </cell>
          <cell r="O80">
            <v>6099.5063819999996</v>
          </cell>
        </row>
        <row r="81">
          <cell r="G81" t="str">
            <v>Cancer</v>
          </cell>
          <cell r="H81">
            <v>0</v>
          </cell>
          <cell r="M81" t="str">
            <v>UnitedHealthcare</v>
          </cell>
          <cell r="O81">
            <v>46068.211159999999</v>
          </cell>
        </row>
        <row r="82">
          <cell r="G82" t="str">
            <v>Arthritis</v>
          </cell>
          <cell r="H82">
            <v>1</v>
          </cell>
          <cell r="M82" t="str">
            <v>Medicare</v>
          </cell>
          <cell r="O82">
            <v>17665.02261</v>
          </cell>
        </row>
        <row r="83">
          <cell r="G83" t="str">
            <v>Arthritis</v>
          </cell>
          <cell r="H83">
            <v>1</v>
          </cell>
          <cell r="M83" t="str">
            <v>Blue Cross</v>
          </cell>
          <cell r="O83">
            <v>21152.31738</v>
          </cell>
        </row>
        <row r="84">
          <cell r="G84" t="str">
            <v>Asthma</v>
          </cell>
          <cell r="H84">
            <v>0</v>
          </cell>
          <cell r="M84" t="str">
            <v>UnitedHealthcare</v>
          </cell>
          <cell r="O84">
            <v>41530.445749999999</v>
          </cell>
        </row>
        <row r="85">
          <cell r="G85" t="str">
            <v>Obesity</v>
          </cell>
          <cell r="H85">
            <v>0</v>
          </cell>
          <cell r="M85" t="str">
            <v>Aetna</v>
          </cell>
          <cell r="O85">
            <v>2659.771381</v>
          </cell>
        </row>
        <row r="86">
          <cell r="G86" t="str">
            <v>Arthritis</v>
          </cell>
          <cell r="H86">
            <v>1</v>
          </cell>
          <cell r="M86" t="str">
            <v>Medicare</v>
          </cell>
          <cell r="O86">
            <v>35237.715389999998</v>
          </cell>
        </row>
        <row r="87">
          <cell r="G87" t="str">
            <v>Cancer</v>
          </cell>
          <cell r="H87">
            <v>0</v>
          </cell>
          <cell r="M87" t="str">
            <v>Aetna</v>
          </cell>
          <cell r="O87">
            <v>75923.907000000007</v>
          </cell>
        </row>
        <row r="88">
          <cell r="G88" t="str">
            <v>Diabetes</v>
          </cell>
          <cell r="H88">
            <v>1</v>
          </cell>
          <cell r="M88" t="str">
            <v>UnitedHealthcare</v>
          </cell>
          <cell r="O88">
            <v>35555.434780000003</v>
          </cell>
        </row>
        <row r="89">
          <cell r="G89" t="str">
            <v>Arthritis</v>
          </cell>
          <cell r="H89">
            <v>1</v>
          </cell>
          <cell r="M89" t="str">
            <v>Cigna</v>
          </cell>
          <cell r="O89">
            <v>13792.89309</v>
          </cell>
        </row>
        <row r="90">
          <cell r="G90" t="str">
            <v>Asthma</v>
          </cell>
          <cell r="H90">
            <v>0</v>
          </cell>
          <cell r="M90" t="str">
            <v>Blue Cross</v>
          </cell>
          <cell r="O90">
            <v>17008.743200000001</v>
          </cell>
        </row>
        <row r="91">
          <cell r="G91" t="str">
            <v>Diabetes</v>
          </cell>
          <cell r="H91">
            <v>1</v>
          </cell>
          <cell r="M91" t="str">
            <v>UnitedHealthcare</v>
          </cell>
          <cell r="O91">
            <v>30991.167140000001</v>
          </cell>
        </row>
        <row r="92">
          <cell r="G92" t="str">
            <v>Cancer</v>
          </cell>
          <cell r="H92">
            <v>0</v>
          </cell>
          <cell r="M92" t="str">
            <v>Aetna</v>
          </cell>
          <cell r="O92">
            <v>37695.35383</v>
          </cell>
        </row>
        <row r="93">
          <cell r="G93" t="str">
            <v>Hypertension</v>
          </cell>
          <cell r="H93">
            <v>0</v>
          </cell>
          <cell r="M93" t="str">
            <v>Medicare</v>
          </cell>
          <cell r="O93">
            <v>16644.456870000002</v>
          </cell>
        </row>
        <row r="94">
          <cell r="G94" t="str">
            <v>Diabetes</v>
          </cell>
          <cell r="H94">
            <v>1</v>
          </cell>
          <cell r="M94" t="str">
            <v>Aetna</v>
          </cell>
          <cell r="O94">
            <v>20317.963210000002</v>
          </cell>
        </row>
        <row r="95">
          <cell r="G95" t="str">
            <v>Arthritis</v>
          </cell>
          <cell r="H95">
            <v>1</v>
          </cell>
          <cell r="M95" t="str">
            <v>UnitedHealthcare</v>
          </cell>
          <cell r="O95">
            <v>10458.63042</v>
          </cell>
        </row>
        <row r="96">
          <cell r="G96" t="str">
            <v>Arthritis</v>
          </cell>
          <cell r="H96">
            <v>1</v>
          </cell>
          <cell r="M96" t="str">
            <v>Cigna</v>
          </cell>
          <cell r="O96">
            <v>4074.19974</v>
          </cell>
        </row>
        <row r="97">
          <cell r="G97" t="str">
            <v>Hypertension</v>
          </cell>
          <cell r="H97">
            <v>0</v>
          </cell>
          <cell r="M97" t="str">
            <v>Cigna</v>
          </cell>
          <cell r="O97">
            <v>15804.321830000001</v>
          </cell>
        </row>
        <row r="98">
          <cell r="G98" t="str">
            <v>Arthritis</v>
          </cell>
          <cell r="H98">
            <v>1</v>
          </cell>
          <cell r="M98" t="str">
            <v>Medicare</v>
          </cell>
          <cell r="O98">
            <v>8846.3805130000001</v>
          </cell>
        </row>
        <row r="99">
          <cell r="G99" t="str">
            <v>Asthma</v>
          </cell>
          <cell r="H99">
            <v>0</v>
          </cell>
          <cell r="M99" t="str">
            <v>Blue Cross</v>
          </cell>
          <cell r="O99">
            <v>1731.5161149999999</v>
          </cell>
        </row>
        <row r="100">
          <cell r="G100" t="str">
            <v>Asthma</v>
          </cell>
          <cell r="H100">
            <v>0</v>
          </cell>
          <cell r="M100" t="str">
            <v>Blue Cross</v>
          </cell>
          <cell r="O100">
            <v>30399.119630000001</v>
          </cell>
        </row>
        <row r="101">
          <cell r="G101" t="str">
            <v>Hypertension</v>
          </cell>
          <cell r="H101">
            <v>0</v>
          </cell>
          <cell r="M101" t="str">
            <v>UnitedHealthcare</v>
          </cell>
          <cell r="O101">
            <v>26915.43922</v>
          </cell>
        </row>
        <row r="102">
          <cell r="G102" t="str">
            <v>Obesity</v>
          </cell>
          <cell r="H102">
            <v>0</v>
          </cell>
          <cell r="M102" t="str">
            <v>Cigna</v>
          </cell>
          <cell r="O102">
            <v>24189.531279999999</v>
          </cell>
        </row>
        <row r="103">
          <cell r="G103" t="str">
            <v>Hypertension</v>
          </cell>
          <cell r="H103">
            <v>0</v>
          </cell>
          <cell r="M103" t="str">
            <v>Aetna</v>
          </cell>
          <cell r="O103">
            <v>28238.371299999999</v>
          </cell>
        </row>
        <row r="104">
          <cell r="G104" t="str">
            <v>Diabetes</v>
          </cell>
          <cell r="H104">
            <v>1</v>
          </cell>
          <cell r="M104" t="str">
            <v>UnitedHealthcare</v>
          </cell>
          <cell r="O104">
            <v>17435.281900000002</v>
          </cell>
        </row>
        <row r="105">
          <cell r="G105" t="str">
            <v>Hypertension</v>
          </cell>
          <cell r="H105">
            <v>0</v>
          </cell>
          <cell r="M105" t="str">
            <v>Blue Cross</v>
          </cell>
          <cell r="O105">
            <v>16462.223300000001</v>
          </cell>
        </row>
        <row r="106">
          <cell r="G106" t="str">
            <v>Arthritis</v>
          </cell>
          <cell r="H106">
            <v>1</v>
          </cell>
          <cell r="M106" t="str">
            <v>Medicare</v>
          </cell>
          <cell r="O106">
            <v>19293.279780000001</v>
          </cell>
        </row>
        <row r="107">
          <cell r="G107" t="str">
            <v>Asthma</v>
          </cell>
          <cell r="H107">
            <v>0</v>
          </cell>
          <cell r="M107" t="str">
            <v>Blue Cross</v>
          </cell>
          <cell r="O107">
            <v>8005.6235589999997</v>
          </cell>
        </row>
        <row r="108">
          <cell r="G108" t="str">
            <v>Obesity</v>
          </cell>
          <cell r="H108">
            <v>0</v>
          </cell>
          <cell r="M108" t="str">
            <v>Cigna</v>
          </cell>
          <cell r="O108">
            <v>24497.524420000002</v>
          </cell>
        </row>
        <row r="109">
          <cell r="G109" t="str">
            <v>Diabetes</v>
          </cell>
          <cell r="H109">
            <v>1</v>
          </cell>
          <cell r="M109" t="str">
            <v>UnitedHealthcare</v>
          </cell>
          <cell r="O109">
            <v>16908.481110000001</v>
          </cell>
        </row>
        <row r="110">
          <cell r="G110" t="str">
            <v>Obesity</v>
          </cell>
          <cell r="H110">
            <v>0</v>
          </cell>
          <cell r="M110" t="str">
            <v>UnitedHealthcare</v>
          </cell>
          <cell r="O110">
            <v>18189.973569999998</v>
          </cell>
        </row>
        <row r="111">
          <cell r="G111" t="str">
            <v>Obesity</v>
          </cell>
          <cell r="H111">
            <v>0</v>
          </cell>
          <cell r="M111" t="str">
            <v>Aetna</v>
          </cell>
          <cell r="O111">
            <v>11842.457770000001</v>
          </cell>
        </row>
        <row r="112">
          <cell r="G112" t="str">
            <v>Obesity</v>
          </cell>
          <cell r="H112">
            <v>0</v>
          </cell>
          <cell r="M112" t="str">
            <v>Blue Cross</v>
          </cell>
          <cell r="O112">
            <v>7718.8525319999999</v>
          </cell>
        </row>
        <row r="113">
          <cell r="G113" t="str">
            <v>Hypertension</v>
          </cell>
          <cell r="H113">
            <v>0</v>
          </cell>
          <cell r="M113" t="str">
            <v>Cigna</v>
          </cell>
          <cell r="O113">
            <v>33599.864289999998</v>
          </cell>
        </row>
        <row r="114">
          <cell r="G114" t="str">
            <v>Diabetes</v>
          </cell>
          <cell r="H114">
            <v>1</v>
          </cell>
          <cell r="M114" t="str">
            <v>Medicare</v>
          </cell>
          <cell r="O114">
            <v>50177.309359999999</v>
          </cell>
        </row>
        <row r="115">
          <cell r="G115" t="str">
            <v>Asthma</v>
          </cell>
          <cell r="H115">
            <v>0</v>
          </cell>
          <cell r="M115" t="str">
            <v>Aetna</v>
          </cell>
          <cell r="O115">
            <v>22893.295249999999</v>
          </cell>
        </row>
        <row r="116">
          <cell r="G116" t="str">
            <v>Diabetes</v>
          </cell>
          <cell r="H116">
            <v>1</v>
          </cell>
          <cell r="M116" t="str">
            <v>Blue Cross</v>
          </cell>
          <cell r="O116">
            <v>26567.966400000001</v>
          </cell>
        </row>
        <row r="117">
          <cell r="G117" t="str">
            <v>Obesity</v>
          </cell>
          <cell r="H117">
            <v>0</v>
          </cell>
          <cell r="M117" t="str">
            <v>Aetna</v>
          </cell>
          <cell r="O117">
            <v>19833.120279999999</v>
          </cell>
        </row>
        <row r="118">
          <cell r="G118" t="str">
            <v>Arthritis</v>
          </cell>
          <cell r="H118">
            <v>1</v>
          </cell>
          <cell r="M118" t="str">
            <v>Cigna</v>
          </cell>
          <cell r="O118">
            <v>20841.131570000001</v>
          </cell>
        </row>
        <row r="119">
          <cell r="G119" t="str">
            <v>Hypertension</v>
          </cell>
          <cell r="H119">
            <v>0</v>
          </cell>
          <cell r="M119" t="str">
            <v>Blue Cross</v>
          </cell>
          <cell r="O119">
            <v>13495.48215</v>
          </cell>
        </row>
        <row r="120">
          <cell r="G120" t="str">
            <v>Cancer</v>
          </cell>
          <cell r="H120">
            <v>0</v>
          </cell>
          <cell r="M120" t="str">
            <v>Blue Cross</v>
          </cell>
          <cell r="O120">
            <v>51211.764569999999</v>
          </cell>
        </row>
        <row r="121">
          <cell r="G121" t="str">
            <v>Obesity</v>
          </cell>
          <cell r="H121">
            <v>0</v>
          </cell>
          <cell r="M121" t="str">
            <v>Aetna</v>
          </cell>
          <cell r="O121">
            <v>18411.96413</v>
          </cell>
        </row>
        <row r="122">
          <cell r="G122" t="str">
            <v>Hypertension</v>
          </cell>
          <cell r="H122">
            <v>0</v>
          </cell>
          <cell r="M122" t="str">
            <v>Cigna</v>
          </cell>
          <cell r="O122">
            <v>25862.20019</v>
          </cell>
        </row>
        <row r="123">
          <cell r="G123" t="str">
            <v>Asthma</v>
          </cell>
          <cell r="H123">
            <v>0</v>
          </cell>
          <cell r="M123" t="str">
            <v>Cigna</v>
          </cell>
          <cell r="O123">
            <v>3011.1331399999999</v>
          </cell>
        </row>
        <row r="124">
          <cell r="G124" t="str">
            <v>Arthritis</v>
          </cell>
          <cell r="H124">
            <v>1</v>
          </cell>
          <cell r="M124" t="str">
            <v>Blue Cross</v>
          </cell>
          <cell r="O124">
            <v>17273.468929999999</v>
          </cell>
        </row>
        <row r="125">
          <cell r="G125" t="str">
            <v>Hypertension</v>
          </cell>
          <cell r="H125">
            <v>0</v>
          </cell>
          <cell r="M125" t="str">
            <v>Cigna</v>
          </cell>
          <cell r="O125">
            <v>9156.4657270000007</v>
          </cell>
        </row>
        <row r="126">
          <cell r="G126" t="str">
            <v>Arthritis</v>
          </cell>
          <cell r="H126">
            <v>1</v>
          </cell>
          <cell r="M126" t="str">
            <v>Blue Cross</v>
          </cell>
          <cell r="O126">
            <v>24806.783449999999</v>
          </cell>
        </row>
        <row r="127">
          <cell r="G127" t="str">
            <v>Hypertension</v>
          </cell>
          <cell r="H127">
            <v>0</v>
          </cell>
          <cell r="M127" t="str">
            <v>Cigna</v>
          </cell>
          <cell r="O127">
            <v>22082.564139999999</v>
          </cell>
        </row>
        <row r="128">
          <cell r="G128" t="str">
            <v>Arthritis</v>
          </cell>
          <cell r="H128">
            <v>1</v>
          </cell>
          <cell r="M128" t="str">
            <v>UnitedHealthcare</v>
          </cell>
          <cell r="O128">
            <v>7859.4120370000001</v>
          </cell>
        </row>
        <row r="129">
          <cell r="G129" t="str">
            <v>Arthritis</v>
          </cell>
          <cell r="H129">
            <v>1</v>
          </cell>
          <cell r="M129" t="str">
            <v>Blue Cross</v>
          </cell>
          <cell r="O129">
            <v>35535.988340000004</v>
          </cell>
        </row>
        <row r="130">
          <cell r="G130" t="str">
            <v>Arthritis</v>
          </cell>
          <cell r="H130">
            <v>1</v>
          </cell>
          <cell r="M130" t="str">
            <v>UnitedHealthcare</v>
          </cell>
          <cell r="O130">
            <v>11007.875050000001</v>
          </cell>
        </row>
        <row r="131">
          <cell r="G131" t="str">
            <v>Diabetes</v>
          </cell>
          <cell r="H131">
            <v>1</v>
          </cell>
          <cell r="M131" t="str">
            <v>Cigna</v>
          </cell>
          <cell r="O131">
            <v>27434.65021</v>
          </cell>
        </row>
        <row r="132">
          <cell r="G132" t="str">
            <v>Hypertension</v>
          </cell>
          <cell r="H132">
            <v>0</v>
          </cell>
          <cell r="M132" t="str">
            <v>Aetna</v>
          </cell>
          <cell r="O132">
            <v>28260.48172</v>
          </cell>
        </row>
        <row r="133">
          <cell r="G133" t="str">
            <v>Diabetes</v>
          </cell>
          <cell r="H133">
            <v>1</v>
          </cell>
          <cell r="M133" t="str">
            <v>Cigna</v>
          </cell>
          <cell r="O133">
            <v>45440.423199999997</v>
          </cell>
        </row>
        <row r="134">
          <cell r="G134" t="str">
            <v>Arthritis</v>
          </cell>
          <cell r="H134">
            <v>1</v>
          </cell>
          <cell r="M134" t="str">
            <v>Aetna</v>
          </cell>
          <cell r="O134">
            <v>34374.618159999998</v>
          </cell>
        </row>
        <row r="135">
          <cell r="G135" t="str">
            <v>Cancer</v>
          </cell>
          <cell r="H135">
            <v>0</v>
          </cell>
          <cell r="M135" t="str">
            <v>UnitedHealthcare</v>
          </cell>
          <cell r="O135">
            <v>38251.736499999999</v>
          </cell>
        </row>
        <row r="136">
          <cell r="G136" t="str">
            <v>Obesity</v>
          </cell>
          <cell r="H136">
            <v>0</v>
          </cell>
          <cell r="M136" t="str">
            <v>Cigna</v>
          </cell>
          <cell r="O136">
            <v>8707.9878840000001</v>
          </cell>
        </row>
        <row r="137">
          <cell r="G137" t="str">
            <v>Obesity</v>
          </cell>
          <cell r="H137">
            <v>0</v>
          </cell>
          <cell r="M137" t="str">
            <v>Blue Cross</v>
          </cell>
          <cell r="O137">
            <v>19687.683819999998</v>
          </cell>
        </row>
        <row r="138">
          <cell r="G138" t="str">
            <v>Hypertension</v>
          </cell>
          <cell r="H138">
            <v>0</v>
          </cell>
          <cell r="M138" t="str">
            <v>UnitedHealthcare</v>
          </cell>
          <cell r="O138">
            <v>4320.0199469999998</v>
          </cell>
        </row>
        <row r="139">
          <cell r="G139" t="str">
            <v>Arthritis</v>
          </cell>
          <cell r="H139">
            <v>1</v>
          </cell>
          <cell r="M139" t="str">
            <v>UnitedHealthcare</v>
          </cell>
          <cell r="O139">
            <v>25315.840800000002</v>
          </cell>
        </row>
        <row r="140">
          <cell r="G140" t="str">
            <v>Asthma</v>
          </cell>
          <cell r="H140">
            <v>0</v>
          </cell>
          <cell r="M140" t="str">
            <v>Blue Cross</v>
          </cell>
          <cell r="O140">
            <v>40081.727729999999</v>
          </cell>
        </row>
        <row r="141">
          <cell r="G141" t="str">
            <v>Diabetes</v>
          </cell>
          <cell r="H141">
            <v>1</v>
          </cell>
          <cell r="M141" t="str">
            <v>Medicare</v>
          </cell>
          <cell r="O141">
            <v>12709.523569999999</v>
          </cell>
        </row>
        <row r="142">
          <cell r="G142" t="str">
            <v>Arthritis</v>
          </cell>
          <cell r="H142">
            <v>1</v>
          </cell>
          <cell r="M142" t="str">
            <v>Medicare</v>
          </cell>
          <cell r="O142">
            <v>34828.487240000002</v>
          </cell>
        </row>
        <row r="143">
          <cell r="G143" t="str">
            <v>Hypertension</v>
          </cell>
          <cell r="H143">
            <v>0</v>
          </cell>
          <cell r="M143" t="str">
            <v>Aetna</v>
          </cell>
          <cell r="O143">
            <v>28740.763709999999</v>
          </cell>
        </row>
        <row r="144">
          <cell r="G144" t="str">
            <v>Arthritis</v>
          </cell>
          <cell r="H144">
            <v>1</v>
          </cell>
          <cell r="M144" t="str">
            <v>Aetna</v>
          </cell>
          <cell r="O144">
            <v>5723.9653600000001</v>
          </cell>
        </row>
        <row r="145">
          <cell r="G145" t="str">
            <v>Hypertension</v>
          </cell>
          <cell r="H145">
            <v>0</v>
          </cell>
          <cell r="M145" t="str">
            <v>Blue Cross</v>
          </cell>
          <cell r="O145">
            <v>32291.749220000002</v>
          </cell>
        </row>
        <row r="146">
          <cell r="G146" t="str">
            <v>Hypertension</v>
          </cell>
          <cell r="H146">
            <v>0</v>
          </cell>
          <cell r="M146" t="str">
            <v>UnitedHealthcare</v>
          </cell>
          <cell r="O146">
            <v>11541.373750000001</v>
          </cell>
        </row>
        <row r="147">
          <cell r="G147" t="str">
            <v>Asthma</v>
          </cell>
          <cell r="H147">
            <v>0</v>
          </cell>
          <cell r="M147" t="str">
            <v>Aetna</v>
          </cell>
          <cell r="O147">
            <v>28425.197510000002</v>
          </cell>
        </row>
        <row r="148">
          <cell r="G148" t="str">
            <v>Asthma</v>
          </cell>
          <cell r="H148">
            <v>0</v>
          </cell>
          <cell r="M148" t="str">
            <v>Medicare</v>
          </cell>
          <cell r="O148">
            <v>26360.68734</v>
          </cell>
        </row>
        <row r="149">
          <cell r="G149" t="str">
            <v>Hypertension</v>
          </cell>
          <cell r="H149">
            <v>0</v>
          </cell>
          <cell r="M149" t="str">
            <v>Aetna</v>
          </cell>
          <cell r="O149">
            <v>18915.97885</v>
          </cell>
        </row>
        <row r="150">
          <cell r="G150" t="str">
            <v>Cancer</v>
          </cell>
          <cell r="H150">
            <v>0</v>
          </cell>
          <cell r="M150" t="str">
            <v>UnitedHealthcare</v>
          </cell>
          <cell r="O150">
            <v>22339.884440000002</v>
          </cell>
        </row>
        <row r="151">
          <cell r="G151" t="str">
            <v>Asthma</v>
          </cell>
          <cell r="H151">
            <v>0</v>
          </cell>
          <cell r="M151" t="str">
            <v>UnitedHealthcare</v>
          </cell>
          <cell r="O151">
            <v>17091.965899999999</v>
          </cell>
        </row>
        <row r="152">
          <cell r="G152" t="str">
            <v>Hypertension</v>
          </cell>
          <cell r="H152">
            <v>0</v>
          </cell>
          <cell r="M152" t="str">
            <v>Medicare</v>
          </cell>
          <cell r="O152">
            <v>6196.1261119999999</v>
          </cell>
        </row>
        <row r="153">
          <cell r="G153" t="str">
            <v>Arthritis</v>
          </cell>
          <cell r="H153">
            <v>1</v>
          </cell>
          <cell r="M153" t="str">
            <v>Cigna</v>
          </cell>
          <cell r="O153">
            <v>25336.210620000002</v>
          </cell>
        </row>
        <row r="154">
          <cell r="G154" t="str">
            <v>Hypertension</v>
          </cell>
          <cell r="H154">
            <v>0</v>
          </cell>
          <cell r="M154" t="str">
            <v>Cigna</v>
          </cell>
          <cell r="O154">
            <v>17590.423169999998</v>
          </cell>
        </row>
        <row r="155">
          <cell r="G155" t="str">
            <v>Asthma</v>
          </cell>
          <cell r="H155">
            <v>0</v>
          </cell>
          <cell r="M155" t="str">
            <v>Blue Cross</v>
          </cell>
          <cell r="O155">
            <v>6108.7805909999997</v>
          </cell>
        </row>
        <row r="156">
          <cell r="G156" t="str">
            <v>Asthma</v>
          </cell>
          <cell r="H156">
            <v>0</v>
          </cell>
          <cell r="M156" t="str">
            <v>Blue Cross</v>
          </cell>
          <cell r="O156">
            <v>5377.4731849999998</v>
          </cell>
        </row>
        <row r="157">
          <cell r="G157" t="str">
            <v>Diabetes</v>
          </cell>
          <cell r="H157">
            <v>1</v>
          </cell>
          <cell r="M157" t="str">
            <v>UnitedHealthcare</v>
          </cell>
          <cell r="O157">
            <v>19001.591349999999</v>
          </cell>
        </row>
        <row r="158">
          <cell r="G158" t="str">
            <v>Asthma</v>
          </cell>
          <cell r="H158">
            <v>0</v>
          </cell>
          <cell r="M158" t="str">
            <v>Medicare</v>
          </cell>
          <cell r="O158">
            <v>9678.3818539999993</v>
          </cell>
        </row>
        <row r="159">
          <cell r="G159" t="str">
            <v>Diabetes</v>
          </cell>
          <cell r="H159">
            <v>1</v>
          </cell>
          <cell r="M159" t="str">
            <v>Cigna</v>
          </cell>
          <cell r="O159">
            <v>33605.209840000003</v>
          </cell>
        </row>
        <row r="160">
          <cell r="G160" t="str">
            <v>Hypertension</v>
          </cell>
          <cell r="H160">
            <v>0</v>
          </cell>
          <cell r="M160" t="str">
            <v>Cigna</v>
          </cell>
          <cell r="O160">
            <v>29323.17251</v>
          </cell>
        </row>
        <row r="161">
          <cell r="G161" t="str">
            <v>Obesity</v>
          </cell>
          <cell r="H161">
            <v>0</v>
          </cell>
          <cell r="M161" t="str">
            <v>Medicare</v>
          </cell>
          <cell r="O161">
            <v>11980.53491</v>
          </cell>
        </row>
        <row r="162">
          <cell r="G162" t="str">
            <v>Hypertension</v>
          </cell>
          <cell r="H162">
            <v>0</v>
          </cell>
          <cell r="M162" t="str">
            <v>Blue Cross</v>
          </cell>
          <cell r="O162">
            <v>29435.765869999999</v>
          </cell>
        </row>
        <row r="163">
          <cell r="G163" t="str">
            <v>Hypertension</v>
          </cell>
          <cell r="H163">
            <v>0</v>
          </cell>
          <cell r="M163" t="str">
            <v>Blue Cross</v>
          </cell>
          <cell r="O163">
            <v>22829.269130000001</v>
          </cell>
        </row>
        <row r="164">
          <cell r="G164" t="str">
            <v>Obesity</v>
          </cell>
          <cell r="H164">
            <v>0</v>
          </cell>
          <cell r="M164" t="str">
            <v>Aetna</v>
          </cell>
          <cell r="O164">
            <v>18372.605230000001</v>
          </cell>
        </row>
        <row r="165">
          <cell r="G165" t="str">
            <v>Hypertension</v>
          </cell>
          <cell r="H165">
            <v>0</v>
          </cell>
          <cell r="M165" t="str">
            <v>UnitedHealthcare</v>
          </cell>
          <cell r="O165">
            <v>14938.867190000001</v>
          </cell>
        </row>
        <row r="166">
          <cell r="G166" t="str">
            <v>Hypertension</v>
          </cell>
          <cell r="H166">
            <v>0</v>
          </cell>
          <cell r="M166" t="str">
            <v>Blue Cross</v>
          </cell>
          <cell r="O166">
            <v>18242.47136</v>
          </cell>
        </row>
        <row r="167">
          <cell r="G167" t="str">
            <v>Asthma</v>
          </cell>
          <cell r="H167">
            <v>0</v>
          </cell>
          <cell r="M167" t="str">
            <v>Medicare</v>
          </cell>
          <cell r="O167">
            <v>21571.485229999998</v>
          </cell>
        </row>
        <row r="168">
          <cell r="G168" t="str">
            <v>Cancer</v>
          </cell>
          <cell r="H168">
            <v>0</v>
          </cell>
          <cell r="M168" t="str">
            <v>Aetna</v>
          </cell>
          <cell r="O168">
            <v>41483.11767</v>
          </cell>
        </row>
        <row r="169">
          <cell r="G169" t="str">
            <v>Hypertension</v>
          </cell>
          <cell r="H169">
            <v>0</v>
          </cell>
          <cell r="M169" t="str">
            <v>Medicare</v>
          </cell>
          <cell r="O169">
            <v>9786.7788290000008</v>
          </cell>
        </row>
        <row r="170">
          <cell r="G170" t="str">
            <v>Asthma</v>
          </cell>
          <cell r="H170">
            <v>0</v>
          </cell>
          <cell r="M170" t="str">
            <v>UnitedHealthcare</v>
          </cell>
          <cell r="O170">
            <v>19323.375960000001</v>
          </cell>
        </row>
        <row r="171">
          <cell r="G171" t="str">
            <v>Asthma</v>
          </cell>
          <cell r="H171">
            <v>0</v>
          </cell>
          <cell r="M171" t="str">
            <v>Cigna</v>
          </cell>
          <cell r="O171">
            <v>40852.156179999998</v>
          </cell>
        </row>
        <row r="172">
          <cell r="G172" t="str">
            <v>Hypertension</v>
          </cell>
          <cell r="H172">
            <v>0</v>
          </cell>
          <cell r="M172" t="str">
            <v>Cigna</v>
          </cell>
          <cell r="O172">
            <v>14648.408589999999</v>
          </cell>
        </row>
        <row r="173">
          <cell r="G173" t="str">
            <v>Cancer</v>
          </cell>
          <cell r="H173">
            <v>0</v>
          </cell>
          <cell r="M173" t="str">
            <v>Cigna</v>
          </cell>
          <cell r="O173">
            <v>22446.73112</v>
          </cell>
        </row>
        <row r="174">
          <cell r="G174" t="str">
            <v>Diabetes</v>
          </cell>
          <cell r="H174">
            <v>1</v>
          </cell>
          <cell r="M174" t="str">
            <v>Cigna</v>
          </cell>
          <cell r="O174">
            <v>56441.392829999997</v>
          </cell>
        </row>
        <row r="175">
          <cell r="G175" t="str">
            <v>Hypertension</v>
          </cell>
          <cell r="H175">
            <v>0</v>
          </cell>
          <cell r="M175" t="str">
            <v>Aetna</v>
          </cell>
          <cell r="O175">
            <v>34147.99942</v>
          </cell>
        </row>
        <row r="176">
          <cell r="G176" t="str">
            <v>Hypertension</v>
          </cell>
          <cell r="H176">
            <v>0</v>
          </cell>
          <cell r="M176" t="str">
            <v>UnitedHealthcare</v>
          </cell>
          <cell r="O176">
            <v>28183.618060000001</v>
          </cell>
        </row>
        <row r="177">
          <cell r="G177" t="str">
            <v>Hypertension</v>
          </cell>
          <cell r="H177">
            <v>0</v>
          </cell>
          <cell r="M177" t="str">
            <v>Cigna</v>
          </cell>
          <cell r="O177">
            <v>12531.85248</v>
          </cell>
        </row>
        <row r="178">
          <cell r="G178" t="str">
            <v>Hypertension</v>
          </cell>
          <cell r="H178">
            <v>0</v>
          </cell>
          <cell r="M178" t="str">
            <v>Medicare</v>
          </cell>
          <cell r="O178">
            <v>11041.73083</v>
          </cell>
        </row>
        <row r="179">
          <cell r="G179" t="str">
            <v>Cancer</v>
          </cell>
          <cell r="H179">
            <v>0</v>
          </cell>
          <cell r="M179" t="str">
            <v>Blue Cross</v>
          </cell>
          <cell r="O179">
            <v>49848.646829999998</v>
          </cell>
        </row>
        <row r="180">
          <cell r="G180" t="str">
            <v>Asthma</v>
          </cell>
          <cell r="H180">
            <v>0</v>
          </cell>
          <cell r="M180" t="str">
            <v>Aetna</v>
          </cell>
          <cell r="O180">
            <v>6426.696449</v>
          </cell>
        </row>
        <row r="181">
          <cell r="G181" t="str">
            <v>Hypertension</v>
          </cell>
          <cell r="H181">
            <v>0</v>
          </cell>
          <cell r="M181" t="str">
            <v>UnitedHealthcare</v>
          </cell>
          <cell r="O181">
            <v>15331.27865</v>
          </cell>
        </row>
        <row r="182">
          <cell r="G182" t="str">
            <v>Diabetes</v>
          </cell>
          <cell r="H182">
            <v>1</v>
          </cell>
          <cell r="M182" t="str">
            <v>Cigna</v>
          </cell>
          <cell r="O182">
            <v>44092.845459999997</v>
          </cell>
        </row>
        <row r="183">
          <cell r="G183" t="str">
            <v>Hypertension</v>
          </cell>
          <cell r="H183">
            <v>0</v>
          </cell>
          <cell r="M183" t="str">
            <v>Medicare</v>
          </cell>
          <cell r="O183">
            <v>25904.70738</v>
          </cell>
        </row>
        <row r="184">
          <cell r="G184" t="str">
            <v>Hypertension</v>
          </cell>
          <cell r="H184">
            <v>0</v>
          </cell>
          <cell r="M184" t="str">
            <v>Cigna</v>
          </cell>
          <cell r="O184">
            <v>29701.973890000001</v>
          </cell>
        </row>
        <row r="185">
          <cell r="G185" t="str">
            <v>Hypertension</v>
          </cell>
          <cell r="H185">
            <v>0</v>
          </cell>
          <cell r="M185" t="str">
            <v>UnitedHealthcare</v>
          </cell>
          <cell r="O185">
            <v>10205.23911</v>
          </cell>
        </row>
        <row r="186">
          <cell r="G186" t="str">
            <v>Hypertension</v>
          </cell>
          <cell r="H186">
            <v>0</v>
          </cell>
          <cell r="M186" t="str">
            <v>Medicare</v>
          </cell>
          <cell r="O186">
            <v>21592.047419999999</v>
          </cell>
        </row>
        <row r="187">
          <cell r="G187" t="str">
            <v>Obesity</v>
          </cell>
          <cell r="H187">
            <v>0</v>
          </cell>
          <cell r="M187" t="str">
            <v>Medicare</v>
          </cell>
          <cell r="O187">
            <v>7438.107739</v>
          </cell>
        </row>
        <row r="188">
          <cell r="G188" t="str">
            <v>Hypertension</v>
          </cell>
          <cell r="H188">
            <v>0</v>
          </cell>
          <cell r="M188" t="str">
            <v>Medicare</v>
          </cell>
          <cell r="O188">
            <v>26122.965769999999</v>
          </cell>
        </row>
        <row r="189">
          <cell r="G189" t="str">
            <v>Hypertension</v>
          </cell>
          <cell r="H189">
            <v>0</v>
          </cell>
          <cell r="M189" t="str">
            <v>Medicare</v>
          </cell>
          <cell r="O189">
            <v>4009.1366720000001</v>
          </cell>
        </row>
        <row r="190">
          <cell r="G190" t="str">
            <v>Diabetes</v>
          </cell>
          <cell r="H190">
            <v>1</v>
          </cell>
          <cell r="M190" t="str">
            <v>UnitedHealthcare</v>
          </cell>
          <cell r="O190">
            <v>32434.66203</v>
          </cell>
        </row>
        <row r="191">
          <cell r="G191" t="str">
            <v>Hypertension</v>
          </cell>
          <cell r="H191">
            <v>0</v>
          </cell>
          <cell r="M191" t="str">
            <v>Cigna</v>
          </cell>
          <cell r="O191">
            <v>14839.05831</v>
          </cell>
        </row>
        <row r="192">
          <cell r="G192" t="str">
            <v>Arthritis</v>
          </cell>
          <cell r="H192">
            <v>1</v>
          </cell>
          <cell r="M192" t="str">
            <v>Cigna</v>
          </cell>
          <cell r="O192">
            <v>28332.54578</v>
          </cell>
        </row>
        <row r="193">
          <cell r="G193" t="str">
            <v>Hypertension</v>
          </cell>
          <cell r="H193">
            <v>0</v>
          </cell>
          <cell r="M193" t="str">
            <v>Aetna</v>
          </cell>
          <cell r="O193">
            <v>2571.1300639999999</v>
          </cell>
        </row>
        <row r="194">
          <cell r="G194" t="str">
            <v>Cancer</v>
          </cell>
          <cell r="H194">
            <v>0</v>
          </cell>
          <cell r="M194" t="str">
            <v>Aetna</v>
          </cell>
          <cell r="O194">
            <v>2573.906868</v>
          </cell>
        </row>
        <row r="195">
          <cell r="G195" t="str">
            <v>Hypertension</v>
          </cell>
          <cell r="H195">
            <v>0</v>
          </cell>
          <cell r="M195" t="str">
            <v>Medicare</v>
          </cell>
          <cell r="O195">
            <v>17050.325509999999</v>
          </cell>
        </row>
        <row r="196">
          <cell r="G196" t="str">
            <v>Diabetes</v>
          </cell>
          <cell r="H196">
            <v>1</v>
          </cell>
          <cell r="M196" t="str">
            <v>Blue Cross</v>
          </cell>
          <cell r="O196">
            <v>34452.616739999998</v>
          </cell>
        </row>
        <row r="197">
          <cell r="G197" t="str">
            <v>Asthma</v>
          </cell>
          <cell r="H197">
            <v>0</v>
          </cell>
          <cell r="M197" t="str">
            <v>Aetna</v>
          </cell>
          <cell r="O197">
            <v>7148.5679570000002</v>
          </cell>
        </row>
        <row r="198">
          <cell r="G198" t="str">
            <v>Obesity</v>
          </cell>
          <cell r="H198">
            <v>0</v>
          </cell>
          <cell r="M198" t="str">
            <v>UnitedHealthcare</v>
          </cell>
          <cell r="O198">
            <v>1811.7041160000001</v>
          </cell>
        </row>
        <row r="199">
          <cell r="G199" t="str">
            <v>Arthritis</v>
          </cell>
          <cell r="H199">
            <v>1</v>
          </cell>
          <cell r="M199" t="str">
            <v>Blue Cross</v>
          </cell>
          <cell r="O199">
            <v>4413.3633479999999</v>
          </cell>
        </row>
        <row r="200">
          <cell r="G200" t="str">
            <v>Arthritis</v>
          </cell>
          <cell r="H200">
            <v>1</v>
          </cell>
          <cell r="M200" t="str">
            <v>UnitedHealthcare</v>
          </cell>
          <cell r="O200">
            <v>1161.643055</v>
          </cell>
        </row>
        <row r="201">
          <cell r="G201" t="str">
            <v>Arthritis</v>
          </cell>
          <cell r="H201">
            <v>1</v>
          </cell>
          <cell r="M201" t="str">
            <v>Cigna</v>
          </cell>
          <cell r="O201">
            <v>15704.538790000001</v>
          </cell>
        </row>
        <row r="202">
          <cell r="G202" t="str">
            <v>Arthritis</v>
          </cell>
          <cell r="H202">
            <v>1</v>
          </cell>
          <cell r="M202" t="str">
            <v>Aetna</v>
          </cell>
          <cell r="O202">
            <v>5649.4739520000003</v>
          </cell>
        </row>
        <row r="203">
          <cell r="G203" t="str">
            <v>Obesity</v>
          </cell>
          <cell r="H203">
            <v>0</v>
          </cell>
          <cell r="M203" t="str">
            <v>Blue Cross</v>
          </cell>
          <cell r="O203">
            <v>19707.13753</v>
          </cell>
        </row>
        <row r="204">
          <cell r="G204" t="str">
            <v>Asthma</v>
          </cell>
          <cell r="H204">
            <v>0</v>
          </cell>
          <cell r="M204" t="str">
            <v>Aetna</v>
          </cell>
          <cell r="O204">
            <v>3922.1352419999998</v>
          </cell>
        </row>
        <row r="205">
          <cell r="G205" t="str">
            <v>Diabetes</v>
          </cell>
          <cell r="H205">
            <v>1</v>
          </cell>
          <cell r="M205" t="str">
            <v>UnitedHealthcare</v>
          </cell>
          <cell r="O205">
            <v>17098.134910000001</v>
          </cell>
        </row>
        <row r="206">
          <cell r="G206" t="str">
            <v>Cancer</v>
          </cell>
          <cell r="H206">
            <v>0</v>
          </cell>
          <cell r="M206" t="str">
            <v>Cigna</v>
          </cell>
          <cell r="O206">
            <v>55352.525430000002</v>
          </cell>
        </row>
        <row r="207">
          <cell r="G207" t="str">
            <v>Arthritis</v>
          </cell>
          <cell r="H207">
            <v>1</v>
          </cell>
          <cell r="M207" t="str">
            <v>UnitedHealthcare</v>
          </cell>
          <cell r="O207">
            <v>3896.810547</v>
          </cell>
        </row>
        <row r="208">
          <cell r="G208" t="str">
            <v>Diabetes</v>
          </cell>
          <cell r="H208">
            <v>1</v>
          </cell>
          <cell r="M208" t="str">
            <v>Cigna</v>
          </cell>
          <cell r="O208">
            <v>29656.937709999998</v>
          </cell>
        </row>
        <row r="209">
          <cell r="G209" t="str">
            <v>Cancer</v>
          </cell>
          <cell r="H209">
            <v>0</v>
          </cell>
          <cell r="M209" t="str">
            <v>Medicare</v>
          </cell>
          <cell r="O209">
            <v>34602.226119999999</v>
          </cell>
        </row>
        <row r="210">
          <cell r="G210" t="str">
            <v>Cancer</v>
          </cell>
          <cell r="H210">
            <v>0</v>
          </cell>
          <cell r="M210" t="str">
            <v>UnitedHealthcare</v>
          </cell>
          <cell r="O210">
            <v>2436.9696319999998</v>
          </cell>
        </row>
        <row r="211">
          <cell r="G211" t="str">
            <v>Asthma</v>
          </cell>
          <cell r="H211">
            <v>0</v>
          </cell>
          <cell r="M211" t="str">
            <v>Medicare</v>
          </cell>
          <cell r="O211">
            <v>37987.918870000001</v>
          </cell>
        </row>
        <row r="212">
          <cell r="G212" t="str">
            <v>Cancer</v>
          </cell>
          <cell r="H212">
            <v>0</v>
          </cell>
          <cell r="M212" t="str">
            <v>Cigna</v>
          </cell>
          <cell r="O212">
            <v>28249.66143</v>
          </cell>
        </row>
        <row r="213">
          <cell r="G213" t="str">
            <v>Asthma</v>
          </cell>
          <cell r="H213">
            <v>0</v>
          </cell>
          <cell r="M213" t="str">
            <v>Medicare</v>
          </cell>
          <cell r="O213">
            <v>17357.833630000001</v>
          </cell>
        </row>
        <row r="214">
          <cell r="G214" t="str">
            <v>Obesity</v>
          </cell>
          <cell r="H214">
            <v>0</v>
          </cell>
          <cell r="M214" t="str">
            <v>Blue Cross</v>
          </cell>
          <cell r="O214">
            <v>4906.5464869999996</v>
          </cell>
        </row>
        <row r="215">
          <cell r="G215" t="str">
            <v>Hypertension</v>
          </cell>
          <cell r="H215">
            <v>0</v>
          </cell>
          <cell r="M215" t="str">
            <v>Blue Cross</v>
          </cell>
          <cell r="O215">
            <v>16907.596509999999</v>
          </cell>
        </row>
        <row r="216">
          <cell r="G216" t="str">
            <v>Cancer</v>
          </cell>
          <cell r="H216">
            <v>0</v>
          </cell>
          <cell r="M216" t="str">
            <v>Medicare</v>
          </cell>
          <cell r="O216">
            <v>43768.015820000001</v>
          </cell>
        </row>
        <row r="217">
          <cell r="G217" t="str">
            <v>Obesity</v>
          </cell>
          <cell r="H217">
            <v>0</v>
          </cell>
          <cell r="M217" t="str">
            <v>Blue Cross</v>
          </cell>
          <cell r="O217">
            <v>15025.18794</v>
          </cell>
        </row>
        <row r="218">
          <cell r="G218" t="str">
            <v>Obesity</v>
          </cell>
          <cell r="H218">
            <v>0</v>
          </cell>
          <cell r="M218" t="str">
            <v>Aetna</v>
          </cell>
          <cell r="O218">
            <v>13330.30622</v>
          </cell>
        </row>
        <row r="219">
          <cell r="G219" t="str">
            <v>Obesity</v>
          </cell>
          <cell r="H219">
            <v>0</v>
          </cell>
          <cell r="M219" t="str">
            <v>Aetna</v>
          </cell>
          <cell r="O219">
            <v>6293.2013470000002</v>
          </cell>
        </row>
        <row r="220">
          <cell r="G220" t="str">
            <v>Asthma</v>
          </cell>
          <cell r="H220">
            <v>0</v>
          </cell>
          <cell r="M220" t="str">
            <v>Medicare</v>
          </cell>
          <cell r="O220">
            <v>33243.108970000001</v>
          </cell>
        </row>
        <row r="221">
          <cell r="G221" t="str">
            <v>Diabetes</v>
          </cell>
          <cell r="H221">
            <v>1</v>
          </cell>
          <cell r="M221" t="str">
            <v>Cigna</v>
          </cell>
          <cell r="O221">
            <v>4768.6193190000004</v>
          </cell>
        </row>
        <row r="222">
          <cell r="G222" t="str">
            <v>Hypertension</v>
          </cell>
          <cell r="H222">
            <v>0</v>
          </cell>
          <cell r="M222" t="str">
            <v>Medicare</v>
          </cell>
          <cell r="O222">
            <v>5164.4008869999998</v>
          </cell>
        </row>
        <row r="223">
          <cell r="G223" t="str">
            <v>Cancer</v>
          </cell>
          <cell r="H223">
            <v>0</v>
          </cell>
          <cell r="M223" t="str">
            <v>Aetna</v>
          </cell>
          <cell r="O223">
            <v>66733.454689999999</v>
          </cell>
        </row>
        <row r="224">
          <cell r="G224" t="str">
            <v>Cancer</v>
          </cell>
          <cell r="H224">
            <v>0</v>
          </cell>
          <cell r="M224" t="str">
            <v>Cigna</v>
          </cell>
          <cell r="O224">
            <v>62918.162089999998</v>
          </cell>
        </row>
        <row r="225">
          <cell r="G225" t="str">
            <v>Arthritis</v>
          </cell>
          <cell r="H225">
            <v>1</v>
          </cell>
          <cell r="M225" t="str">
            <v>Medicare</v>
          </cell>
          <cell r="O225">
            <v>36775.688199999997</v>
          </cell>
        </row>
        <row r="226">
          <cell r="G226" t="str">
            <v>Diabetes</v>
          </cell>
          <cell r="H226">
            <v>1</v>
          </cell>
          <cell r="M226" t="str">
            <v>Medicare</v>
          </cell>
          <cell r="O226">
            <v>44848.831359999996</v>
          </cell>
        </row>
        <row r="227">
          <cell r="G227" t="str">
            <v>Cancer</v>
          </cell>
          <cell r="H227">
            <v>0</v>
          </cell>
          <cell r="M227" t="str">
            <v>UnitedHealthcare</v>
          </cell>
          <cell r="O227">
            <v>62539.1806</v>
          </cell>
        </row>
        <row r="228">
          <cell r="G228" t="str">
            <v>Hypertension</v>
          </cell>
          <cell r="H228">
            <v>0</v>
          </cell>
          <cell r="M228" t="str">
            <v>Medicare</v>
          </cell>
          <cell r="O228">
            <v>28371.49178</v>
          </cell>
        </row>
        <row r="229">
          <cell r="G229" t="str">
            <v>Hypertension</v>
          </cell>
          <cell r="H229">
            <v>0</v>
          </cell>
          <cell r="M229" t="str">
            <v>Blue Cross</v>
          </cell>
          <cell r="O229">
            <v>8100.0995439999997</v>
          </cell>
        </row>
        <row r="230">
          <cell r="G230" t="str">
            <v>Diabetes</v>
          </cell>
          <cell r="H230">
            <v>1</v>
          </cell>
          <cell r="M230" t="str">
            <v>Medicare</v>
          </cell>
          <cell r="O230">
            <v>53107.979169999999</v>
          </cell>
        </row>
        <row r="231">
          <cell r="G231" t="str">
            <v>Hypertension</v>
          </cell>
          <cell r="H231">
            <v>0</v>
          </cell>
          <cell r="M231" t="str">
            <v>Aetna</v>
          </cell>
          <cell r="O231">
            <v>7779.3615639999998</v>
          </cell>
        </row>
        <row r="232">
          <cell r="G232" t="str">
            <v>Hypertension</v>
          </cell>
          <cell r="H232">
            <v>0</v>
          </cell>
          <cell r="M232" t="str">
            <v>Aetna</v>
          </cell>
          <cell r="O232">
            <v>13762.004849999999</v>
          </cell>
        </row>
        <row r="233">
          <cell r="G233" t="str">
            <v>Cancer</v>
          </cell>
          <cell r="H233">
            <v>0</v>
          </cell>
          <cell r="M233" t="str">
            <v>Medicare</v>
          </cell>
          <cell r="O233">
            <v>59609.945570000003</v>
          </cell>
        </row>
        <row r="234">
          <cell r="G234" t="str">
            <v>Arthritis</v>
          </cell>
          <cell r="H234">
            <v>1</v>
          </cell>
          <cell r="M234" t="str">
            <v>Cigna</v>
          </cell>
          <cell r="O234">
            <v>39228.165540000002</v>
          </cell>
        </row>
        <row r="235">
          <cell r="G235" t="str">
            <v>Asthma</v>
          </cell>
          <cell r="H235">
            <v>0</v>
          </cell>
          <cell r="M235" t="str">
            <v>Aetna</v>
          </cell>
          <cell r="O235">
            <v>38988.956919999997</v>
          </cell>
        </row>
        <row r="236">
          <cell r="G236" t="str">
            <v>Diabetes</v>
          </cell>
          <cell r="H236">
            <v>1</v>
          </cell>
          <cell r="M236" t="str">
            <v>UnitedHealthcare</v>
          </cell>
          <cell r="O236">
            <v>42272.530859999999</v>
          </cell>
        </row>
        <row r="237">
          <cell r="G237" t="str">
            <v>Arthritis</v>
          </cell>
          <cell r="H237">
            <v>1</v>
          </cell>
          <cell r="M237" t="str">
            <v>Cigna</v>
          </cell>
          <cell r="O237">
            <v>29529.749360000002</v>
          </cell>
        </row>
        <row r="238">
          <cell r="G238" t="str">
            <v>Hypertension</v>
          </cell>
          <cell r="H238">
            <v>0</v>
          </cell>
          <cell r="M238" t="str">
            <v>Medicare</v>
          </cell>
          <cell r="O238">
            <v>16374.25584</v>
          </cell>
        </row>
        <row r="239">
          <cell r="G239" t="str">
            <v>Arthritis</v>
          </cell>
          <cell r="H239">
            <v>1</v>
          </cell>
          <cell r="M239" t="str">
            <v>Medicare</v>
          </cell>
          <cell r="O239">
            <v>10037.680700000001</v>
          </cell>
        </row>
        <row r="240">
          <cell r="G240" t="str">
            <v>Cancer</v>
          </cell>
          <cell r="H240">
            <v>0</v>
          </cell>
          <cell r="M240" t="str">
            <v>Aetna</v>
          </cell>
          <cell r="O240">
            <v>46067.280989999999</v>
          </cell>
        </row>
        <row r="241">
          <cell r="G241" t="str">
            <v>Arthritis</v>
          </cell>
          <cell r="H241">
            <v>1</v>
          </cell>
          <cell r="M241" t="str">
            <v>Blue Cross</v>
          </cell>
          <cell r="O241">
            <v>38438.122069999998</v>
          </cell>
        </row>
        <row r="242">
          <cell r="G242" t="str">
            <v>Hypertension</v>
          </cell>
          <cell r="H242">
            <v>0</v>
          </cell>
          <cell r="M242" t="str">
            <v>Blue Cross</v>
          </cell>
          <cell r="O242">
            <v>13148.069009999999</v>
          </cell>
        </row>
        <row r="243">
          <cell r="G243" t="str">
            <v>Hypertension</v>
          </cell>
          <cell r="H243">
            <v>0</v>
          </cell>
          <cell r="M243" t="str">
            <v>Medicare</v>
          </cell>
          <cell r="O243">
            <v>2706.4359370000002</v>
          </cell>
        </row>
        <row r="244">
          <cell r="G244" t="str">
            <v>Obesity</v>
          </cell>
          <cell r="H244">
            <v>0</v>
          </cell>
          <cell r="M244" t="str">
            <v>Medicare</v>
          </cell>
          <cell r="O244">
            <v>11508.38005</v>
          </cell>
        </row>
        <row r="245">
          <cell r="G245" t="str">
            <v>Cancer</v>
          </cell>
          <cell r="H245">
            <v>0</v>
          </cell>
          <cell r="M245" t="str">
            <v>Blue Cross</v>
          </cell>
          <cell r="O245">
            <v>16255.47334</v>
          </cell>
        </row>
        <row r="246">
          <cell r="G246" t="str">
            <v>Arthritis</v>
          </cell>
          <cell r="H246">
            <v>1</v>
          </cell>
          <cell r="M246" t="str">
            <v>Medicare</v>
          </cell>
          <cell r="O246">
            <v>1769.9823349999999</v>
          </cell>
        </row>
        <row r="247">
          <cell r="G247" t="str">
            <v>Hypertension</v>
          </cell>
          <cell r="H247">
            <v>0</v>
          </cell>
          <cell r="M247" t="str">
            <v>Medicare</v>
          </cell>
          <cell r="O247">
            <v>24352.703170000001</v>
          </cell>
        </row>
        <row r="248">
          <cell r="G248" t="str">
            <v>Hypertension</v>
          </cell>
          <cell r="H248">
            <v>0</v>
          </cell>
          <cell r="M248" t="str">
            <v>Medicare</v>
          </cell>
          <cell r="O248">
            <v>34641.740550000002</v>
          </cell>
        </row>
        <row r="249">
          <cell r="G249" t="str">
            <v>Diabetes</v>
          </cell>
          <cell r="H249">
            <v>1</v>
          </cell>
          <cell r="M249" t="str">
            <v>Medicare</v>
          </cell>
          <cell r="O249">
            <v>36365.584620000001</v>
          </cell>
        </row>
        <row r="250">
          <cell r="G250" t="str">
            <v>Diabetes</v>
          </cell>
          <cell r="H250">
            <v>1</v>
          </cell>
          <cell r="M250" t="str">
            <v>Medicare</v>
          </cell>
          <cell r="O250">
            <v>29471.711139999999</v>
          </cell>
        </row>
        <row r="251">
          <cell r="G251" t="str">
            <v>Asthma</v>
          </cell>
          <cell r="H251">
            <v>0</v>
          </cell>
          <cell r="M251" t="str">
            <v>Aetna</v>
          </cell>
          <cell r="O251">
            <v>11986.37594</v>
          </cell>
        </row>
        <row r="252">
          <cell r="G252" t="str">
            <v>Obesity</v>
          </cell>
          <cell r="H252">
            <v>0</v>
          </cell>
          <cell r="M252" t="str">
            <v>Aetna</v>
          </cell>
          <cell r="O252">
            <v>15285.45104</v>
          </cell>
        </row>
        <row r="253">
          <cell r="G253" t="str">
            <v>Cancer</v>
          </cell>
          <cell r="H253">
            <v>0</v>
          </cell>
          <cell r="M253" t="str">
            <v>Medicare</v>
          </cell>
          <cell r="O253">
            <v>18476.707040000001</v>
          </cell>
        </row>
        <row r="254">
          <cell r="G254" t="str">
            <v>Hypertension</v>
          </cell>
          <cell r="H254">
            <v>0</v>
          </cell>
          <cell r="M254" t="str">
            <v>Cigna</v>
          </cell>
          <cell r="O254">
            <v>1879.081205</v>
          </cell>
        </row>
        <row r="255">
          <cell r="G255" t="str">
            <v>Diabetes</v>
          </cell>
          <cell r="H255">
            <v>1</v>
          </cell>
          <cell r="M255" t="str">
            <v>Medicare</v>
          </cell>
          <cell r="O255">
            <v>52242.027090000003</v>
          </cell>
        </row>
        <row r="256">
          <cell r="G256" t="str">
            <v>Asthma</v>
          </cell>
          <cell r="H256">
            <v>0</v>
          </cell>
          <cell r="M256" t="str">
            <v>Cigna</v>
          </cell>
          <cell r="O256">
            <v>37273.487880000001</v>
          </cell>
        </row>
        <row r="257">
          <cell r="G257" t="str">
            <v>Asthma</v>
          </cell>
          <cell r="H257">
            <v>0</v>
          </cell>
          <cell r="M257" t="str">
            <v>Medicare</v>
          </cell>
          <cell r="O257">
            <v>14477.163759999999</v>
          </cell>
        </row>
        <row r="258">
          <cell r="G258" t="str">
            <v>Cancer</v>
          </cell>
          <cell r="H258">
            <v>0</v>
          </cell>
          <cell r="M258" t="str">
            <v>Medicare</v>
          </cell>
          <cell r="O258">
            <v>22313.19587</v>
          </cell>
        </row>
        <row r="259">
          <cell r="G259" t="str">
            <v>Diabetes</v>
          </cell>
          <cell r="H259">
            <v>1</v>
          </cell>
          <cell r="M259" t="str">
            <v>Blue Cross</v>
          </cell>
          <cell r="O259">
            <v>40574.022929999999</v>
          </cell>
        </row>
        <row r="260">
          <cell r="G260" t="str">
            <v>Obesity</v>
          </cell>
          <cell r="H260">
            <v>0</v>
          </cell>
          <cell r="M260" t="str">
            <v>Medicare</v>
          </cell>
          <cell r="O260">
            <v>15955.56457</v>
          </cell>
        </row>
        <row r="261">
          <cell r="G261" t="str">
            <v>Hypertension</v>
          </cell>
          <cell r="H261">
            <v>0</v>
          </cell>
          <cell r="M261" t="str">
            <v>Blue Cross</v>
          </cell>
          <cell r="O261">
            <v>11061</v>
          </cell>
        </row>
        <row r="262">
          <cell r="G262" t="str">
            <v>Arthritis</v>
          </cell>
          <cell r="H262">
            <v>1</v>
          </cell>
          <cell r="M262" t="str">
            <v>Medicare</v>
          </cell>
          <cell r="O262">
            <v>18252.71297</v>
          </cell>
        </row>
        <row r="263">
          <cell r="G263" t="str">
            <v>Diabetes</v>
          </cell>
          <cell r="H263">
            <v>1</v>
          </cell>
          <cell r="M263" t="str">
            <v>Medicare</v>
          </cell>
          <cell r="O263">
            <v>31831.192569999999</v>
          </cell>
        </row>
        <row r="264">
          <cell r="G264" t="str">
            <v>Obesity</v>
          </cell>
          <cell r="H264">
            <v>0</v>
          </cell>
          <cell r="M264" t="str">
            <v>Blue Cross</v>
          </cell>
          <cell r="O264">
            <v>8734.5343329999996</v>
          </cell>
        </row>
        <row r="265">
          <cell r="G265" t="str">
            <v>Diabetes</v>
          </cell>
          <cell r="H265">
            <v>1</v>
          </cell>
          <cell r="M265" t="str">
            <v>Cigna</v>
          </cell>
          <cell r="O265">
            <v>47488.225740000002</v>
          </cell>
        </row>
        <row r="266">
          <cell r="G266" t="str">
            <v>Asthma</v>
          </cell>
          <cell r="H266">
            <v>0</v>
          </cell>
          <cell r="M266" t="str">
            <v>Blue Cross</v>
          </cell>
          <cell r="O266">
            <v>33522.137239999996</v>
          </cell>
        </row>
        <row r="267">
          <cell r="G267" t="str">
            <v>Asthma</v>
          </cell>
          <cell r="H267">
            <v>0</v>
          </cell>
          <cell r="M267" t="str">
            <v>Aetna</v>
          </cell>
          <cell r="O267">
            <v>44423.812859999998</v>
          </cell>
        </row>
        <row r="268">
          <cell r="G268" t="str">
            <v>Asthma</v>
          </cell>
          <cell r="H268">
            <v>0</v>
          </cell>
          <cell r="M268" t="str">
            <v>Aetna</v>
          </cell>
          <cell r="O268">
            <v>38359.304680000001</v>
          </cell>
        </row>
        <row r="269">
          <cell r="G269" t="str">
            <v>Arthritis</v>
          </cell>
          <cell r="H269">
            <v>1</v>
          </cell>
          <cell r="M269" t="str">
            <v>Medicare</v>
          </cell>
          <cell r="O269">
            <v>18928.173299999999</v>
          </cell>
        </row>
        <row r="270">
          <cell r="G270" t="str">
            <v>Diabetes</v>
          </cell>
          <cell r="H270">
            <v>1</v>
          </cell>
          <cell r="M270" t="str">
            <v>Cigna</v>
          </cell>
          <cell r="O270">
            <v>42950.347589999998</v>
          </cell>
        </row>
        <row r="271">
          <cell r="G271" t="str">
            <v>Asthma</v>
          </cell>
          <cell r="H271">
            <v>0</v>
          </cell>
          <cell r="M271" t="str">
            <v>Cigna</v>
          </cell>
          <cell r="O271">
            <v>39494.30575</v>
          </cell>
        </row>
        <row r="272">
          <cell r="G272" t="str">
            <v>Hypertension</v>
          </cell>
          <cell r="H272">
            <v>0</v>
          </cell>
          <cell r="M272" t="str">
            <v>Medicare</v>
          </cell>
          <cell r="O272">
            <v>16085.449479999999</v>
          </cell>
        </row>
        <row r="273">
          <cell r="G273" t="str">
            <v>Obesity</v>
          </cell>
          <cell r="H273">
            <v>0</v>
          </cell>
          <cell r="M273" t="str">
            <v>Cigna</v>
          </cell>
          <cell r="O273">
            <v>18680.319790000001</v>
          </cell>
        </row>
        <row r="274">
          <cell r="G274" t="str">
            <v>Obesity</v>
          </cell>
          <cell r="H274">
            <v>0</v>
          </cell>
          <cell r="M274" t="str">
            <v>Medicare</v>
          </cell>
          <cell r="O274">
            <v>20378.955470000001</v>
          </cell>
        </row>
        <row r="275">
          <cell r="G275" t="str">
            <v>Obesity</v>
          </cell>
          <cell r="H275">
            <v>0</v>
          </cell>
          <cell r="M275" t="str">
            <v>UnitedHealthcare</v>
          </cell>
          <cell r="O275">
            <v>11665.640600000001</v>
          </cell>
        </row>
        <row r="276">
          <cell r="G276" t="str">
            <v>Cancer</v>
          </cell>
          <cell r="H276">
            <v>0</v>
          </cell>
          <cell r="M276" t="str">
            <v>Medicare</v>
          </cell>
          <cell r="O276">
            <v>9438.7791410000009</v>
          </cell>
        </row>
        <row r="277">
          <cell r="G277" t="str">
            <v>Hypertension</v>
          </cell>
          <cell r="H277">
            <v>0</v>
          </cell>
          <cell r="M277" t="str">
            <v>Cigna</v>
          </cell>
          <cell r="O277">
            <v>8729.5387190000001</v>
          </cell>
        </row>
        <row r="278">
          <cell r="G278" t="str">
            <v>Obesity</v>
          </cell>
          <cell r="H278">
            <v>0</v>
          </cell>
          <cell r="M278" t="str">
            <v>Blue Cross</v>
          </cell>
          <cell r="O278">
            <v>3166.842913</v>
          </cell>
        </row>
        <row r="279">
          <cell r="G279" t="str">
            <v>Obesity</v>
          </cell>
          <cell r="H279">
            <v>0</v>
          </cell>
          <cell r="M279" t="str">
            <v>Blue Cross</v>
          </cell>
          <cell r="O279">
            <v>795.12083189999998</v>
          </cell>
        </row>
        <row r="280">
          <cell r="G280" t="str">
            <v>Cancer</v>
          </cell>
          <cell r="H280">
            <v>0</v>
          </cell>
          <cell r="M280" t="str">
            <v>Medicare</v>
          </cell>
          <cell r="O280">
            <v>5828.1119719999997</v>
          </cell>
        </row>
        <row r="281">
          <cell r="G281" t="str">
            <v>Arthritis</v>
          </cell>
          <cell r="H281">
            <v>1</v>
          </cell>
          <cell r="M281" t="str">
            <v>Medicare</v>
          </cell>
          <cell r="O281">
            <v>22715.519250000001</v>
          </cell>
        </row>
        <row r="282">
          <cell r="G282" t="str">
            <v>Cancer</v>
          </cell>
          <cell r="H282">
            <v>0</v>
          </cell>
          <cell r="M282" t="str">
            <v>Cigna</v>
          </cell>
          <cell r="O282">
            <v>75672.892019999999</v>
          </cell>
        </row>
        <row r="283">
          <cell r="G283" t="str">
            <v>Hypertension</v>
          </cell>
          <cell r="H283">
            <v>0</v>
          </cell>
          <cell r="M283" t="str">
            <v>Aetna</v>
          </cell>
          <cell r="O283">
            <v>9624.9777959999992</v>
          </cell>
        </row>
        <row r="284">
          <cell r="G284" t="str">
            <v>Diabetes</v>
          </cell>
          <cell r="H284">
            <v>1</v>
          </cell>
          <cell r="M284" t="str">
            <v>Blue Cross</v>
          </cell>
          <cell r="O284">
            <v>51060.746209999998</v>
          </cell>
        </row>
        <row r="285">
          <cell r="G285" t="str">
            <v>Hypertension</v>
          </cell>
          <cell r="H285">
            <v>0</v>
          </cell>
          <cell r="M285" t="str">
            <v>Medicare</v>
          </cell>
          <cell r="O285">
            <v>29527.92484</v>
          </cell>
        </row>
        <row r="286">
          <cell r="G286" t="str">
            <v>Hypertension</v>
          </cell>
          <cell r="H286">
            <v>0</v>
          </cell>
          <cell r="M286" t="str">
            <v>Aetna</v>
          </cell>
          <cell r="O286">
            <v>4130.8016090000001</v>
          </cell>
        </row>
        <row r="287">
          <cell r="G287" t="str">
            <v>Hypertension</v>
          </cell>
          <cell r="H287">
            <v>0</v>
          </cell>
          <cell r="M287" t="str">
            <v>UnitedHealthcare</v>
          </cell>
          <cell r="O287">
            <v>7233.1012760000003</v>
          </cell>
        </row>
        <row r="288">
          <cell r="G288" t="str">
            <v>Asthma</v>
          </cell>
          <cell r="H288">
            <v>0</v>
          </cell>
          <cell r="M288" t="str">
            <v>Cigna</v>
          </cell>
          <cell r="O288">
            <v>6448.3975540000001</v>
          </cell>
        </row>
        <row r="289">
          <cell r="G289" t="str">
            <v>Hypertension</v>
          </cell>
          <cell r="H289">
            <v>0</v>
          </cell>
          <cell r="M289" t="str">
            <v>Blue Cross</v>
          </cell>
          <cell r="O289">
            <v>10935.88558</v>
          </cell>
        </row>
        <row r="290">
          <cell r="G290" t="str">
            <v>Obesity</v>
          </cell>
          <cell r="H290">
            <v>0</v>
          </cell>
          <cell r="M290" t="str">
            <v>Medicare</v>
          </cell>
          <cell r="O290">
            <v>10349.906720000001</v>
          </cell>
        </row>
        <row r="291">
          <cell r="G291" t="str">
            <v>Arthritis</v>
          </cell>
          <cell r="H291">
            <v>1</v>
          </cell>
          <cell r="M291" t="str">
            <v>Cigna</v>
          </cell>
          <cell r="O291">
            <v>20336.168989999998</v>
          </cell>
        </row>
        <row r="292">
          <cell r="G292" t="str">
            <v>Arthritis</v>
          </cell>
          <cell r="H292">
            <v>1</v>
          </cell>
          <cell r="M292" t="str">
            <v>UnitedHealthcare</v>
          </cell>
          <cell r="O292">
            <v>14024.970219999999</v>
          </cell>
        </row>
        <row r="293">
          <cell r="G293" t="str">
            <v>Asthma</v>
          </cell>
          <cell r="H293">
            <v>0</v>
          </cell>
          <cell r="M293" t="str">
            <v>Cigna</v>
          </cell>
          <cell r="O293">
            <v>15969.571669999999</v>
          </cell>
        </row>
        <row r="294">
          <cell r="G294" t="str">
            <v>Arthritis</v>
          </cell>
          <cell r="H294">
            <v>1</v>
          </cell>
          <cell r="M294" t="str">
            <v>Cigna</v>
          </cell>
          <cell r="O294">
            <v>36382.327310000001</v>
          </cell>
        </row>
        <row r="295">
          <cell r="G295" t="str">
            <v>Hypertension</v>
          </cell>
          <cell r="H295">
            <v>0</v>
          </cell>
          <cell r="M295" t="str">
            <v>Medicare</v>
          </cell>
          <cell r="O295">
            <v>18643.415290000001</v>
          </cell>
        </row>
        <row r="296">
          <cell r="G296" t="str">
            <v>Hypertension</v>
          </cell>
          <cell r="H296">
            <v>0</v>
          </cell>
          <cell r="M296" t="str">
            <v>Blue Cross</v>
          </cell>
          <cell r="O296">
            <v>29397.11059</v>
          </cell>
        </row>
        <row r="297">
          <cell r="G297" t="str">
            <v>Cancer</v>
          </cell>
          <cell r="H297">
            <v>0</v>
          </cell>
          <cell r="M297" t="str">
            <v>Blue Cross</v>
          </cell>
          <cell r="O297">
            <v>47513.906629999998</v>
          </cell>
        </row>
        <row r="298">
          <cell r="G298" t="str">
            <v>Hypertension</v>
          </cell>
          <cell r="H298">
            <v>0</v>
          </cell>
          <cell r="M298" t="str">
            <v>Cigna</v>
          </cell>
          <cell r="O298">
            <v>7023.636845</v>
          </cell>
        </row>
        <row r="299">
          <cell r="G299" t="str">
            <v>Obesity</v>
          </cell>
          <cell r="H299">
            <v>0</v>
          </cell>
          <cell r="M299" t="str">
            <v>Aetna</v>
          </cell>
          <cell r="O299">
            <v>20708.922170000002</v>
          </cell>
        </row>
        <row r="300">
          <cell r="G300" t="str">
            <v>Obesity</v>
          </cell>
          <cell r="H300">
            <v>0</v>
          </cell>
          <cell r="M300" t="str">
            <v>Blue Cross</v>
          </cell>
          <cell r="O300">
            <v>7134.5652259999997</v>
          </cell>
        </row>
        <row r="301">
          <cell r="G301" t="str">
            <v>Cancer</v>
          </cell>
          <cell r="H301">
            <v>0</v>
          </cell>
          <cell r="M301" t="str">
            <v>Cigna</v>
          </cell>
          <cell r="O301">
            <v>12573.437970000001</v>
          </cell>
        </row>
        <row r="302">
          <cell r="G302" t="str">
            <v>Asthma</v>
          </cell>
          <cell r="H302">
            <v>0</v>
          </cell>
          <cell r="M302" t="str">
            <v>Blue Cross</v>
          </cell>
          <cell r="O302">
            <v>7638.6948410000005</v>
          </cell>
        </row>
        <row r="303">
          <cell r="G303" t="str">
            <v>Obesity</v>
          </cell>
          <cell r="H303">
            <v>0</v>
          </cell>
          <cell r="M303" t="str">
            <v>Medicare</v>
          </cell>
          <cell r="O303">
            <v>16071.49879</v>
          </cell>
        </row>
        <row r="304">
          <cell r="G304" t="str">
            <v>Hypertension</v>
          </cell>
          <cell r="H304">
            <v>0</v>
          </cell>
          <cell r="M304" t="str">
            <v>Cigna</v>
          </cell>
          <cell r="O304">
            <v>30318.231589999999</v>
          </cell>
        </row>
        <row r="305">
          <cell r="G305" t="str">
            <v>Cancer</v>
          </cell>
          <cell r="H305">
            <v>0</v>
          </cell>
          <cell r="M305" t="str">
            <v>Medicare</v>
          </cell>
          <cell r="O305">
            <v>35507.572549999997</v>
          </cell>
        </row>
        <row r="306">
          <cell r="G306" t="str">
            <v>Asthma</v>
          </cell>
          <cell r="H306">
            <v>0</v>
          </cell>
          <cell r="M306" t="str">
            <v>Medicare</v>
          </cell>
          <cell r="O306">
            <v>10393.947459999999</v>
          </cell>
        </row>
        <row r="307">
          <cell r="G307" t="str">
            <v>Asthma</v>
          </cell>
          <cell r="H307">
            <v>0</v>
          </cell>
          <cell r="M307" t="str">
            <v>Cigna</v>
          </cell>
          <cell r="O307">
            <v>24834.280569999999</v>
          </cell>
        </row>
        <row r="308">
          <cell r="G308" t="str">
            <v>Arthritis</v>
          </cell>
          <cell r="H308">
            <v>1</v>
          </cell>
          <cell r="M308" t="str">
            <v>UnitedHealthcare</v>
          </cell>
          <cell r="O308">
            <v>6503.4867990000002</v>
          </cell>
        </row>
        <row r="309">
          <cell r="G309" t="str">
            <v>Cancer</v>
          </cell>
          <cell r="H309">
            <v>0</v>
          </cell>
          <cell r="M309" t="str">
            <v>Medicare</v>
          </cell>
          <cell r="O309">
            <v>59681.954030000001</v>
          </cell>
        </row>
        <row r="310">
          <cell r="G310" t="str">
            <v>Hypertension</v>
          </cell>
          <cell r="H310">
            <v>0</v>
          </cell>
          <cell r="M310" t="str">
            <v>Cigna</v>
          </cell>
          <cell r="O310">
            <v>12855.090260000001</v>
          </cell>
        </row>
        <row r="311">
          <cell r="G311" t="str">
            <v>Arthritis</v>
          </cell>
          <cell r="H311">
            <v>1</v>
          </cell>
          <cell r="M311" t="str">
            <v>Medicare</v>
          </cell>
          <cell r="O311">
            <v>33605.795480000001</v>
          </cell>
        </row>
        <row r="312">
          <cell r="G312" t="str">
            <v>Hypertension</v>
          </cell>
          <cell r="H312">
            <v>0</v>
          </cell>
          <cell r="M312" t="str">
            <v>Cigna</v>
          </cell>
          <cell r="O312">
            <v>24323.089049999999</v>
          </cell>
        </row>
        <row r="313">
          <cell r="G313" t="str">
            <v>Asthma</v>
          </cell>
          <cell r="H313">
            <v>0</v>
          </cell>
          <cell r="M313" t="str">
            <v>Medicare</v>
          </cell>
          <cell r="O313">
            <v>4266.0981240000001</v>
          </cell>
        </row>
        <row r="314">
          <cell r="G314" t="str">
            <v>Cancer</v>
          </cell>
          <cell r="H314">
            <v>0</v>
          </cell>
          <cell r="M314" t="str">
            <v>Blue Cross</v>
          </cell>
          <cell r="O314">
            <v>50561.23532</v>
          </cell>
        </row>
        <row r="315">
          <cell r="G315" t="str">
            <v>Obesity</v>
          </cell>
          <cell r="H315">
            <v>0</v>
          </cell>
          <cell r="M315" t="str">
            <v>Cigna</v>
          </cell>
          <cell r="O315">
            <v>12714.91539</v>
          </cell>
        </row>
        <row r="316">
          <cell r="G316" t="str">
            <v>Asthma</v>
          </cell>
          <cell r="H316">
            <v>0</v>
          </cell>
          <cell r="M316" t="str">
            <v>Cigna</v>
          </cell>
          <cell r="O316">
            <v>40252.394439999996</v>
          </cell>
        </row>
        <row r="317">
          <cell r="G317" t="str">
            <v>Obesity</v>
          </cell>
          <cell r="H317">
            <v>0</v>
          </cell>
          <cell r="M317" t="str">
            <v>UnitedHealthcare</v>
          </cell>
          <cell r="O317">
            <v>14836.50424</v>
          </cell>
        </row>
        <row r="318">
          <cell r="G318" t="str">
            <v>Asthma</v>
          </cell>
          <cell r="H318">
            <v>0</v>
          </cell>
          <cell r="M318" t="str">
            <v>Aetna</v>
          </cell>
          <cell r="O318">
            <v>42181.567369999997</v>
          </cell>
        </row>
        <row r="319">
          <cell r="G319" t="str">
            <v>Obesity</v>
          </cell>
          <cell r="H319">
            <v>0</v>
          </cell>
          <cell r="M319" t="str">
            <v>Cigna</v>
          </cell>
          <cell r="O319">
            <v>7248.041545</v>
          </cell>
        </row>
        <row r="320">
          <cell r="G320" t="str">
            <v>Hypertension</v>
          </cell>
          <cell r="H320">
            <v>0</v>
          </cell>
          <cell r="M320" t="str">
            <v>Aetna</v>
          </cell>
          <cell r="O320">
            <v>25547.74295</v>
          </cell>
        </row>
        <row r="321">
          <cell r="G321" t="str">
            <v>Asthma</v>
          </cell>
          <cell r="H321">
            <v>0</v>
          </cell>
          <cell r="M321" t="str">
            <v>Aetna</v>
          </cell>
          <cell r="O321">
            <v>6165.8755199999996</v>
          </cell>
        </row>
        <row r="322">
          <cell r="G322" t="str">
            <v>Arthritis</v>
          </cell>
          <cell r="H322">
            <v>1</v>
          </cell>
          <cell r="M322" t="str">
            <v>Cigna</v>
          </cell>
          <cell r="O322">
            <v>1005.183257</v>
          </cell>
        </row>
        <row r="323">
          <cell r="G323" t="str">
            <v>Cancer</v>
          </cell>
          <cell r="H323">
            <v>0</v>
          </cell>
          <cell r="M323" t="str">
            <v>Blue Cross</v>
          </cell>
          <cell r="O323">
            <v>15570.23251</v>
          </cell>
        </row>
        <row r="324">
          <cell r="G324" t="str">
            <v>Diabetes</v>
          </cell>
          <cell r="H324">
            <v>1</v>
          </cell>
          <cell r="M324" t="str">
            <v>Medicare</v>
          </cell>
          <cell r="O324">
            <v>13932.47219</v>
          </cell>
        </row>
        <row r="325">
          <cell r="G325" t="str">
            <v>Asthma</v>
          </cell>
          <cell r="H325">
            <v>0</v>
          </cell>
          <cell r="M325" t="str">
            <v>Cigna</v>
          </cell>
          <cell r="O325">
            <v>19673.79608</v>
          </cell>
        </row>
        <row r="326">
          <cell r="G326" t="str">
            <v>Cancer</v>
          </cell>
          <cell r="H326">
            <v>0</v>
          </cell>
          <cell r="M326" t="str">
            <v>Blue Cross</v>
          </cell>
          <cell r="O326">
            <v>42307.773999999998</v>
          </cell>
        </row>
        <row r="327">
          <cell r="G327" t="str">
            <v>Asthma</v>
          </cell>
          <cell r="H327">
            <v>0</v>
          </cell>
          <cell r="M327" t="str">
            <v>Cigna</v>
          </cell>
          <cell r="O327">
            <v>11058.425499999999</v>
          </cell>
        </row>
        <row r="328">
          <cell r="G328" t="str">
            <v>Obesity</v>
          </cell>
          <cell r="H328">
            <v>0</v>
          </cell>
          <cell r="M328" t="str">
            <v>Medicare</v>
          </cell>
          <cell r="O328">
            <v>20224.923220000001</v>
          </cell>
        </row>
        <row r="329">
          <cell r="G329" t="str">
            <v>Hypertension</v>
          </cell>
          <cell r="H329">
            <v>0</v>
          </cell>
          <cell r="M329" t="str">
            <v>Aetna</v>
          </cell>
          <cell r="O329">
            <v>25157.602350000001</v>
          </cell>
        </row>
        <row r="330">
          <cell r="G330" t="str">
            <v>Obesity</v>
          </cell>
          <cell r="H330">
            <v>0</v>
          </cell>
          <cell r="M330" t="str">
            <v>UnitedHealthcare</v>
          </cell>
          <cell r="O330">
            <v>7115.2332450000004</v>
          </cell>
        </row>
        <row r="331">
          <cell r="G331" t="str">
            <v>Asthma</v>
          </cell>
          <cell r="H331">
            <v>0</v>
          </cell>
          <cell r="M331" t="str">
            <v>UnitedHealthcare</v>
          </cell>
          <cell r="O331">
            <v>3042.6951429999999</v>
          </cell>
        </row>
        <row r="332">
          <cell r="G332" t="str">
            <v>Cancer</v>
          </cell>
          <cell r="H332">
            <v>0</v>
          </cell>
          <cell r="M332" t="str">
            <v>Cigna</v>
          </cell>
          <cell r="O332">
            <v>59330.337579999999</v>
          </cell>
        </row>
        <row r="333">
          <cell r="G333" t="str">
            <v>Obesity</v>
          </cell>
          <cell r="H333">
            <v>0</v>
          </cell>
          <cell r="M333" t="str">
            <v>Blue Cross</v>
          </cell>
          <cell r="O333">
            <v>9909.2754249999998</v>
          </cell>
        </row>
        <row r="334">
          <cell r="G334" t="str">
            <v>Hypertension</v>
          </cell>
          <cell r="H334">
            <v>0</v>
          </cell>
          <cell r="M334" t="str">
            <v>UnitedHealthcare</v>
          </cell>
          <cell r="O334">
            <v>26421.009709999998</v>
          </cell>
        </row>
        <row r="335">
          <cell r="G335" t="str">
            <v>Obesity</v>
          </cell>
          <cell r="H335">
            <v>0</v>
          </cell>
          <cell r="M335" t="str">
            <v>Blue Cross</v>
          </cell>
          <cell r="O335">
            <v>13526.78357</v>
          </cell>
        </row>
        <row r="336">
          <cell r="G336" t="str">
            <v>Hypertension</v>
          </cell>
          <cell r="H336">
            <v>0</v>
          </cell>
          <cell r="M336" t="str">
            <v>UnitedHealthcare</v>
          </cell>
          <cell r="O336">
            <v>23921.11767</v>
          </cell>
        </row>
        <row r="337">
          <cell r="G337" t="str">
            <v>Obesity</v>
          </cell>
          <cell r="H337">
            <v>0</v>
          </cell>
          <cell r="M337" t="str">
            <v>Blue Cross</v>
          </cell>
          <cell r="O337">
            <v>19246.91114</v>
          </cell>
        </row>
        <row r="338">
          <cell r="G338" t="str">
            <v>Arthritis</v>
          </cell>
          <cell r="H338">
            <v>1</v>
          </cell>
          <cell r="M338" t="str">
            <v>Cigna</v>
          </cell>
          <cell r="O338">
            <v>24162.846119999998</v>
          </cell>
        </row>
        <row r="339">
          <cell r="G339" t="str">
            <v>Diabetes</v>
          </cell>
          <cell r="H339">
            <v>1</v>
          </cell>
          <cell r="M339" t="str">
            <v>Cigna</v>
          </cell>
          <cell r="O339">
            <v>29166.640439999999</v>
          </cell>
        </row>
        <row r="340">
          <cell r="G340" t="str">
            <v>Cancer</v>
          </cell>
          <cell r="H340">
            <v>0</v>
          </cell>
          <cell r="M340" t="str">
            <v>Cigna</v>
          </cell>
          <cell r="O340">
            <v>72710.869980000003</v>
          </cell>
        </row>
        <row r="341">
          <cell r="G341" t="str">
            <v>Cancer</v>
          </cell>
          <cell r="H341">
            <v>0</v>
          </cell>
          <cell r="M341" t="str">
            <v>Medicare</v>
          </cell>
          <cell r="O341">
            <v>3284.9718090000001</v>
          </cell>
        </row>
        <row r="342">
          <cell r="G342" t="str">
            <v>Obesity</v>
          </cell>
          <cell r="H342">
            <v>0</v>
          </cell>
          <cell r="M342" t="str">
            <v>Medicare</v>
          </cell>
          <cell r="O342">
            <v>13838.16862</v>
          </cell>
        </row>
        <row r="343">
          <cell r="G343" t="str">
            <v>Cancer</v>
          </cell>
          <cell r="H343">
            <v>0</v>
          </cell>
          <cell r="M343" t="str">
            <v>Cigna</v>
          </cell>
          <cell r="O343">
            <v>9078.7429400000001</v>
          </cell>
        </row>
        <row r="344">
          <cell r="G344" t="str">
            <v>Asthma</v>
          </cell>
          <cell r="H344">
            <v>0</v>
          </cell>
          <cell r="M344" t="str">
            <v>Aetna</v>
          </cell>
          <cell r="O344">
            <v>39127.756589999997</v>
          </cell>
        </row>
        <row r="345">
          <cell r="G345" t="str">
            <v>Asthma</v>
          </cell>
          <cell r="H345">
            <v>0</v>
          </cell>
          <cell r="M345" t="str">
            <v>Aetna</v>
          </cell>
          <cell r="O345">
            <v>6513.3365350000004</v>
          </cell>
        </row>
        <row r="346">
          <cell r="G346" t="str">
            <v>Diabetes</v>
          </cell>
          <cell r="H346">
            <v>1</v>
          </cell>
          <cell r="M346" t="str">
            <v>Medicare</v>
          </cell>
          <cell r="O346">
            <v>54644.633269999998</v>
          </cell>
        </row>
        <row r="347">
          <cell r="G347" t="str">
            <v>Asthma</v>
          </cell>
          <cell r="H347">
            <v>0</v>
          </cell>
          <cell r="M347" t="str">
            <v>Cigna</v>
          </cell>
          <cell r="O347">
            <v>33401.763229999997</v>
          </cell>
        </row>
        <row r="348">
          <cell r="G348" t="str">
            <v>Obesity</v>
          </cell>
          <cell r="H348">
            <v>0</v>
          </cell>
          <cell r="M348" t="str">
            <v>Cigna</v>
          </cell>
          <cell r="O348">
            <v>15365.44665</v>
          </cell>
        </row>
        <row r="349">
          <cell r="G349" t="str">
            <v>Diabetes</v>
          </cell>
          <cell r="H349">
            <v>1</v>
          </cell>
          <cell r="M349" t="str">
            <v>Aetna</v>
          </cell>
          <cell r="O349">
            <v>27327.757320000001</v>
          </cell>
        </row>
        <row r="350">
          <cell r="G350" t="str">
            <v>Diabetes</v>
          </cell>
          <cell r="H350">
            <v>1</v>
          </cell>
          <cell r="M350" t="str">
            <v>Aetna</v>
          </cell>
          <cell r="O350">
            <v>37564.377439999997</v>
          </cell>
        </row>
        <row r="351">
          <cell r="G351" t="str">
            <v>Cancer</v>
          </cell>
          <cell r="H351">
            <v>0</v>
          </cell>
          <cell r="M351" t="str">
            <v>Blue Cross</v>
          </cell>
          <cell r="O351">
            <v>60044.33842</v>
          </cell>
        </row>
        <row r="352">
          <cell r="G352" t="str">
            <v>Arthritis</v>
          </cell>
          <cell r="H352">
            <v>1</v>
          </cell>
          <cell r="M352" t="str">
            <v>Medicare</v>
          </cell>
          <cell r="O352">
            <v>23988.89302</v>
          </cell>
        </row>
        <row r="353">
          <cell r="G353" t="str">
            <v>Cancer</v>
          </cell>
          <cell r="H353">
            <v>0</v>
          </cell>
          <cell r="M353" t="str">
            <v>Blue Cross</v>
          </cell>
          <cell r="O353">
            <v>37377.053780000002</v>
          </cell>
        </row>
        <row r="354">
          <cell r="G354" t="str">
            <v>Obesity</v>
          </cell>
          <cell r="H354">
            <v>0</v>
          </cell>
          <cell r="M354" t="str">
            <v>Blue Cross</v>
          </cell>
          <cell r="O354">
            <v>9878.9976719999995</v>
          </cell>
        </row>
        <row r="355">
          <cell r="G355" t="str">
            <v>Arthritis</v>
          </cell>
          <cell r="H355">
            <v>1</v>
          </cell>
          <cell r="M355" t="str">
            <v>Blue Cross</v>
          </cell>
          <cell r="O355">
            <v>27572.659899999999</v>
          </cell>
        </row>
        <row r="356">
          <cell r="G356" t="str">
            <v>Cancer</v>
          </cell>
          <cell r="H356">
            <v>0</v>
          </cell>
          <cell r="M356" t="str">
            <v>Blue Cross</v>
          </cell>
          <cell r="O356">
            <v>58302.525520000003</v>
          </cell>
        </row>
        <row r="357">
          <cell r="G357" t="str">
            <v>Cancer</v>
          </cell>
          <cell r="H357">
            <v>0</v>
          </cell>
          <cell r="M357" t="str">
            <v>Aetna</v>
          </cell>
          <cell r="O357">
            <v>73858.732690000004</v>
          </cell>
        </row>
        <row r="358">
          <cell r="G358" t="str">
            <v>Arthritis</v>
          </cell>
          <cell r="H358">
            <v>1</v>
          </cell>
          <cell r="M358" t="str">
            <v>Blue Cross</v>
          </cell>
          <cell r="O358">
            <v>38554.118889999998</v>
          </cell>
        </row>
        <row r="359">
          <cell r="G359" t="str">
            <v>Cancer</v>
          </cell>
          <cell r="H359">
            <v>0</v>
          </cell>
          <cell r="M359" t="str">
            <v>Cigna</v>
          </cell>
          <cell r="O359">
            <v>8098.5492560000002</v>
          </cell>
        </row>
        <row r="360">
          <cell r="G360" t="str">
            <v>Hypertension</v>
          </cell>
          <cell r="H360">
            <v>0</v>
          </cell>
          <cell r="M360" t="str">
            <v>Cigna</v>
          </cell>
          <cell r="O360">
            <v>8249.4589959999994</v>
          </cell>
        </row>
        <row r="361">
          <cell r="G361" t="str">
            <v>Hypertension</v>
          </cell>
          <cell r="H361">
            <v>0</v>
          </cell>
          <cell r="M361" t="str">
            <v>UnitedHealthcare</v>
          </cell>
          <cell r="O361">
            <v>4510.0777520000001</v>
          </cell>
        </row>
        <row r="362">
          <cell r="G362" t="str">
            <v>Obesity</v>
          </cell>
          <cell r="H362">
            <v>0</v>
          </cell>
          <cell r="M362" t="str">
            <v>Aetna</v>
          </cell>
          <cell r="O362">
            <v>6795.5215440000002</v>
          </cell>
        </row>
        <row r="363">
          <cell r="G363" t="str">
            <v>Cancer</v>
          </cell>
          <cell r="H363">
            <v>0</v>
          </cell>
          <cell r="M363" t="str">
            <v>UnitedHealthcare</v>
          </cell>
          <cell r="O363">
            <v>31536.856530000001</v>
          </cell>
        </row>
        <row r="364">
          <cell r="G364" t="str">
            <v>Arthritis</v>
          </cell>
          <cell r="H364">
            <v>1</v>
          </cell>
          <cell r="M364" t="str">
            <v>Aetna</v>
          </cell>
          <cell r="O364">
            <v>16677.106660000001</v>
          </cell>
        </row>
        <row r="365">
          <cell r="G365" t="str">
            <v>Arthritis</v>
          </cell>
          <cell r="H365">
            <v>1</v>
          </cell>
          <cell r="M365" t="str">
            <v>UnitedHealthcare</v>
          </cell>
          <cell r="O365">
            <v>19408.929349999999</v>
          </cell>
        </row>
        <row r="366">
          <cell r="G366" t="str">
            <v>Asthma</v>
          </cell>
          <cell r="H366">
            <v>0</v>
          </cell>
          <cell r="M366" t="str">
            <v>UnitedHealthcare</v>
          </cell>
          <cell r="O366">
            <v>39145.707309999998</v>
          </cell>
        </row>
        <row r="367">
          <cell r="G367" t="str">
            <v>Hypertension</v>
          </cell>
          <cell r="H367">
            <v>0</v>
          </cell>
          <cell r="M367" t="str">
            <v>Aetna</v>
          </cell>
          <cell r="O367">
            <v>24288.951830000002</v>
          </cell>
        </row>
        <row r="368">
          <cell r="G368" t="str">
            <v>Cancer</v>
          </cell>
          <cell r="H368">
            <v>0</v>
          </cell>
          <cell r="M368" t="str">
            <v>Aetna</v>
          </cell>
          <cell r="O368">
            <v>29639.590319999999</v>
          </cell>
        </row>
        <row r="369">
          <cell r="G369" t="str">
            <v>Asthma</v>
          </cell>
          <cell r="H369">
            <v>0</v>
          </cell>
          <cell r="M369" t="str">
            <v>Medicare</v>
          </cell>
          <cell r="O369">
            <v>15354.941999999999</v>
          </cell>
        </row>
        <row r="370">
          <cell r="G370" t="str">
            <v>Cancer</v>
          </cell>
          <cell r="H370">
            <v>0</v>
          </cell>
          <cell r="M370" t="str">
            <v>Medicare</v>
          </cell>
          <cell r="O370">
            <v>5146.9772990000001</v>
          </cell>
        </row>
        <row r="371">
          <cell r="G371" t="str">
            <v>Cancer</v>
          </cell>
          <cell r="H371">
            <v>0</v>
          </cell>
          <cell r="M371" t="str">
            <v>Blue Cross</v>
          </cell>
          <cell r="O371">
            <v>50175.23029</v>
          </cell>
        </row>
        <row r="372">
          <cell r="G372" t="str">
            <v>Hypertension</v>
          </cell>
          <cell r="H372">
            <v>0</v>
          </cell>
          <cell r="M372" t="str">
            <v>Blue Cross</v>
          </cell>
          <cell r="O372">
            <v>26193.31164</v>
          </cell>
        </row>
        <row r="373">
          <cell r="G373" t="str">
            <v>Arthritis</v>
          </cell>
          <cell r="H373">
            <v>1</v>
          </cell>
          <cell r="M373" t="str">
            <v>Cigna</v>
          </cell>
          <cell r="O373">
            <v>18157.932659999999</v>
          </cell>
        </row>
        <row r="374">
          <cell r="G374" t="str">
            <v>Obesity</v>
          </cell>
          <cell r="H374">
            <v>0</v>
          </cell>
          <cell r="M374" t="str">
            <v>Blue Cross</v>
          </cell>
          <cell r="O374">
            <v>8053.2610109999996</v>
          </cell>
        </row>
        <row r="375">
          <cell r="G375" t="str">
            <v>Arthritis</v>
          </cell>
          <cell r="H375">
            <v>1</v>
          </cell>
          <cell r="M375" t="str">
            <v>UnitedHealthcare</v>
          </cell>
          <cell r="O375">
            <v>23790.108670000001</v>
          </cell>
        </row>
        <row r="376">
          <cell r="G376" t="str">
            <v>Arthritis</v>
          </cell>
          <cell r="H376">
            <v>1</v>
          </cell>
          <cell r="M376" t="str">
            <v>Cigna</v>
          </cell>
          <cell r="O376">
            <v>35215.261960000003</v>
          </cell>
        </row>
        <row r="377">
          <cell r="G377" t="str">
            <v>Obesity</v>
          </cell>
          <cell r="H377">
            <v>0</v>
          </cell>
          <cell r="M377" t="str">
            <v>Blue Cross</v>
          </cell>
          <cell r="O377">
            <v>7761.7235529999998</v>
          </cell>
        </row>
        <row r="378">
          <cell r="G378" t="str">
            <v>Hypertension</v>
          </cell>
          <cell r="H378">
            <v>0</v>
          </cell>
          <cell r="M378" t="str">
            <v>UnitedHealthcare</v>
          </cell>
          <cell r="O378">
            <v>10828.776889999999</v>
          </cell>
        </row>
        <row r="379">
          <cell r="G379" t="str">
            <v>Obesity</v>
          </cell>
          <cell r="H379">
            <v>0</v>
          </cell>
          <cell r="M379" t="str">
            <v>Blue Cross</v>
          </cell>
          <cell r="O379">
            <v>10098.50121</v>
          </cell>
        </row>
        <row r="380">
          <cell r="G380" t="str">
            <v>Asthma</v>
          </cell>
          <cell r="H380">
            <v>0</v>
          </cell>
          <cell r="M380" t="str">
            <v>Blue Cross</v>
          </cell>
          <cell r="O380">
            <v>23554.871159999999</v>
          </cell>
        </row>
        <row r="381">
          <cell r="G381" t="str">
            <v>Hypertension</v>
          </cell>
          <cell r="H381">
            <v>0</v>
          </cell>
          <cell r="M381" t="str">
            <v>Aetna</v>
          </cell>
          <cell r="O381">
            <v>31250.138050000001</v>
          </cell>
        </row>
        <row r="382">
          <cell r="G382" t="str">
            <v>Arthritis</v>
          </cell>
          <cell r="H382">
            <v>1</v>
          </cell>
          <cell r="M382" t="str">
            <v>Medicare</v>
          </cell>
          <cell r="O382">
            <v>31626.702560000002</v>
          </cell>
        </row>
        <row r="383">
          <cell r="G383" t="str">
            <v>Cancer</v>
          </cell>
          <cell r="H383">
            <v>0</v>
          </cell>
          <cell r="M383" t="str">
            <v>Cigna</v>
          </cell>
          <cell r="O383">
            <v>47806.210129999999</v>
          </cell>
        </row>
        <row r="384">
          <cell r="G384" t="str">
            <v>Cancer</v>
          </cell>
          <cell r="H384">
            <v>0</v>
          </cell>
          <cell r="M384" t="str">
            <v>Aetna</v>
          </cell>
          <cell r="O384">
            <v>55018.53817</v>
          </cell>
        </row>
        <row r="385">
          <cell r="G385" t="str">
            <v>Diabetes</v>
          </cell>
          <cell r="H385">
            <v>1</v>
          </cell>
          <cell r="M385" t="str">
            <v>Blue Cross</v>
          </cell>
          <cell r="O385">
            <v>53586.838889999999</v>
          </cell>
        </row>
        <row r="386">
          <cell r="G386" t="str">
            <v>Cancer</v>
          </cell>
          <cell r="H386">
            <v>0</v>
          </cell>
          <cell r="M386" t="str">
            <v>Cigna</v>
          </cell>
          <cell r="O386">
            <v>46835.639150000003</v>
          </cell>
        </row>
        <row r="387">
          <cell r="G387" t="str">
            <v>Asthma</v>
          </cell>
          <cell r="H387">
            <v>0</v>
          </cell>
          <cell r="M387" t="str">
            <v>Blue Cross</v>
          </cell>
          <cell r="O387">
            <v>21763.073479999999</v>
          </cell>
        </row>
        <row r="388">
          <cell r="G388" t="str">
            <v>Cancer</v>
          </cell>
          <cell r="H388">
            <v>0</v>
          </cell>
          <cell r="M388" t="str">
            <v>Cigna</v>
          </cell>
          <cell r="O388">
            <v>28942.61291</v>
          </cell>
        </row>
        <row r="389">
          <cell r="G389" t="str">
            <v>Diabetes</v>
          </cell>
          <cell r="H389">
            <v>1</v>
          </cell>
          <cell r="M389" t="str">
            <v>Blue Cross</v>
          </cell>
          <cell r="O389">
            <v>2982.7397190000002</v>
          </cell>
        </row>
        <row r="390">
          <cell r="G390" t="str">
            <v>Hypertension</v>
          </cell>
          <cell r="H390">
            <v>0</v>
          </cell>
          <cell r="M390" t="str">
            <v>Medicare</v>
          </cell>
          <cell r="O390">
            <v>11282.71658</v>
          </cell>
        </row>
        <row r="391">
          <cell r="G391" t="str">
            <v>Asthma</v>
          </cell>
          <cell r="H391">
            <v>0</v>
          </cell>
          <cell r="M391" t="str">
            <v>Cigna</v>
          </cell>
          <cell r="O391">
            <v>18923.010060000001</v>
          </cell>
        </row>
        <row r="392">
          <cell r="G392" t="str">
            <v>Obesity</v>
          </cell>
          <cell r="H392">
            <v>0</v>
          </cell>
          <cell r="M392" t="str">
            <v>Aetna</v>
          </cell>
          <cell r="O392">
            <v>11312.00273</v>
          </cell>
        </row>
        <row r="393">
          <cell r="G393" t="str">
            <v>Arthritis</v>
          </cell>
          <cell r="H393">
            <v>1</v>
          </cell>
          <cell r="M393" t="str">
            <v>Aetna</v>
          </cell>
          <cell r="O393">
            <v>3279.0833619999999</v>
          </cell>
        </row>
        <row r="394">
          <cell r="G394" t="str">
            <v>Arthritis</v>
          </cell>
          <cell r="H394">
            <v>1</v>
          </cell>
          <cell r="M394" t="str">
            <v>Medicare</v>
          </cell>
          <cell r="O394">
            <v>15964.27598</v>
          </cell>
        </row>
        <row r="395">
          <cell r="G395" t="str">
            <v>Arthritis</v>
          </cell>
          <cell r="H395">
            <v>1</v>
          </cell>
          <cell r="M395" t="str">
            <v>Medicare</v>
          </cell>
          <cell r="O395">
            <v>8143.8051459999997</v>
          </cell>
        </row>
        <row r="396">
          <cell r="G396" t="str">
            <v>Obesity</v>
          </cell>
          <cell r="H396">
            <v>0</v>
          </cell>
          <cell r="M396" t="str">
            <v>Medicare</v>
          </cell>
          <cell r="O396">
            <v>8592.597205</v>
          </cell>
        </row>
        <row r="397">
          <cell r="G397" t="str">
            <v>Cancer</v>
          </cell>
          <cell r="H397">
            <v>0</v>
          </cell>
          <cell r="M397" t="str">
            <v>Medicare</v>
          </cell>
          <cell r="O397">
            <v>7359.5237820000002</v>
          </cell>
        </row>
        <row r="398">
          <cell r="G398" t="str">
            <v>Hypertension</v>
          </cell>
          <cell r="H398">
            <v>0</v>
          </cell>
          <cell r="M398" t="str">
            <v>Cigna</v>
          </cell>
          <cell r="O398">
            <v>24715.038240000002</v>
          </cell>
        </row>
        <row r="399">
          <cell r="G399" t="str">
            <v>Hypertension</v>
          </cell>
          <cell r="H399">
            <v>0</v>
          </cell>
          <cell r="M399" t="str">
            <v>Medicare</v>
          </cell>
          <cell r="O399">
            <v>7344.9596879999999</v>
          </cell>
        </row>
        <row r="400">
          <cell r="G400" t="str">
            <v>Hypertension</v>
          </cell>
          <cell r="H400">
            <v>0</v>
          </cell>
          <cell r="M400" t="str">
            <v>Aetna</v>
          </cell>
          <cell r="O400">
            <v>9290.2017479999995</v>
          </cell>
        </row>
        <row r="401">
          <cell r="G401" t="str">
            <v>Arthritis</v>
          </cell>
          <cell r="H401">
            <v>1</v>
          </cell>
          <cell r="M401" t="str">
            <v>Medicare</v>
          </cell>
          <cell r="O401">
            <v>5775.5730020000001</v>
          </cell>
        </row>
        <row r="402">
          <cell r="G402" t="str">
            <v>Hypertension</v>
          </cell>
          <cell r="H402">
            <v>0</v>
          </cell>
          <cell r="M402" t="str">
            <v>UnitedHealthcare</v>
          </cell>
          <cell r="O402">
            <v>4268.9221930000003</v>
          </cell>
        </row>
        <row r="403">
          <cell r="G403" t="str">
            <v>Arthritis</v>
          </cell>
          <cell r="H403">
            <v>1</v>
          </cell>
          <cell r="M403" t="str">
            <v>Medicare</v>
          </cell>
          <cell r="O403">
            <v>23428.275239999999</v>
          </cell>
        </row>
        <row r="404">
          <cell r="G404" t="str">
            <v>Hypertension</v>
          </cell>
          <cell r="H404">
            <v>0</v>
          </cell>
          <cell r="M404" t="str">
            <v>Medicare</v>
          </cell>
          <cell r="O404">
            <v>24843.183870000001</v>
          </cell>
        </row>
        <row r="405">
          <cell r="G405" t="str">
            <v>Diabetes</v>
          </cell>
          <cell r="H405">
            <v>1</v>
          </cell>
          <cell r="M405" t="str">
            <v>UnitedHealthcare</v>
          </cell>
          <cell r="O405">
            <v>29412.05719</v>
          </cell>
        </row>
        <row r="406">
          <cell r="G406" t="str">
            <v>Obesity</v>
          </cell>
          <cell r="H406">
            <v>0</v>
          </cell>
          <cell r="M406" t="str">
            <v>Medicare</v>
          </cell>
          <cell r="O406">
            <v>5650.263637</v>
          </cell>
        </row>
        <row r="407">
          <cell r="G407" t="str">
            <v>Hypertension</v>
          </cell>
          <cell r="H407">
            <v>0</v>
          </cell>
          <cell r="M407" t="str">
            <v>Medicare</v>
          </cell>
          <cell r="O407">
            <v>11192.147709999999</v>
          </cell>
        </row>
        <row r="408">
          <cell r="G408" t="str">
            <v>Cancer</v>
          </cell>
          <cell r="H408">
            <v>0</v>
          </cell>
          <cell r="M408" t="str">
            <v>Aetna</v>
          </cell>
          <cell r="O408">
            <v>48220.154029999998</v>
          </cell>
        </row>
        <row r="409">
          <cell r="G409" t="str">
            <v>Obesity</v>
          </cell>
          <cell r="H409">
            <v>0</v>
          </cell>
          <cell r="M409" t="str">
            <v>Aetna</v>
          </cell>
          <cell r="O409">
            <v>5022.5016150000001</v>
          </cell>
        </row>
        <row r="410">
          <cell r="G410" t="str">
            <v>Asthma</v>
          </cell>
          <cell r="H410">
            <v>0</v>
          </cell>
          <cell r="M410" t="str">
            <v>UnitedHealthcare</v>
          </cell>
          <cell r="O410">
            <v>43844.660199999998</v>
          </cell>
        </row>
        <row r="411">
          <cell r="G411" t="str">
            <v>Asthma</v>
          </cell>
          <cell r="H411">
            <v>0</v>
          </cell>
          <cell r="M411" t="str">
            <v>Medicare</v>
          </cell>
          <cell r="O411">
            <v>43093.152999999998</v>
          </cell>
        </row>
        <row r="412">
          <cell r="G412" t="str">
            <v>Hypertension</v>
          </cell>
          <cell r="H412">
            <v>0</v>
          </cell>
          <cell r="M412" t="str">
            <v>UnitedHealthcare</v>
          </cell>
          <cell r="O412">
            <v>22111.048750000002</v>
          </cell>
        </row>
        <row r="413">
          <cell r="G413" t="str">
            <v>Obesity</v>
          </cell>
          <cell r="H413">
            <v>0</v>
          </cell>
          <cell r="M413" t="str">
            <v>Medicare</v>
          </cell>
          <cell r="O413">
            <v>9712.9839080000002</v>
          </cell>
        </row>
        <row r="414">
          <cell r="G414" t="str">
            <v>Hypertension</v>
          </cell>
          <cell r="H414">
            <v>0</v>
          </cell>
          <cell r="M414" t="str">
            <v>Blue Cross</v>
          </cell>
          <cell r="O414">
            <v>27114.369480000001</v>
          </cell>
        </row>
        <row r="415">
          <cell r="G415" t="str">
            <v>Diabetes</v>
          </cell>
          <cell r="H415">
            <v>1</v>
          </cell>
          <cell r="M415" t="str">
            <v>Blue Cross</v>
          </cell>
          <cell r="O415">
            <v>47709.178469999999</v>
          </cell>
        </row>
        <row r="416">
          <cell r="G416" t="str">
            <v>Hypertension</v>
          </cell>
          <cell r="H416">
            <v>0</v>
          </cell>
          <cell r="M416" t="str">
            <v>UnitedHealthcare</v>
          </cell>
          <cell r="O416">
            <v>6439.7678109999997</v>
          </cell>
        </row>
        <row r="417">
          <cell r="G417" t="str">
            <v>Obesity</v>
          </cell>
          <cell r="H417">
            <v>0</v>
          </cell>
          <cell r="M417" t="str">
            <v>Cigna</v>
          </cell>
          <cell r="O417">
            <v>11055.72784</v>
          </cell>
        </row>
        <row r="418">
          <cell r="G418" t="str">
            <v>Cancer</v>
          </cell>
          <cell r="H418">
            <v>0</v>
          </cell>
          <cell r="M418" t="str">
            <v>Medicare</v>
          </cell>
          <cell r="O418">
            <v>16038.7</v>
          </cell>
        </row>
        <row r="419">
          <cell r="G419" t="str">
            <v>Obesity</v>
          </cell>
          <cell r="H419">
            <v>0</v>
          </cell>
          <cell r="M419" t="str">
            <v>Medicare</v>
          </cell>
          <cell r="O419">
            <v>16976.304599999999</v>
          </cell>
        </row>
        <row r="420">
          <cell r="G420" t="str">
            <v>Arthritis</v>
          </cell>
          <cell r="H420">
            <v>1</v>
          </cell>
          <cell r="M420" t="str">
            <v>UnitedHealthcare</v>
          </cell>
          <cell r="O420">
            <v>31900.172699999999</v>
          </cell>
        </row>
        <row r="421">
          <cell r="G421" t="str">
            <v>Cancer</v>
          </cell>
          <cell r="H421">
            <v>0</v>
          </cell>
          <cell r="M421" t="str">
            <v>Cigna</v>
          </cell>
          <cell r="O421">
            <v>73813.666639999996</v>
          </cell>
        </row>
        <row r="422">
          <cell r="G422" t="str">
            <v>Asthma</v>
          </cell>
          <cell r="H422">
            <v>0</v>
          </cell>
          <cell r="M422" t="str">
            <v>Cigna</v>
          </cell>
          <cell r="O422">
            <v>17575.561590000001</v>
          </cell>
        </row>
        <row r="423">
          <cell r="G423" t="str">
            <v>Asthma</v>
          </cell>
          <cell r="H423">
            <v>0</v>
          </cell>
          <cell r="M423" t="str">
            <v>Medicare</v>
          </cell>
          <cell r="O423">
            <v>41332.564599999998</v>
          </cell>
        </row>
        <row r="424">
          <cell r="G424" t="str">
            <v>Asthma</v>
          </cell>
          <cell r="H424">
            <v>0</v>
          </cell>
          <cell r="M424" t="str">
            <v>Blue Cross</v>
          </cell>
          <cell r="O424">
            <v>16445.542990000002</v>
          </cell>
        </row>
        <row r="425">
          <cell r="G425" t="str">
            <v>Diabetes</v>
          </cell>
          <cell r="H425">
            <v>1</v>
          </cell>
          <cell r="M425" t="str">
            <v>Cigna</v>
          </cell>
          <cell r="O425">
            <v>38462.669560000002</v>
          </cell>
        </row>
        <row r="426">
          <cell r="G426" t="str">
            <v>Arthritis</v>
          </cell>
          <cell r="H426">
            <v>1</v>
          </cell>
          <cell r="M426" t="str">
            <v>Aetna</v>
          </cell>
          <cell r="O426">
            <v>14884.68835</v>
          </cell>
        </row>
        <row r="427">
          <cell r="G427" t="str">
            <v>Obesity</v>
          </cell>
          <cell r="H427">
            <v>0</v>
          </cell>
          <cell r="M427" t="str">
            <v>Medicare</v>
          </cell>
          <cell r="O427">
            <v>22782.874899999999</v>
          </cell>
        </row>
        <row r="428">
          <cell r="G428" t="str">
            <v>Diabetes</v>
          </cell>
          <cell r="H428">
            <v>1</v>
          </cell>
          <cell r="M428" t="str">
            <v>Cigna</v>
          </cell>
          <cell r="O428">
            <v>59056.622000000003</v>
          </cell>
        </row>
        <row r="429">
          <cell r="G429" t="str">
            <v>Hypertension</v>
          </cell>
          <cell r="H429">
            <v>0</v>
          </cell>
          <cell r="M429" t="str">
            <v>Aetna</v>
          </cell>
          <cell r="O429">
            <v>29237.048630000001</v>
          </cell>
        </row>
        <row r="430">
          <cell r="G430" t="str">
            <v>Cancer</v>
          </cell>
          <cell r="H430">
            <v>0</v>
          </cell>
          <cell r="M430" t="str">
            <v>Medicare</v>
          </cell>
          <cell r="O430">
            <v>39196.392249999997</v>
          </cell>
        </row>
        <row r="431">
          <cell r="G431" t="str">
            <v>Diabetes</v>
          </cell>
          <cell r="H431">
            <v>1</v>
          </cell>
          <cell r="M431" t="str">
            <v>Medicare</v>
          </cell>
          <cell r="O431">
            <v>28666.028010000002</v>
          </cell>
        </row>
        <row r="432">
          <cell r="G432" t="str">
            <v>Asthma</v>
          </cell>
          <cell r="H432">
            <v>0</v>
          </cell>
          <cell r="M432" t="str">
            <v>Medicare</v>
          </cell>
          <cell r="O432">
            <v>3592.580246</v>
          </cell>
        </row>
        <row r="433">
          <cell r="G433" t="str">
            <v>Diabetes</v>
          </cell>
          <cell r="H433">
            <v>1</v>
          </cell>
          <cell r="M433" t="str">
            <v>Cigna</v>
          </cell>
          <cell r="O433">
            <v>26777.272730000001</v>
          </cell>
        </row>
        <row r="434">
          <cell r="G434" t="str">
            <v>Obesity</v>
          </cell>
          <cell r="H434">
            <v>0</v>
          </cell>
          <cell r="M434" t="str">
            <v>Cigna</v>
          </cell>
          <cell r="O434">
            <v>24809.931270000001</v>
          </cell>
        </row>
        <row r="435">
          <cell r="G435" t="str">
            <v>Cancer</v>
          </cell>
          <cell r="H435">
            <v>0</v>
          </cell>
          <cell r="M435" t="str">
            <v>Blue Cross</v>
          </cell>
          <cell r="O435">
            <v>76313.492910000001</v>
          </cell>
        </row>
        <row r="436">
          <cell r="G436" t="str">
            <v>Arthritis</v>
          </cell>
          <cell r="H436">
            <v>1</v>
          </cell>
          <cell r="M436" t="str">
            <v>Medicare</v>
          </cell>
          <cell r="O436">
            <v>3502.0815889999999</v>
          </cell>
        </row>
        <row r="437">
          <cell r="G437" t="str">
            <v>Obesity</v>
          </cell>
          <cell r="H437">
            <v>0</v>
          </cell>
          <cell r="M437" t="str">
            <v>Cigna</v>
          </cell>
          <cell r="O437">
            <v>16959.940729999998</v>
          </cell>
        </row>
        <row r="438">
          <cell r="G438" t="str">
            <v>Obesity</v>
          </cell>
          <cell r="H438">
            <v>0</v>
          </cell>
          <cell r="M438" t="str">
            <v>Medicare</v>
          </cell>
          <cell r="O438">
            <v>13008.65904</v>
          </cell>
        </row>
        <row r="439">
          <cell r="G439" t="str">
            <v>Diabetes</v>
          </cell>
          <cell r="H439">
            <v>1</v>
          </cell>
          <cell r="M439" t="str">
            <v>Blue Cross</v>
          </cell>
          <cell r="O439">
            <v>29246.078939999999</v>
          </cell>
        </row>
        <row r="440">
          <cell r="G440" t="str">
            <v>Arthritis</v>
          </cell>
          <cell r="H440">
            <v>1</v>
          </cell>
          <cell r="M440" t="str">
            <v>Medicare</v>
          </cell>
          <cell r="O440">
            <v>10178.73639</v>
          </cell>
        </row>
        <row r="441">
          <cell r="G441" t="str">
            <v>Asthma</v>
          </cell>
          <cell r="H441">
            <v>0</v>
          </cell>
          <cell r="M441" t="str">
            <v>Cigna</v>
          </cell>
          <cell r="O441">
            <v>3990.5558609999998</v>
          </cell>
        </row>
        <row r="442">
          <cell r="G442" t="str">
            <v>Cancer</v>
          </cell>
          <cell r="H442">
            <v>0</v>
          </cell>
          <cell r="M442" t="str">
            <v>UnitedHealthcare</v>
          </cell>
          <cell r="O442">
            <v>10958.424440000001</v>
          </cell>
        </row>
        <row r="443">
          <cell r="G443" t="str">
            <v>Diabetes</v>
          </cell>
          <cell r="H443">
            <v>1</v>
          </cell>
          <cell r="M443" t="str">
            <v>Aetna</v>
          </cell>
          <cell r="O443">
            <v>20663.006990000002</v>
          </cell>
        </row>
        <row r="444">
          <cell r="G444" t="str">
            <v>Diabetes</v>
          </cell>
          <cell r="H444">
            <v>1</v>
          </cell>
          <cell r="M444" t="str">
            <v>UnitedHealthcare</v>
          </cell>
          <cell r="O444">
            <v>13558.03674</v>
          </cell>
        </row>
        <row r="445">
          <cell r="G445" t="str">
            <v>Asthma</v>
          </cell>
          <cell r="H445">
            <v>0</v>
          </cell>
          <cell r="M445" t="str">
            <v>Medicare</v>
          </cell>
          <cell r="O445">
            <v>44576.029060000001</v>
          </cell>
        </row>
        <row r="446">
          <cell r="G446" t="str">
            <v>Asthma</v>
          </cell>
          <cell r="H446">
            <v>0</v>
          </cell>
          <cell r="M446" t="str">
            <v>Medicare</v>
          </cell>
          <cell r="O446">
            <v>35761.495609999998</v>
          </cell>
        </row>
        <row r="447">
          <cell r="G447" t="str">
            <v>Obesity</v>
          </cell>
          <cell r="H447">
            <v>0</v>
          </cell>
          <cell r="M447" t="str">
            <v>Blue Cross</v>
          </cell>
          <cell r="O447">
            <v>857.46216890000005</v>
          </cell>
        </row>
        <row r="448">
          <cell r="G448" t="str">
            <v>Arthritis</v>
          </cell>
          <cell r="H448">
            <v>1</v>
          </cell>
          <cell r="M448" t="str">
            <v>Medicare</v>
          </cell>
          <cell r="O448">
            <v>21225.358639999999</v>
          </cell>
        </row>
        <row r="449">
          <cell r="G449" t="str">
            <v>Arthritis</v>
          </cell>
          <cell r="H449">
            <v>1</v>
          </cell>
          <cell r="M449" t="str">
            <v>Aetna</v>
          </cell>
          <cell r="O449">
            <v>26058.979800000001</v>
          </cell>
        </row>
        <row r="450">
          <cell r="G450" t="str">
            <v>Cancer</v>
          </cell>
          <cell r="H450">
            <v>0</v>
          </cell>
          <cell r="M450" t="str">
            <v>Cigna</v>
          </cell>
          <cell r="O450">
            <v>15808.62903</v>
          </cell>
        </row>
        <row r="451">
          <cell r="G451" t="str">
            <v>Cancer</v>
          </cell>
          <cell r="H451">
            <v>0</v>
          </cell>
          <cell r="M451" t="str">
            <v>Blue Cross</v>
          </cell>
          <cell r="O451">
            <v>9130.3010269999995</v>
          </cell>
        </row>
        <row r="452">
          <cell r="G452" t="str">
            <v>Asthma</v>
          </cell>
          <cell r="H452">
            <v>0</v>
          </cell>
          <cell r="M452" t="str">
            <v>UnitedHealthcare</v>
          </cell>
          <cell r="O452">
            <v>25625.72811</v>
          </cell>
        </row>
        <row r="453">
          <cell r="G453" t="str">
            <v>Cancer</v>
          </cell>
          <cell r="H453">
            <v>0</v>
          </cell>
          <cell r="M453" t="str">
            <v>UnitedHealthcare</v>
          </cell>
          <cell r="O453">
            <v>66859.501000000004</v>
          </cell>
        </row>
        <row r="454">
          <cell r="G454" t="str">
            <v>Diabetes</v>
          </cell>
          <cell r="H454">
            <v>1</v>
          </cell>
          <cell r="M454" t="str">
            <v>UnitedHealthcare</v>
          </cell>
          <cell r="O454">
            <v>44285.549740000002</v>
          </cell>
        </row>
        <row r="455">
          <cell r="G455" t="str">
            <v>Cancer</v>
          </cell>
          <cell r="H455">
            <v>0</v>
          </cell>
          <cell r="M455" t="str">
            <v>Blue Cross</v>
          </cell>
          <cell r="O455">
            <v>2831.1670760000002</v>
          </cell>
        </row>
        <row r="456">
          <cell r="G456" t="str">
            <v>Obesity</v>
          </cell>
          <cell r="H456">
            <v>0</v>
          </cell>
          <cell r="M456" t="str">
            <v>Aetna</v>
          </cell>
          <cell r="O456">
            <v>11469.03069</v>
          </cell>
        </row>
        <row r="457">
          <cell r="G457" t="str">
            <v>Hypertension</v>
          </cell>
          <cell r="H457">
            <v>0</v>
          </cell>
          <cell r="M457" t="str">
            <v>Cigna</v>
          </cell>
          <cell r="O457">
            <v>20404.833579999999</v>
          </cell>
        </row>
        <row r="458">
          <cell r="G458" t="str">
            <v>Hypertension</v>
          </cell>
          <cell r="H458">
            <v>0</v>
          </cell>
          <cell r="M458" t="str">
            <v>Medicare</v>
          </cell>
          <cell r="O458">
            <v>25007.511200000001</v>
          </cell>
        </row>
        <row r="459">
          <cell r="G459" t="str">
            <v>Hypertension</v>
          </cell>
          <cell r="H459">
            <v>0</v>
          </cell>
          <cell r="M459" t="str">
            <v>Aetna</v>
          </cell>
          <cell r="O459">
            <v>32178.066210000001</v>
          </cell>
        </row>
        <row r="460">
          <cell r="G460" t="str">
            <v>Asthma</v>
          </cell>
          <cell r="H460">
            <v>0</v>
          </cell>
          <cell r="M460" t="str">
            <v>Blue Cross</v>
          </cell>
          <cell r="O460">
            <v>42869.876510000002</v>
          </cell>
        </row>
        <row r="461">
          <cell r="G461" t="str">
            <v>Diabetes</v>
          </cell>
          <cell r="H461">
            <v>1</v>
          </cell>
          <cell r="M461" t="str">
            <v>Blue Cross</v>
          </cell>
          <cell r="O461">
            <v>14204.86966</v>
          </cell>
        </row>
        <row r="462">
          <cell r="G462" t="str">
            <v>Asthma</v>
          </cell>
          <cell r="H462">
            <v>0</v>
          </cell>
          <cell r="M462" t="str">
            <v>Aetna</v>
          </cell>
          <cell r="O462">
            <v>30866.23748</v>
          </cell>
        </row>
        <row r="463">
          <cell r="G463" t="str">
            <v>Obesity</v>
          </cell>
          <cell r="H463">
            <v>0</v>
          </cell>
          <cell r="M463" t="str">
            <v>Blue Cross</v>
          </cell>
          <cell r="O463">
            <v>16249.5152</v>
          </cell>
        </row>
        <row r="464">
          <cell r="G464" t="str">
            <v>Arthritis</v>
          </cell>
          <cell r="H464">
            <v>1</v>
          </cell>
          <cell r="M464" t="str">
            <v>Medicare</v>
          </cell>
          <cell r="O464">
            <v>25381.277730000002</v>
          </cell>
        </row>
        <row r="465">
          <cell r="G465" t="str">
            <v>Obesity</v>
          </cell>
          <cell r="H465">
            <v>0</v>
          </cell>
          <cell r="M465" t="str">
            <v>Medicare</v>
          </cell>
          <cell r="O465">
            <v>6399.1772179999998</v>
          </cell>
        </row>
        <row r="466">
          <cell r="G466" t="str">
            <v>Diabetes</v>
          </cell>
          <cell r="H466">
            <v>1</v>
          </cell>
          <cell r="M466" t="str">
            <v>Blue Cross</v>
          </cell>
          <cell r="O466">
            <v>16037.141739999999</v>
          </cell>
        </row>
        <row r="467">
          <cell r="G467" t="str">
            <v>Hypertension</v>
          </cell>
          <cell r="H467">
            <v>0</v>
          </cell>
          <cell r="M467" t="str">
            <v>UnitedHealthcare</v>
          </cell>
          <cell r="O467">
            <v>6438.6498250000004</v>
          </cell>
        </row>
        <row r="468">
          <cell r="G468" t="str">
            <v>Cancer</v>
          </cell>
          <cell r="H468">
            <v>0</v>
          </cell>
          <cell r="M468" t="str">
            <v>Medicare</v>
          </cell>
          <cell r="O468">
            <v>61497.019719999997</v>
          </cell>
        </row>
        <row r="469">
          <cell r="G469" t="str">
            <v>Obesity</v>
          </cell>
          <cell r="H469">
            <v>0</v>
          </cell>
          <cell r="M469" t="str">
            <v>Cigna</v>
          </cell>
          <cell r="O469">
            <v>3906.6195440000001</v>
          </cell>
        </row>
        <row r="470">
          <cell r="G470" t="str">
            <v>Diabetes</v>
          </cell>
          <cell r="H470">
            <v>1</v>
          </cell>
          <cell r="M470" t="str">
            <v>UnitedHealthcare</v>
          </cell>
          <cell r="O470">
            <v>15193.17095</v>
          </cell>
        </row>
        <row r="471">
          <cell r="G471" t="str">
            <v>Asthma</v>
          </cell>
          <cell r="H471">
            <v>0</v>
          </cell>
          <cell r="M471" t="str">
            <v>Aetna</v>
          </cell>
          <cell r="O471">
            <v>25572.953549999998</v>
          </cell>
        </row>
        <row r="472">
          <cell r="G472" t="str">
            <v>Hypertension</v>
          </cell>
          <cell r="H472">
            <v>0</v>
          </cell>
          <cell r="M472" t="str">
            <v>Medicare</v>
          </cell>
          <cell r="O472">
            <v>16520.077720000001</v>
          </cell>
        </row>
        <row r="473">
          <cell r="G473" t="str">
            <v>Arthritis</v>
          </cell>
          <cell r="H473">
            <v>1</v>
          </cell>
          <cell r="M473" t="str">
            <v>Medicare</v>
          </cell>
          <cell r="O473">
            <v>17652.225119999999</v>
          </cell>
        </row>
        <row r="474">
          <cell r="G474" t="str">
            <v>Diabetes</v>
          </cell>
          <cell r="H474">
            <v>1</v>
          </cell>
          <cell r="M474" t="str">
            <v>UnitedHealthcare</v>
          </cell>
          <cell r="O474">
            <v>28369.064829999999</v>
          </cell>
        </row>
        <row r="475">
          <cell r="G475" t="str">
            <v>Asthma</v>
          </cell>
          <cell r="H475">
            <v>0</v>
          </cell>
          <cell r="M475" t="str">
            <v>UnitedHealthcare</v>
          </cell>
          <cell r="O475">
            <v>10052.36953</v>
          </cell>
        </row>
        <row r="476">
          <cell r="G476" t="str">
            <v>Hypertension</v>
          </cell>
          <cell r="H476">
            <v>0</v>
          </cell>
          <cell r="M476" t="str">
            <v>UnitedHealthcare</v>
          </cell>
          <cell r="O476">
            <v>26533.076730000001</v>
          </cell>
        </row>
        <row r="477">
          <cell r="G477" t="str">
            <v>Cancer</v>
          </cell>
          <cell r="H477">
            <v>0</v>
          </cell>
          <cell r="M477" t="str">
            <v>Medicare</v>
          </cell>
          <cell r="O477">
            <v>24179.97825</v>
          </cell>
        </row>
        <row r="478">
          <cell r="G478" t="str">
            <v>Cancer</v>
          </cell>
          <cell r="H478">
            <v>0</v>
          </cell>
          <cell r="M478" t="str">
            <v>UnitedHealthcare</v>
          </cell>
          <cell r="O478">
            <v>67991.453580000001</v>
          </cell>
        </row>
        <row r="479">
          <cell r="G479" t="str">
            <v>Asthma</v>
          </cell>
          <cell r="H479">
            <v>0</v>
          </cell>
          <cell r="M479" t="str">
            <v>Cigna</v>
          </cell>
          <cell r="O479">
            <v>3345.7794909999998</v>
          </cell>
        </row>
        <row r="480">
          <cell r="G480" t="str">
            <v>Arthritis</v>
          </cell>
          <cell r="H480">
            <v>1</v>
          </cell>
          <cell r="M480" t="str">
            <v>Cigna</v>
          </cell>
          <cell r="O480">
            <v>4145.4378640000004</v>
          </cell>
        </row>
        <row r="481">
          <cell r="G481" t="str">
            <v>Hypertension</v>
          </cell>
          <cell r="H481">
            <v>0</v>
          </cell>
          <cell r="M481" t="str">
            <v>Cigna</v>
          </cell>
          <cell r="O481">
            <v>26869.383689999999</v>
          </cell>
        </row>
        <row r="482">
          <cell r="G482" t="str">
            <v>Hypertension</v>
          </cell>
          <cell r="H482">
            <v>0</v>
          </cell>
          <cell r="M482" t="str">
            <v>Aetna</v>
          </cell>
          <cell r="O482">
            <v>1310.836849</v>
          </cell>
        </row>
        <row r="483">
          <cell r="G483" t="str">
            <v>Asthma</v>
          </cell>
          <cell r="H483">
            <v>0</v>
          </cell>
          <cell r="M483" t="str">
            <v>Cigna</v>
          </cell>
          <cell r="O483">
            <v>23978.626680000001</v>
          </cell>
        </row>
        <row r="484">
          <cell r="G484" t="str">
            <v>Cancer</v>
          </cell>
          <cell r="H484">
            <v>0</v>
          </cell>
          <cell r="M484" t="str">
            <v>Blue Cross</v>
          </cell>
          <cell r="O484">
            <v>20027.812989999999</v>
          </cell>
        </row>
        <row r="485">
          <cell r="G485" t="str">
            <v>Diabetes</v>
          </cell>
          <cell r="H485">
            <v>1</v>
          </cell>
          <cell r="M485" t="str">
            <v>Aetna</v>
          </cell>
          <cell r="O485">
            <v>2514.1871110000002</v>
          </cell>
        </row>
        <row r="486">
          <cell r="G486" t="str">
            <v>Arthritis</v>
          </cell>
          <cell r="H486">
            <v>1</v>
          </cell>
          <cell r="M486" t="str">
            <v>UnitedHealthcare</v>
          </cell>
          <cell r="O486">
            <v>1386.692022</v>
          </cell>
        </row>
        <row r="487">
          <cell r="G487" t="str">
            <v>Diabetes</v>
          </cell>
          <cell r="H487">
            <v>1</v>
          </cell>
          <cell r="M487" t="str">
            <v>Cigna</v>
          </cell>
          <cell r="O487">
            <v>56427.222379999999</v>
          </cell>
        </row>
        <row r="488">
          <cell r="G488" t="str">
            <v>Hypertension</v>
          </cell>
          <cell r="H488">
            <v>0</v>
          </cell>
          <cell r="M488" t="str">
            <v>UnitedHealthcare</v>
          </cell>
          <cell r="O488">
            <v>26448.934600000001</v>
          </cell>
        </row>
        <row r="489">
          <cell r="G489" t="str">
            <v>Obesity</v>
          </cell>
          <cell r="H489">
            <v>0</v>
          </cell>
          <cell r="M489" t="str">
            <v>Medicare</v>
          </cell>
          <cell r="O489">
            <v>24083.232489999999</v>
          </cell>
        </row>
        <row r="490">
          <cell r="G490" t="str">
            <v>Hypertension</v>
          </cell>
          <cell r="H490">
            <v>0</v>
          </cell>
          <cell r="M490" t="str">
            <v>Cigna</v>
          </cell>
          <cell r="O490">
            <v>6139.9835949999997</v>
          </cell>
        </row>
        <row r="491">
          <cell r="G491" t="str">
            <v>Asthma</v>
          </cell>
          <cell r="H491">
            <v>0</v>
          </cell>
          <cell r="M491" t="str">
            <v>Cigna</v>
          </cell>
          <cell r="O491">
            <v>26460.912260000001</v>
          </cell>
        </row>
        <row r="492">
          <cell r="G492" t="str">
            <v>Obesity</v>
          </cell>
          <cell r="H492">
            <v>0</v>
          </cell>
          <cell r="M492" t="str">
            <v>UnitedHealthcare</v>
          </cell>
          <cell r="O492">
            <v>12884.074619999999</v>
          </cell>
        </row>
        <row r="493">
          <cell r="G493" t="str">
            <v>Obesity</v>
          </cell>
          <cell r="H493">
            <v>0</v>
          </cell>
          <cell r="M493" t="str">
            <v>Cigna</v>
          </cell>
          <cell r="O493">
            <v>12465.755349999999</v>
          </cell>
        </row>
        <row r="494">
          <cell r="G494" t="str">
            <v>Asthma</v>
          </cell>
          <cell r="H494">
            <v>0</v>
          </cell>
          <cell r="M494" t="str">
            <v>Cigna</v>
          </cell>
          <cell r="O494">
            <v>22862.938890000001</v>
          </cell>
        </row>
        <row r="495">
          <cell r="G495" t="str">
            <v>Obesity</v>
          </cell>
          <cell r="H495">
            <v>0</v>
          </cell>
          <cell r="M495" t="str">
            <v>Medicare</v>
          </cell>
          <cell r="O495">
            <v>2436.261019</v>
          </cell>
        </row>
        <row r="496">
          <cell r="G496" t="str">
            <v>Cancer</v>
          </cell>
          <cell r="H496">
            <v>0</v>
          </cell>
          <cell r="M496" t="str">
            <v>Medicare</v>
          </cell>
          <cell r="O496">
            <v>23609.24091</v>
          </cell>
        </row>
        <row r="497">
          <cell r="G497" t="str">
            <v>Asthma</v>
          </cell>
          <cell r="H497">
            <v>0</v>
          </cell>
          <cell r="M497" t="str">
            <v>Cigna</v>
          </cell>
          <cell r="O497">
            <v>32640.777040000001</v>
          </cell>
        </row>
        <row r="498">
          <cell r="G498" t="str">
            <v>Diabetes</v>
          </cell>
          <cell r="H498">
            <v>1</v>
          </cell>
          <cell r="M498" t="str">
            <v>Medicare</v>
          </cell>
          <cell r="O498">
            <v>17557.106380000001</v>
          </cell>
        </row>
        <row r="499">
          <cell r="G499" t="str">
            <v>Asthma</v>
          </cell>
          <cell r="H499">
            <v>0</v>
          </cell>
          <cell r="M499" t="str">
            <v>Cigna</v>
          </cell>
          <cell r="O499">
            <v>18853.98157</v>
          </cell>
        </row>
        <row r="500">
          <cell r="G500" t="str">
            <v>Cancer</v>
          </cell>
          <cell r="H500">
            <v>0</v>
          </cell>
          <cell r="M500" t="str">
            <v>Blue Cross</v>
          </cell>
          <cell r="O500">
            <v>26432.641670000001</v>
          </cell>
        </row>
        <row r="501">
          <cell r="G501" t="str">
            <v>Arthritis</v>
          </cell>
          <cell r="H501">
            <v>1</v>
          </cell>
          <cell r="M501" t="str">
            <v>Blue Cross</v>
          </cell>
          <cell r="O501">
            <v>32715.369709999999</v>
          </cell>
        </row>
        <row r="502">
          <cell r="G502" t="str">
            <v>Hypertension</v>
          </cell>
          <cell r="H502">
            <v>0</v>
          </cell>
          <cell r="M502" t="str">
            <v>UnitedHealthcare</v>
          </cell>
          <cell r="O502">
            <v>15234.541639999999</v>
          </cell>
        </row>
        <row r="503">
          <cell r="G503" t="str">
            <v>Cancer</v>
          </cell>
          <cell r="H503">
            <v>0</v>
          </cell>
          <cell r="M503" t="str">
            <v>Medicare</v>
          </cell>
          <cell r="O503">
            <v>26887.080440000002</v>
          </cell>
        </row>
        <row r="504">
          <cell r="G504" t="str">
            <v>Hypertension</v>
          </cell>
          <cell r="H504">
            <v>0</v>
          </cell>
          <cell r="M504" t="str">
            <v>Medicare</v>
          </cell>
          <cell r="O504">
            <v>25657.463070000002</v>
          </cell>
        </row>
        <row r="505">
          <cell r="G505" t="str">
            <v>Diabetes</v>
          </cell>
          <cell r="H505">
            <v>1</v>
          </cell>
          <cell r="M505" t="str">
            <v>Medicare</v>
          </cell>
          <cell r="O505">
            <v>8910.0259860000006</v>
          </cell>
        </row>
        <row r="506">
          <cell r="G506" t="str">
            <v>Asthma</v>
          </cell>
          <cell r="H506">
            <v>0</v>
          </cell>
          <cell r="M506" t="str">
            <v>Cigna</v>
          </cell>
          <cell r="O506">
            <v>7174.1840819999998</v>
          </cell>
        </row>
        <row r="507">
          <cell r="G507" t="str">
            <v>Obesity</v>
          </cell>
          <cell r="H507">
            <v>0</v>
          </cell>
          <cell r="M507" t="str">
            <v>Blue Cross</v>
          </cell>
          <cell r="O507">
            <v>13969.99662</v>
          </cell>
        </row>
        <row r="508">
          <cell r="G508" t="str">
            <v>Asthma</v>
          </cell>
          <cell r="H508">
            <v>0</v>
          </cell>
          <cell r="M508" t="str">
            <v>Blue Cross</v>
          </cell>
          <cell r="O508">
            <v>6402.9512919999997</v>
          </cell>
        </row>
        <row r="509">
          <cell r="G509" t="str">
            <v>Hypertension</v>
          </cell>
          <cell r="H509">
            <v>0</v>
          </cell>
          <cell r="M509" t="str">
            <v>Aetna</v>
          </cell>
          <cell r="O509">
            <v>24608.964950000001</v>
          </cell>
        </row>
        <row r="510">
          <cell r="G510" t="str">
            <v>Hypertension</v>
          </cell>
          <cell r="H510">
            <v>0</v>
          </cell>
          <cell r="M510" t="str">
            <v>Blue Cross</v>
          </cell>
          <cell r="O510">
            <v>2058.298691</v>
          </cell>
        </row>
        <row r="511">
          <cell r="G511" t="str">
            <v>Diabetes</v>
          </cell>
          <cell r="H511">
            <v>1</v>
          </cell>
          <cell r="M511" t="str">
            <v>Cigna</v>
          </cell>
          <cell r="O511">
            <v>24999.217540000001</v>
          </cell>
        </row>
        <row r="512">
          <cell r="G512" t="str">
            <v>Diabetes</v>
          </cell>
          <cell r="H512">
            <v>1</v>
          </cell>
          <cell r="M512" t="str">
            <v>Aetna</v>
          </cell>
          <cell r="O512">
            <v>32148.46286</v>
          </cell>
        </row>
        <row r="513">
          <cell r="G513" t="str">
            <v>Arthritis</v>
          </cell>
          <cell r="H513">
            <v>1</v>
          </cell>
          <cell r="M513" t="str">
            <v>Aetna</v>
          </cell>
          <cell r="O513">
            <v>5660.0339940000003</v>
          </cell>
        </row>
        <row r="514">
          <cell r="G514" t="str">
            <v>Hypertension</v>
          </cell>
          <cell r="H514">
            <v>0</v>
          </cell>
          <cell r="M514" t="str">
            <v>UnitedHealthcare</v>
          </cell>
          <cell r="O514">
            <v>29269.379710000001</v>
          </cell>
        </row>
        <row r="515">
          <cell r="G515" t="str">
            <v>Arthritis</v>
          </cell>
          <cell r="H515">
            <v>1</v>
          </cell>
          <cell r="M515" t="str">
            <v>Medicare</v>
          </cell>
          <cell r="O515">
            <v>21540.71614</v>
          </cell>
        </row>
        <row r="516">
          <cell r="G516" t="str">
            <v>Obesity</v>
          </cell>
          <cell r="H516">
            <v>0</v>
          </cell>
          <cell r="M516" t="str">
            <v>Aetna</v>
          </cell>
          <cell r="O516">
            <v>17355.021530000002</v>
          </cell>
        </row>
        <row r="517">
          <cell r="G517" t="str">
            <v>Diabetes</v>
          </cell>
          <cell r="H517">
            <v>1</v>
          </cell>
          <cell r="M517" t="str">
            <v>Medicare</v>
          </cell>
          <cell r="O517">
            <v>29287.25475</v>
          </cell>
        </row>
        <row r="518">
          <cell r="G518" t="str">
            <v>Cancer</v>
          </cell>
          <cell r="H518">
            <v>0</v>
          </cell>
          <cell r="M518" t="str">
            <v>Cigna</v>
          </cell>
          <cell r="O518">
            <v>52291.021269999997</v>
          </cell>
        </row>
        <row r="519">
          <cell r="G519" t="str">
            <v>Asthma</v>
          </cell>
          <cell r="H519">
            <v>0</v>
          </cell>
          <cell r="M519" t="str">
            <v>Aetna</v>
          </cell>
          <cell r="O519">
            <v>5463.7113490000002</v>
          </cell>
        </row>
        <row r="520">
          <cell r="G520" t="str">
            <v>Asthma</v>
          </cell>
          <cell r="H520">
            <v>0</v>
          </cell>
          <cell r="M520" t="str">
            <v>Aetna</v>
          </cell>
          <cell r="O520">
            <v>7330.0499250000003</v>
          </cell>
        </row>
        <row r="521">
          <cell r="G521" t="str">
            <v>Hypertension</v>
          </cell>
          <cell r="H521">
            <v>0</v>
          </cell>
          <cell r="M521" t="str">
            <v>Aetna</v>
          </cell>
          <cell r="O521">
            <v>23590.31466</v>
          </cell>
        </row>
        <row r="522">
          <cell r="G522" t="str">
            <v>Hypertension</v>
          </cell>
          <cell r="H522">
            <v>0</v>
          </cell>
          <cell r="M522" t="str">
            <v>Cigna</v>
          </cell>
          <cell r="O522">
            <v>16203.363429999999</v>
          </cell>
        </row>
        <row r="523">
          <cell r="G523" t="str">
            <v>Hypertension</v>
          </cell>
          <cell r="H523">
            <v>0</v>
          </cell>
          <cell r="M523" t="str">
            <v>Aetna</v>
          </cell>
          <cell r="O523">
            <v>3345.92605</v>
          </cell>
        </row>
        <row r="524">
          <cell r="G524" t="str">
            <v>Hypertension</v>
          </cell>
          <cell r="H524">
            <v>0</v>
          </cell>
          <cell r="M524" t="str">
            <v>Aetna</v>
          </cell>
          <cell r="O524">
            <v>24875.784780000002</v>
          </cell>
        </row>
        <row r="525">
          <cell r="G525" t="str">
            <v>Cancer</v>
          </cell>
          <cell r="H525">
            <v>0</v>
          </cell>
          <cell r="M525" t="str">
            <v>Aetna</v>
          </cell>
          <cell r="O525">
            <v>15277.441860000001</v>
          </cell>
        </row>
        <row r="526">
          <cell r="G526" t="str">
            <v>Arthritis</v>
          </cell>
          <cell r="H526">
            <v>1</v>
          </cell>
          <cell r="M526" t="str">
            <v>UnitedHealthcare</v>
          </cell>
          <cell r="O526">
            <v>30071.444640000002</v>
          </cell>
        </row>
        <row r="527">
          <cell r="G527" t="str">
            <v>Obesity</v>
          </cell>
          <cell r="H527">
            <v>0</v>
          </cell>
          <cell r="M527" t="str">
            <v>Medicare</v>
          </cell>
          <cell r="O527">
            <v>5740.2540470000004</v>
          </cell>
        </row>
        <row r="528">
          <cell r="G528" t="str">
            <v>Hypertension</v>
          </cell>
          <cell r="H528">
            <v>0</v>
          </cell>
          <cell r="M528" t="str">
            <v>Medicare</v>
          </cell>
          <cell r="O528">
            <v>34253.988490000003</v>
          </cell>
        </row>
        <row r="529">
          <cell r="G529" t="str">
            <v>Arthritis</v>
          </cell>
          <cell r="H529">
            <v>1</v>
          </cell>
          <cell r="M529" t="str">
            <v>Medicare</v>
          </cell>
          <cell r="O529">
            <v>33493.93821</v>
          </cell>
        </row>
        <row r="530">
          <cell r="G530" t="str">
            <v>Hypertension</v>
          </cell>
          <cell r="H530">
            <v>0</v>
          </cell>
          <cell r="M530" t="str">
            <v>Medicare</v>
          </cell>
          <cell r="O530">
            <v>21228.583689999999</v>
          </cell>
        </row>
        <row r="531">
          <cell r="G531" t="str">
            <v>Obesity</v>
          </cell>
          <cell r="H531">
            <v>0</v>
          </cell>
          <cell r="M531" t="str">
            <v>Medicare</v>
          </cell>
          <cell r="O531">
            <v>7825.4456819999996</v>
          </cell>
        </row>
        <row r="532">
          <cell r="G532" t="str">
            <v>Asthma</v>
          </cell>
          <cell r="H532">
            <v>0</v>
          </cell>
          <cell r="M532" t="str">
            <v>Blue Cross</v>
          </cell>
          <cell r="O532">
            <v>21307.005000000001</v>
          </cell>
        </row>
        <row r="533">
          <cell r="G533" t="str">
            <v>Hypertension</v>
          </cell>
          <cell r="H533">
            <v>0</v>
          </cell>
          <cell r="M533" t="str">
            <v>UnitedHealthcare</v>
          </cell>
          <cell r="O533">
            <v>3028.9050240000001</v>
          </cell>
        </row>
        <row r="534">
          <cell r="G534" t="str">
            <v>Diabetes</v>
          </cell>
          <cell r="H534">
            <v>1</v>
          </cell>
          <cell r="M534" t="str">
            <v>Blue Cross</v>
          </cell>
          <cell r="O534">
            <v>35571.266000000003</v>
          </cell>
        </row>
        <row r="535">
          <cell r="G535" t="str">
            <v>Obesity</v>
          </cell>
          <cell r="H535">
            <v>0</v>
          </cell>
          <cell r="M535" t="str">
            <v>Cigna</v>
          </cell>
          <cell r="O535">
            <v>11854.32353</v>
          </cell>
        </row>
        <row r="536">
          <cell r="G536" t="str">
            <v>Hypertension</v>
          </cell>
          <cell r="H536">
            <v>0</v>
          </cell>
          <cell r="M536" t="str">
            <v>Aetna</v>
          </cell>
          <cell r="O536">
            <v>17887.175899999998</v>
          </cell>
        </row>
        <row r="537">
          <cell r="G537" t="str">
            <v>Diabetes</v>
          </cell>
          <cell r="H537">
            <v>1</v>
          </cell>
          <cell r="M537" t="str">
            <v>Cigna</v>
          </cell>
          <cell r="O537">
            <v>3412.7481250000001</v>
          </cell>
        </row>
        <row r="538">
          <cell r="G538" t="str">
            <v>Arthritis</v>
          </cell>
          <cell r="H538">
            <v>1</v>
          </cell>
          <cell r="M538" t="str">
            <v>UnitedHealthcare</v>
          </cell>
          <cell r="O538">
            <v>14011.468580000001</v>
          </cell>
        </row>
        <row r="539">
          <cell r="G539" t="str">
            <v>Hypertension</v>
          </cell>
          <cell r="H539">
            <v>0</v>
          </cell>
          <cell r="M539" t="str">
            <v>Aetna</v>
          </cell>
          <cell r="O539">
            <v>9223.7512189999998</v>
          </cell>
        </row>
        <row r="540">
          <cell r="G540" t="str">
            <v>Hypertension</v>
          </cell>
          <cell r="H540">
            <v>0</v>
          </cell>
          <cell r="M540" t="str">
            <v>UnitedHealthcare</v>
          </cell>
          <cell r="O540">
            <v>18889.305</v>
          </cell>
        </row>
        <row r="541">
          <cell r="G541" t="str">
            <v>Diabetes</v>
          </cell>
          <cell r="H541">
            <v>1</v>
          </cell>
          <cell r="M541" t="str">
            <v>Cigna</v>
          </cell>
          <cell r="O541">
            <v>8366.5776040000001</v>
          </cell>
        </row>
        <row r="542">
          <cell r="G542" t="str">
            <v>Arthritis</v>
          </cell>
          <cell r="H542">
            <v>1</v>
          </cell>
          <cell r="M542" t="str">
            <v>Medicare</v>
          </cell>
          <cell r="O542">
            <v>18501.77565</v>
          </cell>
        </row>
        <row r="543">
          <cell r="G543" t="str">
            <v>Asthma</v>
          </cell>
          <cell r="H543">
            <v>0</v>
          </cell>
          <cell r="M543" t="str">
            <v>Aetna</v>
          </cell>
          <cell r="O543">
            <v>44148.020470000003</v>
          </cell>
        </row>
        <row r="544">
          <cell r="G544" t="str">
            <v>Diabetes</v>
          </cell>
          <cell r="H544">
            <v>1</v>
          </cell>
          <cell r="M544" t="str">
            <v>Medicare</v>
          </cell>
          <cell r="O544">
            <v>32007.994610000002</v>
          </cell>
        </row>
        <row r="545">
          <cell r="G545" t="str">
            <v>Arthritis</v>
          </cell>
          <cell r="H545">
            <v>1</v>
          </cell>
          <cell r="M545" t="str">
            <v>Medicare</v>
          </cell>
          <cell r="O545">
            <v>21384.42642</v>
          </cell>
        </row>
        <row r="546">
          <cell r="G546" t="str">
            <v>Hypertension</v>
          </cell>
          <cell r="H546">
            <v>0</v>
          </cell>
          <cell r="M546" t="str">
            <v>Cigna</v>
          </cell>
          <cell r="O546">
            <v>891.49444249999999</v>
          </cell>
        </row>
        <row r="547">
          <cell r="G547" t="str">
            <v>Arthritis</v>
          </cell>
          <cell r="H547">
            <v>1</v>
          </cell>
          <cell r="M547" t="str">
            <v>Medicare</v>
          </cell>
          <cell r="O547">
            <v>7624.3582050000005</v>
          </cell>
        </row>
        <row r="548">
          <cell r="G548" t="str">
            <v>Diabetes</v>
          </cell>
          <cell r="H548">
            <v>1</v>
          </cell>
          <cell r="M548" t="str">
            <v>Blue Cross</v>
          </cell>
          <cell r="O548">
            <v>49761.998420000004</v>
          </cell>
        </row>
        <row r="549">
          <cell r="G549" t="str">
            <v>Hypertension</v>
          </cell>
          <cell r="H549">
            <v>0</v>
          </cell>
          <cell r="M549" t="str">
            <v>Aetna</v>
          </cell>
          <cell r="O549">
            <v>20629.937000000002</v>
          </cell>
        </row>
        <row r="550">
          <cell r="G550" t="str">
            <v>Obesity</v>
          </cell>
          <cell r="H550">
            <v>0</v>
          </cell>
          <cell r="M550" t="str">
            <v>Cigna</v>
          </cell>
          <cell r="O550">
            <v>6783.1369109999996</v>
          </cell>
        </row>
        <row r="551">
          <cell r="G551" t="str">
            <v>Arthritis</v>
          </cell>
          <cell r="H551">
            <v>1</v>
          </cell>
          <cell r="M551" t="str">
            <v>Medicare</v>
          </cell>
          <cell r="O551">
            <v>35878.650609999997</v>
          </cell>
        </row>
        <row r="552">
          <cell r="G552" t="str">
            <v>Hypertension</v>
          </cell>
          <cell r="H552">
            <v>0</v>
          </cell>
          <cell r="M552" t="str">
            <v>Blue Cross</v>
          </cell>
          <cell r="O552">
            <v>31523.099030000001</v>
          </cell>
        </row>
        <row r="553">
          <cell r="G553" t="str">
            <v>Hypertension</v>
          </cell>
          <cell r="H553">
            <v>0</v>
          </cell>
          <cell r="M553" t="str">
            <v>UnitedHealthcare</v>
          </cell>
          <cell r="O553">
            <v>25070.819090000001</v>
          </cell>
        </row>
        <row r="554">
          <cell r="G554" t="str">
            <v>Hypertension</v>
          </cell>
          <cell r="H554">
            <v>0</v>
          </cell>
          <cell r="M554" t="str">
            <v>Cigna</v>
          </cell>
          <cell r="O554">
            <v>13672.77295</v>
          </cell>
        </row>
        <row r="555">
          <cell r="G555" t="str">
            <v>Hypertension</v>
          </cell>
          <cell r="H555">
            <v>0</v>
          </cell>
          <cell r="M555" t="str">
            <v>Cigna</v>
          </cell>
          <cell r="O555">
            <v>32179.017779999998</v>
          </cell>
        </row>
        <row r="556">
          <cell r="G556" t="str">
            <v>Cancer</v>
          </cell>
          <cell r="H556">
            <v>0</v>
          </cell>
          <cell r="M556" t="str">
            <v>Medicare</v>
          </cell>
          <cell r="O556">
            <v>44497.67772</v>
          </cell>
        </row>
        <row r="557">
          <cell r="G557" t="str">
            <v>Obesity</v>
          </cell>
          <cell r="H557">
            <v>0</v>
          </cell>
          <cell r="M557" t="str">
            <v>Medicare</v>
          </cell>
          <cell r="O557">
            <v>23429.650399999999</v>
          </cell>
        </row>
        <row r="558">
          <cell r="G558" t="str">
            <v>Arthritis</v>
          </cell>
          <cell r="H558">
            <v>1</v>
          </cell>
          <cell r="M558" t="str">
            <v>Medicare</v>
          </cell>
          <cell r="O558">
            <v>9954.0459090000004</v>
          </cell>
        </row>
        <row r="559">
          <cell r="G559" t="str">
            <v>Arthritis</v>
          </cell>
          <cell r="H559">
            <v>1</v>
          </cell>
          <cell r="M559" t="str">
            <v>Medicare</v>
          </cell>
          <cell r="O559">
            <v>24530.44873</v>
          </cell>
        </row>
        <row r="560">
          <cell r="G560" t="str">
            <v>Diabetes</v>
          </cell>
          <cell r="H560">
            <v>1</v>
          </cell>
          <cell r="M560" t="str">
            <v>Medicare</v>
          </cell>
          <cell r="O560">
            <v>55818.27491</v>
          </cell>
        </row>
        <row r="561">
          <cell r="G561" t="str">
            <v>Hypertension</v>
          </cell>
          <cell r="H561">
            <v>0</v>
          </cell>
          <cell r="M561" t="str">
            <v>UnitedHealthcare</v>
          </cell>
          <cell r="O561">
            <v>7786.8452649999999</v>
          </cell>
        </row>
        <row r="562">
          <cell r="G562" t="str">
            <v>Obesity</v>
          </cell>
          <cell r="H562">
            <v>0</v>
          </cell>
          <cell r="M562" t="str">
            <v>Medicare</v>
          </cell>
          <cell r="O562">
            <v>23813.638920000001</v>
          </cell>
        </row>
        <row r="563">
          <cell r="G563" t="str">
            <v>Diabetes</v>
          </cell>
          <cell r="H563">
            <v>1</v>
          </cell>
          <cell r="M563" t="str">
            <v>Medicare</v>
          </cell>
          <cell r="O563">
            <v>37516.005749999997</v>
          </cell>
        </row>
        <row r="564">
          <cell r="G564" t="str">
            <v>Hypertension</v>
          </cell>
          <cell r="H564">
            <v>0</v>
          </cell>
          <cell r="M564" t="str">
            <v>UnitedHealthcare</v>
          </cell>
          <cell r="O564">
            <v>19846.690310000002</v>
          </cell>
        </row>
        <row r="565">
          <cell r="G565" t="str">
            <v>Hypertension</v>
          </cell>
          <cell r="H565">
            <v>0</v>
          </cell>
          <cell r="M565" t="str">
            <v>UnitedHealthcare</v>
          </cell>
          <cell r="O565">
            <v>29858.94944</v>
          </cell>
        </row>
        <row r="566">
          <cell r="G566" t="str">
            <v>Cancer</v>
          </cell>
          <cell r="H566">
            <v>0</v>
          </cell>
          <cell r="M566" t="str">
            <v>Medicare</v>
          </cell>
          <cell r="O566">
            <v>33137.100780000001</v>
          </cell>
        </row>
        <row r="567">
          <cell r="G567" t="str">
            <v>Asthma</v>
          </cell>
          <cell r="H567">
            <v>0</v>
          </cell>
          <cell r="M567" t="str">
            <v>UnitedHealthcare</v>
          </cell>
          <cell r="O567">
            <v>38454.356319999999</v>
          </cell>
        </row>
        <row r="568">
          <cell r="G568" t="str">
            <v>Asthma</v>
          </cell>
          <cell r="H568">
            <v>0</v>
          </cell>
          <cell r="M568" t="str">
            <v>Aetna</v>
          </cell>
          <cell r="O568">
            <v>30269.636760000001</v>
          </cell>
        </row>
        <row r="569">
          <cell r="G569" t="str">
            <v>Obesity</v>
          </cell>
          <cell r="H569">
            <v>0</v>
          </cell>
          <cell r="M569" t="str">
            <v>Medicare</v>
          </cell>
          <cell r="O569">
            <v>17960.62499</v>
          </cell>
        </row>
        <row r="570">
          <cell r="G570" t="str">
            <v>Hypertension</v>
          </cell>
          <cell r="H570">
            <v>0</v>
          </cell>
          <cell r="M570" t="str">
            <v>Medicare</v>
          </cell>
          <cell r="O570">
            <v>20340.13652</v>
          </cell>
        </row>
        <row r="571">
          <cell r="G571" t="str">
            <v>Diabetes</v>
          </cell>
          <cell r="H571">
            <v>1</v>
          </cell>
          <cell r="M571" t="str">
            <v>Medicare</v>
          </cell>
          <cell r="O571">
            <v>14157.927159999999</v>
          </cell>
        </row>
        <row r="572">
          <cell r="G572" t="str">
            <v>Asthma</v>
          </cell>
          <cell r="H572">
            <v>0</v>
          </cell>
          <cell r="M572" t="str">
            <v>Cigna</v>
          </cell>
          <cell r="O572">
            <v>26103.733489999999</v>
          </cell>
        </row>
        <row r="573">
          <cell r="G573" t="str">
            <v>Hypertension</v>
          </cell>
          <cell r="H573">
            <v>0</v>
          </cell>
          <cell r="M573" t="str">
            <v>Cigna</v>
          </cell>
          <cell r="O573">
            <v>24711.437979999999</v>
          </cell>
        </row>
        <row r="574">
          <cell r="G574" t="str">
            <v>Hypertension</v>
          </cell>
          <cell r="H574">
            <v>0</v>
          </cell>
          <cell r="M574" t="str">
            <v>Medicare</v>
          </cell>
          <cell r="O574">
            <v>28651.235690000001</v>
          </cell>
        </row>
        <row r="575">
          <cell r="G575" t="str">
            <v>Diabetes</v>
          </cell>
          <cell r="H575">
            <v>1</v>
          </cell>
          <cell r="M575" t="str">
            <v>Blue Cross</v>
          </cell>
          <cell r="O575">
            <v>21838.64847</v>
          </cell>
        </row>
        <row r="576">
          <cell r="G576" t="str">
            <v>Hypertension</v>
          </cell>
          <cell r="H576">
            <v>0</v>
          </cell>
          <cell r="M576" t="str">
            <v>Medicare</v>
          </cell>
          <cell r="O576">
            <v>1518.8600180000001</v>
          </cell>
        </row>
        <row r="577">
          <cell r="G577" t="str">
            <v>Arthritis</v>
          </cell>
          <cell r="H577">
            <v>1</v>
          </cell>
          <cell r="M577" t="str">
            <v>Blue Cross</v>
          </cell>
          <cell r="O577">
            <v>17860.68679</v>
          </cell>
        </row>
        <row r="578">
          <cell r="G578" t="str">
            <v>Hypertension</v>
          </cell>
          <cell r="H578">
            <v>0</v>
          </cell>
          <cell r="M578" t="str">
            <v>Blue Cross</v>
          </cell>
          <cell r="O578">
            <v>27510.372500000001</v>
          </cell>
        </row>
        <row r="579">
          <cell r="G579" t="str">
            <v>Hypertension</v>
          </cell>
          <cell r="H579">
            <v>0</v>
          </cell>
          <cell r="M579" t="str">
            <v>Blue Cross</v>
          </cell>
          <cell r="O579">
            <v>34046.523249999998</v>
          </cell>
        </row>
        <row r="580">
          <cell r="G580" t="str">
            <v>Obesity</v>
          </cell>
          <cell r="H580">
            <v>0</v>
          </cell>
          <cell r="M580" t="str">
            <v>UnitedHealthcare</v>
          </cell>
          <cell r="O580">
            <v>5727.8191390000002</v>
          </cell>
        </row>
        <row r="581">
          <cell r="G581" t="str">
            <v>Hypertension</v>
          </cell>
          <cell r="H581">
            <v>0</v>
          </cell>
          <cell r="M581" t="str">
            <v>Medicare</v>
          </cell>
          <cell r="O581">
            <v>20815.540059999999</v>
          </cell>
        </row>
        <row r="582">
          <cell r="G582" t="str">
            <v>Obesity</v>
          </cell>
          <cell r="H582">
            <v>0</v>
          </cell>
          <cell r="M582" t="str">
            <v>Cigna</v>
          </cell>
          <cell r="O582">
            <v>15773.02017</v>
          </cell>
        </row>
        <row r="583">
          <cell r="G583" t="str">
            <v>Asthma</v>
          </cell>
          <cell r="H583">
            <v>0</v>
          </cell>
          <cell r="M583" t="str">
            <v>Cigna</v>
          </cell>
          <cell r="O583">
            <v>26578.77205</v>
          </cell>
        </row>
        <row r="584">
          <cell r="G584" t="str">
            <v>Arthritis</v>
          </cell>
          <cell r="H584">
            <v>1</v>
          </cell>
          <cell r="M584" t="str">
            <v>UnitedHealthcare</v>
          </cell>
          <cell r="O584">
            <v>22235.099320000001</v>
          </cell>
        </row>
        <row r="585">
          <cell r="G585" t="str">
            <v>Obesity</v>
          </cell>
          <cell r="H585">
            <v>0</v>
          </cell>
          <cell r="M585" t="str">
            <v>Aetna</v>
          </cell>
          <cell r="O585">
            <v>12825.76208</v>
          </cell>
        </row>
        <row r="586">
          <cell r="G586" t="str">
            <v>Hypertension</v>
          </cell>
          <cell r="H586">
            <v>0</v>
          </cell>
          <cell r="M586" t="str">
            <v>Medicare</v>
          </cell>
          <cell r="O586">
            <v>1843.6551689999999</v>
          </cell>
        </row>
        <row r="587">
          <cell r="G587" t="str">
            <v>Cancer</v>
          </cell>
          <cell r="H587">
            <v>0</v>
          </cell>
          <cell r="M587" t="str">
            <v>Medicare</v>
          </cell>
          <cell r="O587">
            <v>52708.036939999998</v>
          </cell>
        </row>
        <row r="588">
          <cell r="G588" t="str">
            <v>Arthritis</v>
          </cell>
          <cell r="H588">
            <v>1</v>
          </cell>
          <cell r="M588" t="str">
            <v>Medicare</v>
          </cell>
          <cell r="O588">
            <v>22192.497520000001</v>
          </cell>
        </row>
        <row r="589">
          <cell r="G589" t="str">
            <v>Diabetes</v>
          </cell>
          <cell r="H589">
            <v>1</v>
          </cell>
          <cell r="M589" t="str">
            <v>Blue Cross</v>
          </cell>
          <cell r="O589">
            <v>13130.69605</v>
          </cell>
        </row>
        <row r="590">
          <cell r="G590" t="str">
            <v>Asthma</v>
          </cell>
          <cell r="H590">
            <v>0</v>
          </cell>
          <cell r="M590" t="str">
            <v>Aetna</v>
          </cell>
          <cell r="O590">
            <v>1422.471509</v>
          </cell>
        </row>
        <row r="591">
          <cell r="G591" t="str">
            <v>Hypertension</v>
          </cell>
          <cell r="H591">
            <v>0</v>
          </cell>
          <cell r="M591" t="str">
            <v>Medicare</v>
          </cell>
          <cell r="O591">
            <v>3101.6550309999998</v>
          </cell>
        </row>
        <row r="592">
          <cell r="G592" t="str">
            <v>Cancer</v>
          </cell>
          <cell r="H592">
            <v>0</v>
          </cell>
          <cell r="M592" t="str">
            <v>Medicare</v>
          </cell>
          <cell r="O592">
            <v>68711.81985</v>
          </cell>
        </row>
        <row r="593">
          <cell r="G593" t="str">
            <v>Hypertension</v>
          </cell>
          <cell r="H593">
            <v>0</v>
          </cell>
          <cell r="M593" t="str">
            <v>Cigna</v>
          </cell>
          <cell r="O593">
            <v>4835.5055599999996</v>
          </cell>
        </row>
        <row r="594">
          <cell r="G594" t="str">
            <v>Hypertension</v>
          </cell>
          <cell r="H594">
            <v>0</v>
          </cell>
          <cell r="M594" t="str">
            <v>Medicare</v>
          </cell>
          <cell r="O594">
            <v>26403.27619</v>
          </cell>
        </row>
        <row r="595">
          <cell r="G595" t="str">
            <v>Diabetes</v>
          </cell>
          <cell r="H595">
            <v>1</v>
          </cell>
          <cell r="M595" t="str">
            <v>Medicare</v>
          </cell>
          <cell r="O595">
            <v>24228.9712</v>
          </cell>
        </row>
        <row r="596">
          <cell r="G596" t="str">
            <v>Hypertension</v>
          </cell>
          <cell r="H596">
            <v>0</v>
          </cell>
          <cell r="M596" t="str">
            <v>Cigna</v>
          </cell>
          <cell r="O596">
            <v>6270.0472250000003</v>
          </cell>
        </row>
        <row r="597">
          <cell r="G597" t="str">
            <v>Hypertension</v>
          </cell>
          <cell r="H597">
            <v>0</v>
          </cell>
          <cell r="M597" t="str">
            <v>Medicare</v>
          </cell>
        </row>
        <row r="598">
          <cell r="G598" t="str">
            <v>Arthritis</v>
          </cell>
          <cell r="H598">
            <v>1</v>
          </cell>
          <cell r="M598" t="str">
            <v>UnitedHealthcare</v>
          </cell>
          <cell r="O598">
            <v>11896.5018</v>
          </cell>
        </row>
        <row r="599">
          <cell r="G599" t="str">
            <v>Hypertension</v>
          </cell>
          <cell r="H599">
            <v>0</v>
          </cell>
          <cell r="M599" t="str">
            <v>Medicare</v>
          </cell>
          <cell r="O599">
            <v>12127.96567</v>
          </cell>
        </row>
        <row r="600">
          <cell r="G600" t="str">
            <v>Arthritis</v>
          </cell>
          <cell r="H600">
            <v>1</v>
          </cell>
          <cell r="M600" t="str">
            <v>Medicare</v>
          </cell>
          <cell r="O600">
            <v>13736.960859999999</v>
          </cell>
        </row>
        <row r="601">
          <cell r="G601" t="str">
            <v>Cancer</v>
          </cell>
          <cell r="H601">
            <v>0</v>
          </cell>
          <cell r="M601" t="str">
            <v>Medicare</v>
          </cell>
          <cell r="O601">
            <v>2559.53656</v>
          </cell>
        </row>
        <row r="602">
          <cell r="G602" t="str">
            <v>Asthma</v>
          </cell>
          <cell r="H602">
            <v>0</v>
          </cell>
          <cell r="M602" t="str">
            <v>Aetna</v>
          </cell>
          <cell r="O602">
            <v>38852.884400000003</v>
          </cell>
        </row>
        <row r="603">
          <cell r="G603" t="str">
            <v>Arthritis</v>
          </cell>
          <cell r="H603">
            <v>1</v>
          </cell>
          <cell r="M603" t="str">
            <v>Medicare</v>
          </cell>
          <cell r="O603">
            <v>17452.66776</v>
          </cell>
        </row>
        <row r="604">
          <cell r="G604" t="str">
            <v>Diabetes</v>
          </cell>
          <cell r="H604">
            <v>1</v>
          </cell>
          <cell r="M604" t="str">
            <v>Blue Cross</v>
          </cell>
          <cell r="O604">
            <v>18867.629349999999</v>
          </cell>
        </row>
        <row r="605">
          <cell r="G605" t="str">
            <v>Obesity</v>
          </cell>
          <cell r="H605">
            <v>0</v>
          </cell>
          <cell r="M605" t="str">
            <v>Blue Cross</v>
          </cell>
          <cell r="O605">
            <v>11155.55061</v>
          </cell>
        </row>
        <row r="606">
          <cell r="G606" t="str">
            <v>Diabetes</v>
          </cell>
          <cell r="H606">
            <v>1</v>
          </cell>
          <cell r="M606" t="str">
            <v>Blue Cross</v>
          </cell>
          <cell r="O606">
            <v>51764.736819999998</v>
          </cell>
        </row>
        <row r="607">
          <cell r="G607" t="str">
            <v>Obesity</v>
          </cell>
          <cell r="H607">
            <v>0</v>
          </cell>
          <cell r="M607" t="str">
            <v>Medicare</v>
          </cell>
          <cell r="O607">
            <v>10240.063679999999</v>
          </cell>
        </row>
        <row r="608">
          <cell r="G608" t="str">
            <v>Asthma</v>
          </cell>
          <cell r="H608">
            <v>0</v>
          </cell>
          <cell r="M608" t="str">
            <v>Cigna</v>
          </cell>
          <cell r="O608">
            <v>37574.227290000003</v>
          </cell>
        </row>
        <row r="609">
          <cell r="G609" t="str">
            <v>Obesity</v>
          </cell>
          <cell r="H609">
            <v>0</v>
          </cell>
          <cell r="M609" t="str">
            <v>Blue Cross</v>
          </cell>
          <cell r="O609">
            <v>9469.7743900000005</v>
          </cell>
        </row>
        <row r="610">
          <cell r="G610" t="str">
            <v>Diabetes</v>
          </cell>
          <cell r="H610">
            <v>1</v>
          </cell>
          <cell r="M610" t="str">
            <v>Blue Cross</v>
          </cell>
          <cell r="O610">
            <v>9478.0924739999991</v>
          </cell>
        </row>
        <row r="611">
          <cell r="G611" t="str">
            <v>Diabetes</v>
          </cell>
          <cell r="H611">
            <v>1</v>
          </cell>
          <cell r="M611" t="str">
            <v>Blue Cross</v>
          </cell>
          <cell r="O611">
            <v>31982.431560000001</v>
          </cell>
        </row>
        <row r="612">
          <cell r="G612" t="str">
            <v>Asthma</v>
          </cell>
          <cell r="H612">
            <v>0</v>
          </cell>
          <cell r="M612" t="str">
            <v>Cigna</v>
          </cell>
          <cell r="O612">
            <v>20668.061720000002</v>
          </cell>
        </row>
        <row r="613">
          <cell r="G613" t="str">
            <v>Arthritis</v>
          </cell>
          <cell r="H613">
            <v>1</v>
          </cell>
          <cell r="M613" t="str">
            <v>Blue Cross</v>
          </cell>
          <cell r="O613">
            <v>32070.60153</v>
          </cell>
        </row>
        <row r="614">
          <cell r="G614" t="str">
            <v>Hypertension</v>
          </cell>
          <cell r="H614">
            <v>0</v>
          </cell>
          <cell r="M614" t="str">
            <v>Cigna</v>
          </cell>
          <cell r="O614">
            <v>15150.16921</v>
          </cell>
        </row>
        <row r="615">
          <cell r="G615" t="str">
            <v>Obesity</v>
          </cell>
          <cell r="H615">
            <v>0</v>
          </cell>
          <cell r="M615" t="str">
            <v>Cigna</v>
          </cell>
          <cell r="O615">
            <v>22923.560730000001</v>
          </cell>
        </row>
        <row r="616">
          <cell r="G616" t="str">
            <v>Hypertension</v>
          </cell>
          <cell r="H616">
            <v>0</v>
          </cell>
          <cell r="M616" t="str">
            <v>UnitedHealthcare</v>
          </cell>
          <cell r="O616">
            <v>15251.563749999999</v>
          </cell>
        </row>
        <row r="617">
          <cell r="G617" t="str">
            <v>Asthma</v>
          </cell>
          <cell r="H617">
            <v>0</v>
          </cell>
          <cell r="M617" t="str">
            <v>UnitedHealthcare</v>
          </cell>
          <cell r="O617">
            <v>1177.60546</v>
          </cell>
        </row>
        <row r="618">
          <cell r="G618" t="str">
            <v>Hypertension</v>
          </cell>
          <cell r="H618">
            <v>0</v>
          </cell>
          <cell r="M618" t="str">
            <v>Cigna</v>
          </cell>
          <cell r="O618">
            <v>11657.702869999999</v>
          </cell>
        </row>
        <row r="619">
          <cell r="G619" t="str">
            <v>Cancer</v>
          </cell>
          <cell r="H619">
            <v>0</v>
          </cell>
          <cell r="M619" t="str">
            <v>Medicare</v>
          </cell>
          <cell r="O619">
            <v>6808.2061540000004</v>
          </cell>
        </row>
        <row r="620">
          <cell r="G620" t="str">
            <v>Hypertension</v>
          </cell>
          <cell r="H620">
            <v>0</v>
          </cell>
          <cell r="M620" t="str">
            <v>UnitedHealthcare</v>
          </cell>
          <cell r="O620">
            <v>2570.6175170000001</v>
          </cell>
        </row>
        <row r="621">
          <cell r="G621" t="str">
            <v>Obesity</v>
          </cell>
          <cell r="H621">
            <v>0</v>
          </cell>
          <cell r="M621" t="str">
            <v>Cigna</v>
          </cell>
          <cell r="O621">
            <v>1377.120692</v>
          </cell>
        </row>
        <row r="622">
          <cell r="G622" t="str">
            <v>Asthma</v>
          </cell>
          <cell r="H622">
            <v>0</v>
          </cell>
          <cell r="M622" t="str">
            <v>Cigna</v>
          </cell>
          <cell r="O622">
            <v>6638.1324100000002</v>
          </cell>
        </row>
        <row r="623">
          <cell r="G623" t="str">
            <v>Arthritis</v>
          </cell>
          <cell r="H623">
            <v>1</v>
          </cell>
          <cell r="M623" t="str">
            <v>Blue Cross</v>
          </cell>
          <cell r="O623">
            <v>14219.610769999999</v>
          </cell>
        </row>
        <row r="624">
          <cell r="G624" t="str">
            <v>Asthma</v>
          </cell>
          <cell r="H624">
            <v>0</v>
          </cell>
          <cell r="M624" t="str">
            <v>Aetna</v>
          </cell>
          <cell r="O624">
            <v>34035.619270000003</v>
          </cell>
        </row>
        <row r="625">
          <cell r="G625" t="str">
            <v>Cancer</v>
          </cell>
          <cell r="H625">
            <v>0</v>
          </cell>
          <cell r="M625" t="str">
            <v>Aetna</v>
          </cell>
          <cell r="O625">
            <v>56523.994890000002</v>
          </cell>
        </row>
        <row r="626">
          <cell r="G626" t="str">
            <v>Cancer</v>
          </cell>
          <cell r="H626">
            <v>0</v>
          </cell>
          <cell r="M626" t="str">
            <v>Aetna</v>
          </cell>
          <cell r="O626">
            <v>12024.170760000001</v>
          </cell>
        </row>
        <row r="627">
          <cell r="G627" t="str">
            <v>Obesity</v>
          </cell>
          <cell r="H627">
            <v>0</v>
          </cell>
          <cell r="M627" t="str">
            <v>UnitedHealthcare</v>
          </cell>
          <cell r="O627">
            <v>13095.92784</v>
          </cell>
        </row>
        <row r="628">
          <cell r="G628" t="str">
            <v>Diabetes</v>
          </cell>
          <cell r="H628">
            <v>1</v>
          </cell>
          <cell r="M628" t="str">
            <v>Medicare</v>
          </cell>
          <cell r="O628">
            <v>48442.356939999998</v>
          </cell>
        </row>
        <row r="629">
          <cell r="G629" t="str">
            <v>Arthritis</v>
          </cell>
          <cell r="H629">
            <v>1</v>
          </cell>
          <cell r="M629" t="str">
            <v>Aetna</v>
          </cell>
          <cell r="O629">
            <v>9854.7220830000006</v>
          </cell>
        </row>
        <row r="630">
          <cell r="G630" t="str">
            <v>Arthritis</v>
          </cell>
          <cell r="H630">
            <v>1</v>
          </cell>
          <cell r="M630" t="str">
            <v>Blue Cross</v>
          </cell>
          <cell r="O630">
            <v>20546.069339999998</v>
          </cell>
        </row>
        <row r="631">
          <cell r="G631" t="str">
            <v>Asthma</v>
          </cell>
          <cell r="H631">
            <v>0</v>
          </cell>
          <cell r="M631" t="str">
            <v>UnitedHealthcare</v>
          </cell>
          <cell r="O631">
            <v>1050.0941869999999</v>
          </cell>
        </row>
        <row r="632">
          <cell r="G632" t="str">
            <v>Arthritis</v>
          </cell>
          <cell r="H632">
            <v>1</v>
          </cell>
          <cell r="M632" t="str">
            <v>Cigna</v>
          </cell>
          <cell r="O632">
            <v>20909.718420000001</v>
          </cell>
        </row>
        <row r="633">
          <cell r="G633" t="str">
            <v>Obesity</v>
          </cell>
          <cell r="H633">
            <v>0</v>
          </cell>
          <cell r="M633" t="str">
            <v>Aetna</v>
          </cell>
          <cell r="O633">
            <v>15248.275509999999</v>
          </cell>
        </row>
        <row r="634">
          <cell r="G634" t="str">
            <v>Cancer</v>
          </cell>
          <cell r="H634">
            <v>0</v>
          </cell>
          <cell r="M634" t="str">
            <v>Blue Cross</v>
          </cell>
          <cell r="O634">
            <v>36489.40436</v>
          </cell>
        </row>
        <row r="635">
          <cell r="G635" t="str">
            <v>Asthma</v>
          </cell>
          <cell r="H635">
            <v>0</v>
          </cell>
          <cell r="M635" t="str">
            <v>UnitedHealthcare</v>
          </cell>
          <cell r="O635">
            <v>44343.065260000003</v>
          </cell>
        </row>
        <row r="636">
          <cell r="G636" t="str">
            <v>Arthritis</v>
          </cell>
          <cell r="H636">
            <v>1</v>
          </cell>
          <cell r="M636" t="str">
            <v>Medicare</v>
          </cell>
          <cell r="O636">
            <v>3886.5459839999999</v>
          </cell>
        </row>
        <row r="637">
          <cell r="G637" t="str">
            <v>Cancer</v>
          </cell>
          <cell r="H637">
            <v>0</v>
          </cell>
          <cell r="M637" t="str">
            <v>UnitedHealthcare</v>
          </cell>
          <cell r="O637">
            <v>14754.512419999999</v>
          </cell>
        </row>
        <row r="638">
          <cell r="G638" t="str">
            <v>Diabetes</v>
          </cell>
          <cell r="H638">
            <v>1</v>
          </cell>
          <cell r="M638" t="str">
            <v>Blue Cross</v>
          </cell>
          <cell r="O638">
            <v>8732.8780310000002</v>
          </cell>
        </row>
        <row r="639">
          <cell r="G639" t="str">
            <v>Cancer</v>
          </cell>
          <cell r="H639">
            <v>0</v>
          </cell>
          <cell r="M639" t="str">
            <v>Medicare</v>
          </cell>
          <cell r="O639">
            <v>64354.571649999998</v>
          </cell>
        </row>
        <row r="640">
          <cell r="G640" t="str">
            <v>Hypertension</v>
          </cell>
          <cell r="H640">
            <v>0</v>
          </cell>
          <cell r="M640" t="str">
            <v>Blue Cross</v>
          </cell>
          <cell r="O640">
            <v>2911.8961730000001</v>
          </cell>
        </row>
        <row r="641">
          <cell r="G641" t="str">
            <v>Cancer</v>
          </cell>
          <cell r="H641">
            <v>0</v>
          </cell>
          <cell r="M641" t="str">
            <v>Cigna</v>
          </cell>
          <cell r="O641">
            <v>62413.26541</v>
          </cell>
        </row>
        <row r="642">
          <cell r="G642" t="str">
            <v>Diabetes</v>
          </cell>
          <cell r="H642">
            <v>1</v>
          </cell>
          <cell r="M642" t="str">
            <v>Cigna</v>
          </cell>
          <cell r="O642">
            <v>7031.5600029999996</v>
          </cell>
        </row>
        <row r="643">
          <cell r="G643" t="str">
            <v>Cancer</v>
          </cell>
          <cell r="H643">
            <v>0</v>
          </cell>
          <cell r="M643" t="str">
            <v>Cigna</v>
          </cell>
          <cell r="O643">
            <v>18406.789639999999</v>
          </cell>
        </row>
        <row r="644">
          <cell r="G644" t="str">
            <v>Arthritis</v>
          </cell>
          <cell r="H644">
            <v>1</v>
          </cell>
          <cell r="M644" t="str">
            <v>UnitedHealthcare</v>
          </cell>
          <cell r="O644">
            <v>23769.158790000001</v>
          </cell>
        </row>
        <row r="645">
          <cell r="G645" t="str">
            <v>Diabetes</v>
          </cell>
          <cell r="H645">
            <v>1</v>
          </cell>
          <cell r="M645" t="str">
            <v>UnitedHealthcare</v>
          </cell>
          <cell r="O645">
            <v>10734.712020000001</v>
          </cell>
        </row>
        <row r="646">
          <cell r="G646" t="str">
            <v>Hypertension</v>
          </cell>
          <cell r="H646">
            <v>0</v>
          </cell>
          <cell r="M646" t="str">
            <v>Aetna</v>
          </cell>
          <cell r="O646">
            <v>25922.167570000001</v>
          </cell>
        </row>
        <row r="647">
          <cell r="G647" t="str">
            <v>Cancer</v>
          </cell>
          <cell r="H647">
            <v>0</v>
          </cell>
          <cell r="M647" t="str">
            <v>UnitedHealthcare</v>
          </cell>
          <cell r="O647">
            <v>56474.571839999997</v>
          </cell>
        </row>
        <row r="648">
          <cell r="G648" t="str">
            <v>Hypertension</v>
          </cell>
          <cell r="H648">
            <v>0</v>
          </cell>
          <cell r="M648" t="str">
            <v>Aetna</v>
          </cell>
          <cell r="O648">
            <v>9276.3514680000008</v>
          </cell>
        </row>
        <row r="649">
          <cell r="G649" t="str">
            <v>Hypertension</v>
          </cell>
          <cell r="H649">
            <v>0</v>
          </cell>
          <cell r="M649" t="str">
            <v>Cigna</v>
          </cell>
          <cell r="O649">
            <v>7279.1890020000001</v>
          </cell>
        </row>
        <row r="650">
          <cell r="G650" t="str">
            <v>Obesity</v>
          </cell>
          <cell r="H650">
            <v>0</v>
          </cell>
          <cell r="M650" t="str">
            <v>Cigna</v>
          </cell>
          <cell r="O650">
            <v>17912.138589999999</v>
          </cell>
        </row>
        <row r="651">
          <cell r="G651" t="str">
            <v>Arthritis</v>
          </cell>
          <cell r="H651">
            <v>1</v>
          </cell>
          <cell r="M651" t="str">
            <v>Aetna</v>
          </cell>
          <cell r="O651">
            <v>20517.586220000001</v>
          </cell>
        </row>
        <row r="652">
          <cell r="G652" t="str">
            <v>Arthritis</v>
          </cell>
          <cell r="H652">
            <v>1</v>
          </cell>
          <cell r="M652" t="str">
            <v>Cigna</v>
          </cell>
          <cell r="O652">
            <v>31038.056130000001</v>
          </cell>
        </row>
        <row r="653">
          <cell r="G653" t="str">
            <v>Asthma</v>
          </cell>
          <cell r="H653">
            <v>0</v>
          </cell>
          <cell r="M653" t="str">
            <v>Medicare</v>
          </cell>
          <cell r="O653">
            <v>35368.482580000004</v>
          </cell>
        </row>
        <row r="654">
          <cell r="G654" t="str">
            <v>Diabetes</v>
          </cell>
          <cell r="H654">
            <v>1</v>
          </cell>
          <cell r="M654" t="str">
            <v>Aetna</v>
          </cell>
          <cell r="O654">
            <v>16688.24337</v>
          </cell>
        </row>
        <row r="655">
          <cell r="G655" t="str">
            <v>Cancer</v>
          </cell>
          <cell r="H655">
            <v>0</v>
          </cell>
          <cell r="M655" t="str">
            <v>Blue Cross</v>
          </cell>
          <cell r="O655">
            <v>5184.4958770000003</v>
          </cell>
        </row>
        <row r="656">
          <cell r="G656" t="str">
            <v>Hypertension</v>
          </cell>
          <cell r="H656">
            <v>0</v>
          </cell>
          <cell r="M656" t="str">
            <v>UnitedHealthcare</v>
          </cell>
          <cell r="O656">
            <v>13223.42</v>
          </cell>
        </row>
        <row r="657">
          <cell r="G657" t="str">
            <v>Hypertension</v>
          </cell>
          <cell r="H657">
            <v>0</v>
          </cell>
          <cell r="M657" t="str">
            <v>UnitedHealthcare</v>
          </cell>
          <cell r="O657">
            <v>1283.0766209999999</v>
          </cell>
        </row>
        <row r="658">
          <cell r="G658" t="str">
            <v>Cancer</v>
          </cell>
          <cell r="H658">
            <v>0</v>
          </cell>
          <cell r="M658" t="str">
            <v>Blue Cross</v>
          </cell>
          <cell r="O658">
            <v>15649.964599999999</v>
          </cell>
        </row>
        <row r="659">
          <cell r="G659" t="str">
            <v>Arthritis</v>
          </cell>
          <cell r="H659">
            <v>1</v>
          </cell>
          <cell r="M659" t="str">
            <v>Aetna</v>
          </cell>
          <cell r="O659">
            <v>2787.9338229999998</v>
          </cell>
        </row>
        <row r="660">
          <cell r="G660" t="str">
            <v>Diabetes</v>
          </cell>
          <cell r="H660">
            <v>1</v>
          </cell>
          <cell r="M660" t="str">
            <v>Blue Cross</v>
          </cell>
          <cell r="O660">
            <v>33983.610679999998</v>
          </cell>
        </row>
        <row r="661">
          <cell r="G661" t="str">
            <v>Diabetes</v>
          </cell>
          <cell r="H661">
            <v>1</v>
          </cell>
          <cell r="M661" t="str">
            <v>Cigna</v>
          </cell>
          <cell r="O661">
            <v>27247.401000000002</v>
          </cell>
        </row>
        <row r="662">
          <cell r="G662" t="str">
            <v>Hypertension</v>
          </cell>
          <cell r="H662">
            <v>0</v>
          </cell>
          <cell r="M662" t="str">
            <v>Cigna</v>
          </cell>
          <cell r="O662">
            <v>6259.0286630000001</v>
          </cell>
        </row>
        <row r="663">
          <cell r="G663" t="str">
            <v>Cancer</v>
          </cell>
          <cell r="H663">
            <v>0</v>
          </cell>
          <cell r="M663" t="str">
            <v>Blue Cross</v>
          </cell>
          <cell r="O663">
            <v>10459.43511</v>
          </cell>
        </row>
        <row r="664">
          <cell r="G664" t="str">
            <v>Cancer</v>
          </cell>
          <cell r="H664">
            <v>0</v>
          </cell>
          <cell r="M664" t="str">
            <v>UnitedHealthcare</v>
          </cell>
          <cell r="O664">
            <v>3343.8740750000002</v>
          </cell>
        </row>
        <row r="665">
          <cell r="G665" t="str">
            <v>Arthritis</v>
          </cell>
          <cell r="H665">
            <v>1</v>
          </cell>
          <cell r="M665" t="str">
            <v>Medicare</v>
          </cell>
          <cell r="O665">
            <v>5429.5999110000002</v>
          </cell>
        </row>
        <row r="666">
          <cell r="G666" t="str">
            <v>Arthritis</v>
          </cell>
          <cell r="H666">
            <v>1</v>
          </cell>
          <cell r="M666" t="str">
            <v>UnitedHealthcare</v>
          </cell>
          <cell r="O666">
            <v>5708.0707650000004</v>
          </cell>
        </row>
        <row r="667">
          <cell r="G667" t="str">
            <v>Hypertension</v>
          </cell>
          <cell r="H667">
            <v>0</v>
          </cell>
          <cell r="M667" t="str">
            <v>Cigna</v>
          </cell>
          <cell r="O667">
            <v>27294.590520000002</v>
          </cell>
        </row>
        <row r="668">
          <cell r="G668" t="str">
            <v>Obesity</v>
          </cell>
          <cell r="H668">
            <v>0</v>
          </cell>
          <cell r="M668" t="str">
            <v>Medicare</v>
          </cell>
          <cell r="O668">
            <v>12170.881240000001</v>
          </cell>
        </row>
        <row r="669">
          <cell r="G669" t="str">
            <v>Obesity</v>
          </cell>
          <cell r="H669">
            <v>0</v>
          </cell>
          <cell r="M669" t="str">
            <v>Blue Cross</v>
          </cell>
          <cell r="O669">
            <v>15359.05341</v>
          </cell>
        </row>
        <row r="670">
          <cell r="G670" t="str">
            <v>Hypertension</v>
          </cell>
          <cell r="H670">
            <v>0</v>
          </cell>
          <cell r="M670" t="str">
            <v>Aetna</v>
          </cell>
          <cell r="O670">
            <v>13870.512559999999</v>
          </cell>
        </row>
        <row r="671">
          <cell r="G671" t="str">
            <v>Cancer</v>
          </cell>
          <cell r="H671">
            <v>0</v>
          </cell>
          <cell r="M671" t="str">
            <v>Blue Cross</v>
          </cell>
          <cell r="O671">
            <v>70000.261339999997</v>
          </cell>
        </row>
        <row r="672">
          <cell r="G672" t="str">
            <v>Diabetes</v>
          </cell>
          <cell r="H672">
            <v>1</v>
          </cell>
          <cell r="M672" t="str">
            <v>Blue Cross</v>
          </cell>
          <cell r="O672">
            <v>38746.767890000003</v>
          </cell>
        </row>
        <row r="673">
          <cell r="G673" t="str">
            <v>Hypertension</v>
          </cell>
          <cell r="H673">
            <v>0</v>
          </cell>
          <cell r="M673" t="str">
            <v>Cigna</v>
          </cell>
          <cell r="O673">
            <v>14703.94411</v>
          </cell>
        </row>
        <row r="674">
          <cell r="G674" t="str">
            <v>Cancer</v>
          </cell>
          <cell r="H674">
            <v>0</v>
          </cell>
          <cell r="M674" t="str">
            <v>UnitedHealthcare</v>
          </cell>
          <cell r="O674">
            <v>55769.163619999999</v>
          </cell>
        </row>
        <row r="675">
          <cell r="G675" t="str">
            <v>Hypertension</v>
          </cell>
          <cell r="H675">
            <v>0</v>
          </cell>
          <cell r="M675" t="str">
            <v>Cigna</v>
          </cell>
          <cell r="O675">
            <v>18557.43981</v>
          </cell>
        </row>
        <row r="676">
          <cell r="G676" t="str">
            <v>Cancer</v>
          </cell>
          <cell r="H676">
            <v>0</v>
          </cell>
          <cell r="M676" t="str">
            <v>Blue Cross</v>
          </cell>
          <cell r="O676">
            <v>19267.854299999999</v>
          </cell>
        </row>
        <row r="677">
          <cell r="G677" t="str">
            <v>Hypertension</v>
          </cell>
          <cell r="H677">
            <v>0</v>
          </cell>
          <cell r="M677" t="str">
            <v>UnitedHealthcare</v>
          </cell>
          <cell r="O677">
            <v>28851.673849999999</v>
          </cell>
        </row>
        <row r="678">
          <cell r="G678" t="str">
            <v>Obesity</v>
          </cell>
          <cell r="H678">
            <v>0</v>
          </cell>
          <cell r="M678" t="str">
            <v>Blue Cross</v>
          </cell>
          <cell r="O678">
            <v>2565.9182209999999</v>
          </cell>
        </row>
        <row r="679">
          <cell r="G679" t="str">
            <v>Obesity</v>
          </cell>
          <cell r="H679">
            <v>0</v>
          </cell>
          <cell r="M679" t="str">
            <v>Aetna</v>
          </cell>
          <cell r="O679">
            <v>12432.573829999999</v>
          </cell>
        </row>
        <row r="680">
          <cell r="G680" t="str">
            <v>Hypertension</v>
          </cell>
          <cell r="H680">
            <v>0</v>
          </cell>
          <cell r="M680" t="str">
            <v>Cigna</v>
          </cell>
          <cell r="O680">
            <v>31136.6273</v>
          </cell>
        </row>
        <row r="681">
          <cell r="G681" t="str">
            <v>Diabetes</v>
          </cell>
          <cell r="H681">
            <v>1</v>
          </cell>
          <cell r="M681" t="str">
            <v>Cigna</v>
          </cell>
          <cell r="O681">
            <v>42839.17383</v>
          </cell>
        </row>
        <row r="682">
          <cell r="G682" t="str">
            <v>Cancer</v>
          </cell>
          <cell r="H682">
            <v>0</v>
          </cell>
          <cell r="M682" t="str">
            <v>Blue Cross</v>
          </cell>
          <cell r="O682">
            <v>37324.228340000001</v>
          </cell>
        </row>
        <row r="683">
          <cell r="G683" t="str">
            <v>Obesity</v>
          </cell>
          <cell r="H683">
            <v>0</v>
          </cell>
          <cell r="M683" t="str">
            <v>Medicare</v>
          </cell>
          <cell r="O683">
            <v>24244.089039999999</v>
          </cell>
        </row>
        <row r="684">
          <cell r="G684" t="str">
            <v>Cancer</v>
          </cell>
          <cell r="H684">
            <v>0</v>
          </cell>
          <cell r="M684" t="str">
            <v>Cigna</v>
          </cell>
          <cell r="O684">
            <v>70636.469670000006</v>
          </cell>
        </row>
        <row r="685">
          <cell r="G685" t="str">
            <v>Hypertension</v>
          </cell>
          <cell r="H685">
            <v>0</v>
          </cell>
          <cell r="M685" t="str">
            <v>Cigna</v>
          </cell>
          <cell r="O685">
            <v>30589.36537</v>
          </cell>
        </row>
        <row r="686">
          <cell r="G686" t="str">
            <v>Obesity</v>
          </cell>
          <cell r="H686">
            <v>0</v>
          </cell>
          <cell r="M686" t="str">
            <v>Medicare</v>
          </cell>
          <cell r="O686">
            <v>17286.801060000002</v>
          </cell>
        </row>
        <row r="687">
          <cell r="G687" t="str">
            <v>Arthritis</v>
          </cell>
          <cell r="H687">
            <v>1</v>
          </cell>
          <cell r="M687" t="str">
            <v>Blue Cross</v>
          </cell>
          <cell r="O687">
            <v>20581.039110000002</v>
          </cell>
        </row>
        <row r="688">
          <cell r="G688" t="str">
            <v>Cancer</v>
          </cell>
          <cell r="H688">
            <v>0</v>
          </cell>
          <cell r="M688" t="str">
            <v>Medicare</v>
          </cell>
          <cell r="O688">
            <v>38181.769469999999</v>
          </cell>
        </row>
        <row r="689">
          <cell r="G689" t="str">
            <v>Diabetes</v>
          </cell>
          <cell r="H689">
            <v>1</v>
          </cell>
          <cell r="M689" t="str">
            <v>Aetna</v>
          </cell>
          <cell r="O689">
            <v>31864.778180000001</v>
          </cell>
        </row>
        <row r="690">
          <cell r="G690" t="str">
            <v>Asthma</v>
          </cell>
          <cell r="H690">
            <v>0</v>
          </cell>
          <cell r="M690" t="str">
            <v>Medicare</v>
          </cell>
          <cell r="O690">
            <v>31257.208060000001</v>
          </cell>
        </row>
        <row r="691">
          <cell r="G691" t="str">
            <v>Asthma</v>
          </cell>
          <cell r="H691">
            <v>0</v>
          </cell>
          <cell r="M691" t="str">
            <v>Blue Cross</v>
          </cell>
          <cell r="O691">
            <v>30206.842980000001</v>
          </cell>
        </row>
        <row r="692">
          <cell r="G692" t="str">
            <v>Arthritis</v>
          </cell>
          <cell r="H692">
            <v>1</v>
          </cell>
          <cell r="M692" t="str">
            <v>Medicare</v>
          </cell>
          <cell r="O692">
            <v>32386.28874</v>
          </cell>
        </row>
        <row r="693">
          <cell r="G693" t="str">
            <v>Arthritis</v>
          </cell>
          <cell r="H693">
            <v>1</v>
          </cell>
          <cell r="M693" t="str">
            <v>Medicare</v>
          </cell>
          <cell r="O693">
            <v>8080.0623910000004</v>
          </cell>
        </row>
        <row r="694">
          <cell r="G694" t="str">
            <v>Cancer</v>
          </cell>
          <cell r="H694">
            <v>0</v>
          </cell>
          <cell r="M694" t="str">
            <v>Blue Cross</v>
          </cell>
          <cell r="O694">
            <v>3835.5893959999999</v>
          </cell>
        </row>
        <row r="695">
          <cell r="G695" t="str">
            <v>Arthritis</v>
          </cell>
          <cell r="H695">
            <v>1</v>
          </cell>
          <cell r="M695" t="str">
            <v>Medicare</v>
          </cell>
          <cell r="O695">
            <v>5011.6422769999999</v>
          </cell>
        </row>
        <row r="696">
          <cell r="G696" t="str">
            <v>Diabetes</v>
          </cell>
          <cell r="H696">
            <v>1</v>
          </cell>
          <cell r="M696" t="str">
            <v>Aetna</v>
          </cell>
          <cell r="O696">
            <v>31431.850310000002</v>
          </cell>
        </row>
        <row r="697">
          <cell r="G697" t="str">
            <v>Hypertension</v>
          </cell>
          <cell r="H697">
            <v>0</v>
          </cell>
          <cell r="M697" t="str">
            <v>Aetna</v>
          </cell>
          <cell r="O697">
            <v>18812.523860000001</v>
          </cell>
        </row>
        <row r="698">
          <cell r="G698" t="str">
            <v>Obesity</v>
          </cell>
          <cell r="H698">
            <v>0</v>
          </cell>
          <cell r="M698" t="str">
            <v>Aetna</v>
          </cell>
          <cell r="O698">
            <v>10394.92864</v>
          </cell>
        </row>
        <row r="699">
          <cell r="G699" t="str">
            <v>Diabetes</v>
          </cell>
          <cell r="H699">
            <v>1</v>
          </cell>
          <cell r="M699" t="str">
            <v>Medicare</v>
          </cell>
          <cell r="O699">
            <v>53160.29967</v>
          </cell>
        </row>
        <row r="700">
          <cell r="G700" t="str">
            <v>Hypertension</v>
          </cell>
          <cell r="H700">
            <v>0</v>
          </cell>
          <cell r="M700" t="str">
            <v>Aetna</v>
          </cell>
          <cell r="O700">
            <v>5960.5550800000001</v>
          </cell>
        </row>
        <row r="701">
          <cell r="G701" t="str">
            <v>Asthma</v>
          </cell>
          <cell r="H701">
            <v>0</v>
          </cell>
          <cell r="M701" t="str">
            <v>Medicare</v>
          </cell>
          <cell r="O701">
            <v>29641.02548</v>
          </cell>
        </row>
        <row r="702">
          <cell r="G702" t="str">
            <v>Arthritis</v>
          </cell>
          <cell r="H702">
            <v>1</v>
          </cell>
          <cell r="M702" t="str">
            <v>Medicare</v>
          </cell>
          <cell r="O702">
            <v>34507.523480000003</v>
          </cell>
        </row>
        <row r="703">
          <cell r="G703" t="str">
            <v>Cancer</v>
          </cell>
          <cell r="H703">
            <v>0</v>
          </cell>
          <cell r="M703" t="str">
            <v>Blue Cross</v>
          </cell>
          <cell r="O703">
            <v>42649.2336</v>
          </cell>
        </row>
        <row r="704">
          <cell r="G704" t="str">
            <v>Arthritis</v>
          </cell>
          <cell r="H704">
            <v>1</v>
          </cell>
          <cell r="M704" t="str">
            <v>Medicare</v>
          </cell>
          <cell r="O704">
            <v>24262.465240000001</v>
          </cell>
        </row>
        <row r="705">
          <cell r="G705" t="str">
            <v>Arthritis</v>
          </cell>
          <cell r="H705">
            <v>1</v>
          </cell>
          <cell r="M705" t="str">
            <v>Medicare</v>
          </cell>
          <cell r="O705">
            <v>39168.672769999997</v>
          </cell>
        </row>
        <row r="706">
          <cell r="G706" t="str">
            <v>Hypertension</v>
          </cell>
          <cell r="H706">
            <v>0</v>
          </cell>
          <cell r="M706" t="str">
            <v>Blue Cross</v>
          </cell>
          <cell r="O706">
            <v>20567.10572</v>
          </cell>
        </row>
        <row r="707">
          <cell r="G707" t="str">
            <v>Hypertension</v>
          </cell>
          <cell r="H707">
            <v>0</v>
          </cell>
          <cell r="M707" t="str">
            <v>UnitedHealthcare</v>
          </cell>
          <cell r="O707">
            <v>29615.445759999999</v>
          </cell>
        </row>
        <row r="708">
          <cell r="G708" t="str">
            <v>Arthritis</v>
          </cell>
          <cell r="H708">
            <v>1</v>
          </cell>
          <cell r="M708" t="str">
            <v>Medicare</v>
          </cell>
          <cell r="O708">
            <v>22051.487779999999</v>
          </cell>
        </row>
        <row r="709">
          <cell r="G709" t="str">
            <v>Hypertension</v>
          </cell>
          <cell r="H709">
            <v>0</v>
          </cell>
          <cell r="M709" t="str">
            <v>UnitedHealthcare</v>
          </cell>
          <cell r="O709">
            <v>14092.154920000001</v>
          </cell>
        </row>
        <row r="710">
          <cell r="G710" t="str">
            <v>Hypertension</v>
          </cell>
          <cell r="H710">
            <v>0</v>
          </cell>
          <cell r="M710" t="str">
            <v>Medicare</v>
          </cell>
          <cell r="O710">
            <v>7450.3463469999997</v>
          </cell>
        </row>
        <row r="711">
          <cell r="G711" t="str">
            <v>Obesity</v>
          </cell>
          <cell r="H711">
            <v>0</v>
          </cell>
          <cell r="M711" t="str">
            <v>Medicare</v>
          </cell>
          <cell r="O711">
            <v>19526.811470000001</v>
          </cell>
        </row>
        <row r="712">
          <cell r="G712" t="str">
            <v>Asthma</v>
          </cell>
          <cell r="H712">
            <v>0</v>
          </cell>
          <cell r="M712" t="str">
            <v>Blue Cross</v>
          </cell>
          <cell r="O712">
            <v>17784.511829999999</v>
          </cell>
        </row>
        <row r="713">
          <cell r="G713" t="str">
            <v>Obesity</v>
          </cell>
          <cell r="H713">
            <v>0</v>
          </cell>
          <cell r="M713" t="str">
            <v>Cigna</v>
          </cell>
          <cell r="O713">
            <v>13863.362940000001</v>
          </cell>
        </row>
        <row r="714">
          <cell r="G714" t="str">
            <v>Obesity</v>
          </cell>
          <cell r="H714">
            <v>0</v>
          </cell>
          <cell r="M714" t="str">
            <v>Blue Cross</v>
          </cell>
          <cell r="O714">
            <v>12014.887570000001</v>
          </cell>
        </row>
        <row r="715">
          <cell r="G715" t="str">
            <v>Hypertension</v>
          </cell>
          <cell r="H715">
            <v>0</v>
          </cell>
          <cell r="M715" t="str">
            <v>Cigna</v>
          </cell>
          <cell r="O715">
            <v>5217.048393</v>
          </cell>
        </row>
        <row r="716">
          <cell r="G716" t="str">
            <v>Asthma</v>
          </cell>
          <cell r="H716">
            <v>0</v>
          </cell>
          <cell r="M716" t="str">
            <v>Medicare</v>
          </cell>
          <cell r="O716">
            <v>31843.214189999999</v>
          </cell>
        </row>
        <row r="717">
          <cell r="G717" t="str">
            <v>Cancer</v>
          </cell>
          <cell r="H717">
            <v>0</v>
          </cell>
          <cell r="M717" t="str">
            <v>Aetna</v>
          </cell>
          <cell r="O717">
            <v>47838.231079999998</v>
          </cell>
        </row>
        <row r="718">
          <cell r="G718" t="str">
            <v>Diabetes</v>
          </cell>
          <cell r="H718">
            <v>1</v>
          </cell>
          <cell r="M718" t="str">
            <v>UnitedHealthcare</v>
          </cell>
          <cell r="O718">
            <v>21640.365989999998</v>
          </cell>
        </row>
        <row r="719">
          <cell r="G719" t="str">
            <v>Diabetes</v>
          </cell>
          <cell r="H719">
            <v>1</v>
          </cell>
          <cell r="M719" t="str">
            <v>Medicare</v>
          </cell>
          <cell r="O719">
            <v>43933.114580000001</v>
          </cell>
        </row>
        <row r="720">
          <cell r="G720" t="str">
            <v>Hypertension</v>
          </cell>
          <cell r="H720">
            <v>0</v>
          </cell>
          <cell r="M720" t="str">
            <v>Medicare</v>
          </cell>
          <cell r="O720">
            <v>13852.476780000001</v>
          </cell>
        </row>
        <row r="721">
          <cell r="G721" t="str">
            <v>Cancer</v>
          </cell>
          <cell r="H721">
            <v>0</v>
          </cell>
          <cell r="M721" t="str">
            <v>Cigna</v>
          </cell>
          <cell r="O721">
            <v>26367.835060000001</v>
          </cell>
        </row>
        <row r="722">
          <cell r="G722" t="str">
            <v>Diabetes</v>
          </cell>
          <cell r="H722">
            <v>1</v>
          </cell>
          <cell r="M722" t="str">
            <v>Medicare</v>
          </cell>
          <cell r="O722">
            <v>2428.2261830000002</v>
          </cell>
        </row>
        <row r="723">
          <cell r="G723" t="str">
            <v>Diabetes</v>
          </cell>
          <cell r="H723">
            <v>1</v>
          </cell>
          <cell r="M723" t="str">
            <v>Aetna</v>
          </cell>
          <cell r="O723">
            <v>10315.865299999999</v>
          </cell>
        </row>
        <row r="724">
          <cell r="G724" t="str">
            <v>Asthma</v>
          </cell>
          <cell r="H724">
            <v>0</v>
          </cell>
          <cell r="M724" t="str">
            <v>Cigna</v>
          </cell>
          <cell r="O724">
            <v>15554.5051</v>
          </cell>
        </row>
        <row r="725">
          <cell r="G725" t="str">
            <v>Arthritis</v>
          </cell>
          <cell r="H725">
            <v>1</v>
          </cell>
          <cell r="M725" t="str">
            <v>Medicare</v>
          </cell>
          <cell r="O725">
            <v>36671.201789999999</v>
          </cell>
        </row>
        <row r="726">
          <cell r="G726" t="str">
            <v>Cancer</v>
          </cell>
          <cell r="H726">
            <v>0</v>
          </cell>
          <cell r="M726" t="str">
            <v>Aetna</v>
          </cell>
          <cell r="O726">
            <v>70185.439870000002</v>
          </cell>
        </row>
        <row r="727">
          <cell r="G727" t="str">
            <v>Cancer</v>
          </cell>
          <cell r="H727">
            <v>0</v>
          </cell>
          <cell r="M727" t="str">
            <v>Medicare</v>
          </cell>
          <cell r="O727">
            <v>6856.3545919999997</v>
          </cell>
        </row>
        <row r="728">
          <cell r="G728" t="str">
            <v>Diabetes</v>
          </cell>
          <cell r="H728">
            <v>1</v>
          </cell>
          <cell r="M728" t="str">
            <v>Aetna</v>
          </cell>
          <cell r="O728">
            <v>50221.049950000001</v>
          </cell>
        </row>
        <row r="729">
          <cell r="G729" t="str">
            <v>Asthma</v>
          </cell>
          <cell r="H729">
            <v>0</v>
          </cell>
          <cell r="M729" t="str">
            <v>Medicare</v>
          </cell>
          <cell r="O729">
            <v>23978.130880000001</v>
          </cell>
        </row>
        <row r="730">
          <cell r="G730" t="str">
            <v>Asthma</v>
          </cell>
          <cell r="H730">
            <v>0</v>
          </cell>
          <cell r="M730" t="str">
            <v>Blue Cross</v>
          </cell>
          <cell r="O730">
            <v>8978.6121590000002</v>
          </cell>
        </row>
        <row r="731">
          <cell r="G731" t="str">
            <v>Asthma</v>
          </cell>
          <cell r="H731">
            <v>0</v>
          </cell>
          <cell r="M731" t="str">
            <v>Cigna</v>
          </cell>
          <cell r="O731">
            <v>20502.114269999998</v>
          </cell>
        </row>
        <row r="732">
          <cell r="G732" t="str">
            <v>Cancer</v>
          </cell>
          <cell r="H732">
            <v>0</v>
          </cell>
          <cell r="M732" t="str">
            <v>Medicare</v>
          </cell>
          <cell r="O732">
            <v>27109.855629999998</v>
          </cell>
        </row>
        <row r="733">
          <cell r="G733" t="str">
            <v>Asthma</v>
          </cell>
          <cell r="H733">
            <v>0</v>
          </cell>
          <cell r="M733" t="str">
            <v>Medicare</v>
          </cell>
          <cell r="O733">
            <v>5343.1689850000002</v>
          </cell>
        </row>
        <row r="734">
          <cell r="G734" t="str">
            <v>Obesity</v>
          </cell>
          <cell r="H734">
            <v>0</v>
          </cell>
          <cell r="M734" t="str">
            <v>UnitedHealthcare</v>
          </cell>
          <cell r="O734">
            <v>16604.59276</v>
          </cell>
        </row>
        <row r="735">
          <cell r="G735" t="str">
            <v>Arthritis</v>
          </cell>
          <cell r="H735">
            <v>1</v>
          </cell>
          <cell r="M735" t="str">
            <v>Aetna</v>
          </cell>
          <cell r="O735">
            <v>20391.489519999999</v>
          </cell>
        </row>
        <row r="736">
          <cell r="G736" t="str">
            <v>Hypertension</v>
          </cell>
          <cell r="H736">
            <v>0</v>
          </cell>
          <cell r="M736" t="str">
            <v>Medicare</v>
          </cell>
          <cell r="O736">
            <v>34982.364609999997</v>
          </cell>
        </row>
        <row r="737">
          <cell r="G737" t="str">
            <v>Diabetes</v>
          </cell>
          <cell r="H737">
            <v>1</v>
          </cell>
          <cell r="M737" t="str">
            <v>Blue Cross</v>
          </cell>
          <cell r="O737">
            <v>25294.193899999998</v>
          </cell>
        </row>
        <row r="738">
          <cell r="G738" t="str">
            <v>Diabetes</v>
          </cell>
          <cell r="H738">
            <v>1</v>
          </cell>
          <cell r="M738" t="str">
            <v>UnitedHealthcare</v>
          </cell>
          <cell r="O738">
            <v>28001.494979999999</v>
          </cell>
        </row>
        <row r="739">
          <cell r="G739" t="str">
            <v>Hypertension</v>
          </cell>
          <cell r="H739">
            <v>0</v>
          </cell>
          <cell r="M739" t="str">
            <v>UnitedHealthcare</v>
          </cell>
          <cell r="O739">
            <v>29606.433730000001</v>
          </cell>
        </row>
        <row r="740">
          <cell r="G740" t="str">
            <v>Hypertension</v>
          </cell>
          <cell r="H740">
            <v>0</v>
          </cell>
          <cell r="M740" t="str">
            <v>Cigna</v>
          </cell>
          <cell r="O740">
            <v>14339.53714</v>
          </cell>
        </row>
        <row r="741">
          <cell r="G741" t="str">
            <v>Obesity</v>
          </cell>
          <cell r="H741">
            <v>0</v>
          </cell>
          <cell r="M741" t="str">
            <v>Aetna</v>
          </cell>
          <cell r="O741">
            <v>12181.18698</v>
          </cell>
        </row>
        <row r="742">
          <cell r="G742" t="str">
            <v>Cancer</v>
          </cell>
          <cell r="H742">
            <v>0</v>
          </cell>
          <cell r="M742" t="str">
            <v>Blue Cross</v>
          </cell>
          <cell r="O742">
            <v>48351.744910000001</v>
          </cell>
        </row>
        <row r="743">
          <cell r="G743" t="str">
            <v>Asthma</v>
          </cell>
          <cell r="H743">
            <v>0</v>
          </cell>
          <cell r="M743" t="str">
            <v>Cigna</v>
          </cell>
          <cell r="O743">
            <v>14438.83425</v>
          </cell>
        </row>
        <row r="744">
          <cell r="G744" t="str">
            <v>Hypertension</v>
          </cell>
          <cell r="H744">
            <v>0</v>
          </cell>
          <cell r="M744" t="str">
            <v>Blue Cross</v>
          </cell>
          <cell r="O744">
            <v>33531.226979999999</v>
          </cell>
        </row>
        <row r="745">
          <cell r="G745" t="str">
            <v>Obesity</v>
          </cell>
          <cell r="H745">
            <v>0</v>
          </cell>
          <cell r="M745" t="str">
            <v>Cigna</v>
          </cell>
          <cell r="O745">
            <v>23205.799029999998</v>
          </cell>
        </row>
        <row r="746">
          <cell r="G746" t="str">
            <v>Arthritis</v>
          </cell>
          <cell r="H746">
            <v>1</v>
          </cell>
          <cell r="M746" t="str">
            <v>UnitedHealthcare</v>
          </cell>
          <cell r="O746">
            <v>4330.1512359999997</v>
          </cell>
        </row>
        <row r="747">
          <cell r="G747" t="str">
            <v>Hypertension</v>
          </cell>
          <cell r="H747">
            <v>0</v>
          </cell>
          <cell r="M747" t="str">
            <v>Blue Cross</v>
          </cell>
          <cell r="O747">
            <v>27366.27621</v>
          </cell>
        </row>
        <row r="748">
          <cell r="G748" t="str">
            <v>Obesity</v>
          </cell>
          <cell r="H748">
            <v>0</v>
          </cell>
          <cell r="M748" t="str">
            <v>Blue Cross</v>
          </cell>
          <cell r="O748">
            <v>15824.770689999999</v>
          </cell>
        </row>
        <row r="749">
          <cell r="G749" t="str">
            <v>Hypertension</v>
          </cell>
          <cell r="H749">
            <v>0</v>
          </cell>
          <cell r="M749" t="str">
            <v>UnitedHealthcare</v>
          </cell>
          <cell r="O749">
            <v>19900.514940000001</v>
          </cell>
        </row>
        <row r="750">
          <cell r="G750" t="str">
            <v>Arthritis</v>
          </cell>
          <cell r="H750">
            <v>1</v>
          </cell>
          <cell r="M750" t="str">
            <v>Cigna</v>
          </cell>
          <cell r="O750">
            <v>35381.07432</v>
          </cell>
        </row>
        <row r="751">
          <cell r="G751" t="str">
            <v>Arthritis</v>
          </cell>
          <cell r="H751">
            <v>1</v>
          </cell>
          <cell r="M751" t="str">
            <v>Aetna</v>
          </cell>
          <cell r="O751">
            <v>19542.641350000002</v>
          </cell>
        </row>
        <row r="752">
          <cell r="G752" t="str">
            <v>Hypertension</v>
          </cell>
          <cell r="H752">
            <v>0</v>
          </cell>
          <cell r="M752" t="str">
            <v>UnitedHealthcare</v>
          </cell>
          <cell r="O752">
            <v>13947.752850000001</v>
          </cell>
        </row>
        <row r="753">
          <cell r="G753" t="str">
            <v>Cancer</v>
          </cell>
          <cell r="H753">
            <v>0</v>
          </cell>
          <cell r="M753" t="str">
            <v>UnitedHealthcare</v>
          </cell>
          <cell r="O753">
            <v>32947.52506</v>
          </cell>
        </row>
        <row r="754">
          <cell r="G754" t="str">
            <v>Asthma</v>
          </cell>
          <cell r="H754">
            <v>0</v>
          </cell>
          <cell r="M754" t="str">
            <v>Aetna</v>
          </cell>
          <cell r="O754">
            <v>8830.9618420000006</v>
          </cell>
        </row>
        <row r="755">
          <cell r="G755" t="str">
            <v>Diabetes</v>
          </cell>
          <cell r="H755">
            <v>1</v>
          </cell>
          <cell r="M755" t="str">
            <v>Medicare</v>
          </cell>
          <cell r="O755">
            <v>23967.521840000001</v>
          </cell>
        </row>
        <row r="756">
          <cell r="G756" t="str">
            <v>Obesity</v>
          </cell>
          <cell r="H756">
            <v>0</v>
          </cell>
          <cell r="M756" t="str">
            <v>UnitedHealthcare</v>
          </cell>
          <cell r="O756">
            <v>20560.049500000001</v>
          </cell>
        </row>
        <row r="757">
          <cell r="G757" t="str">
            <v>Diabetes</v>
          </cell>
          <cell r="H757">
            <v>1</v>
          </cell>
          <cell r="M757" t="str">
            <v>UnitedHealthcare</v>
          </cell>
          <cell r="O757">
            <v>11242.26584</v>
          </cell>
        </row>
        <row r="758">
          <cell r="G758" t="str">
            <v>Diabetes</v>
          </cell>
          <cell r="H758">
            <v>1</v>
          </cell>
          <cell r="M758" t="str">
            <v>Medicare</v>
          </cell>
          <cell r="O758">
            <v>38088.589610000003</v>
          </cell>
        </row>
        <row r="759">
          <cell r="G759" t="str">
            <v>Hypertension</v>
          </cell>
          <cell r="H759">
            <v>0</v>
          </cell>
          <cell r="M759" t="str">
            <v>UnitedHealthcare</v>
          </cell>
          <cell r="O759">
            <v>9363.3677339999995</v>
          </cell>
        </row>
        <row r="760">
          <cell r="G760" t="str">
            <v>Obesity</v>
          </cell>
          <cell r="H760">
            <v>0</v>
          </cell>
          <cell r="M760" t="str">
            <v>Cigna</v>
          </cell>
          <cell r="O760">
            <v>13819.66303</v>
          </cell>
        </row>
        <row r="761">
          <cell r="G761" t="str">
            <v>Cancer</v>
          </cell>
          <cell r="H761">
            <v>0</v>
          </cell>
          <cell r="M761" t="str">
            <v>UnitedHealthcare</v>
          </cell>
          <cell r="O761">
            <v>30688.57229</v>
          </cell>
        </row>
        <row r="762">
          <cell r="G762" t="str">
            <v>Obesity</v>
          </cell>
          <cell r="H762">
            <v>0</v>
          </cell>
          <cell r="M762" t="str">
            <v>UnitedHealthcare</v>
          </cell>
          <cell r="O762">
            <v>20406.227029999998</v>
          </cell>
        </row>
        <row r="763">
          <cell r="G763" t="str">
            <v>Diabetes</v>
          </cell>
          <cell r="H763">
            <v>1</v>
          </cell>
          <cell r="M763" t="str">
            <v>Aetna</v>
          </cell>
          <cell r="O763">
            <v>20911.609629999999</v>
          </cell>
        </row>
        <row r="764">
          <cell r="G764" t="str">
            <v>Arthritis</v>
          </cell>
          <cell r="H764">
            <v>1</v>
          </cell>
          <cell r="M764" t="str">
            <v>Cigna</v>
          </cell>
          <cell r="O764">
            <v>35985.600330000001</v>
          </cell>
        </row>
        <row r="765">
          <cell r="G765" t="str">
            <v>Hypertension</v>
          </cell>
          <cell r="H765">
            <v>0</v>
          </cell>
          <cell r="M765" t="str">
            <v>Blue Cross</v>
          </cell>
          <cell r="O765">
            <v>33355.566789999997</v>
          </cell>
        </row>
        <row r="766">
          <cell r="G766" t="str">
            <v>Arthritis</v>
          </cell>
          <cell r="H766">
            <v>1</v>
          </cell>
          <cell r="M766" t="str">
            <v>Blue Cross</v>
          </cell>
          <cell r="O766">
            <v>4882.7112509999997</v>
          </cell>
        </row>
        <row r="767">
          <cell r="G767" t="str">
            <v>Diabetes</v>
          </cell>
          <cell r="H767">
            <v>1</v>
          </cell>
          <cell r="M767" t="str">
            <v>Medicare</v>
          </cell>
          <cell r="O767">
            <v>29905.57876</v>
          </cell>
        </row>
        <row r="768">
          <cell r="G768" t="str">
            <v>Asthma</v>
          </cell>
          <cell r="H768">
            <v>0</v>
          </cell>
          <cell r="M768" t="str">
            <v>Aetna</v>
          </cell>
          <cell r="O768">
            <v>929.03677800000003</v>
          </cell>
        </row>
        <row r="769">
          <cell r="G769" t="str">
            <v>Obesity</v>
          </cell>
          <cell r="H769">
            <v>0</v>
          </cell>
          <cell r="M769" t="str">
            <v>Blue Cross</v>
          </cell>
          <cell r="O769">
            <v>15157.17469</v>
          </cell>
        </row>
        <row r="770">
          <cell r="G770" t="str">
            <v>Arthritis</v>
          </cell>
          <cell r="H770">
            <v>1</v>
          </cell>
          <cell r="M770" t="str">
            <v>Medicare</v>
          </cell>
          <cell r="O770">
            <v>19963.784909999998</v>
          </cell>
        </row>
        <row r="771">
          <cell r="G771" t="str">
            <v>Hypertension</v>
          </cell>
          <cell r="H771">
            <v>0</v>
          </cell>
          <cell r="M771" t="str">
            <v>Cigna</v>
          </cell>
          <cell r="O771">
            <v>6528.2244629999996</v>
          </cell>
        </row>
        <row r="772">
          <cell r="G772" t="str">
            <v>Asthma</v>
          </cell>
          <cell r="H772">
            <v>0</v>
          </cell>
          <cell r="M772" t="str">
            <v>Blue Cross</v>
          </cell>
          <cell r="O772">
            <v>22826.082770000001</v>
          </cell>
        </row>
        <row r="773">
          <cell r="G773" t="str">
            <v>Asthma</v>
          </cell>
          <cell r="H773">
            <v>0</v>
          </cell>
          <cell r="M773" t="str">
            <v>UnitedHealthcare</v>
          </cell>
          <cell r="O773">
            <v>39902.642240000001</v>
          </cell>
        </row>
        <row r="774">
          <cell r="G774" t="str">
            <v>Hypertension</v>
          </cell>
          <cell r="H774">
            <v>0</v>
          </cell>
          <cell r="M774" t="str">
            <v>Cigna</v>
          </cell>
          <cell r="O774">
            <v>3877.1333119999999</v>
          </cell>
        </row>
        <row r="775">
          <cell r="G775" t="str">
            <v>Hypertension</v>
          </cell>
          <cell r="H775">
            <v>0</v>
          </cell>
          <cell r="M775" t="str">
            <v>Medicare</v>
          </cell>
          <cell r="O775">
            <v>11396.63637</v>
          </cell>
        </row>
        <row r="776">
          <cell r="G776" t="str">
            <v>Cancer</v>
          </cell>
          <cell r="H776">
            <v>0</v>
          </cell>
          <cell r="M776" t="str">
            <v>UnitedHealthcare</v>
          </cell>
          <cell r="O776">
            <v>13613.039290000001</v>
          </cell>
        </row>
        <row r="777">
          <cell r="G777" t="str">
            <v>Cancer</v>
          </cell>
          <cell r="H777">
            <v>0</v>
          </cell>
          <cell r="M777" t="str">
            <v>Medicare</v>
          </cell>
          <cell r="O777">
            <v>14404.729160000001</v>
          </cell>
        </row>
        <row r="778">
          <cell r="G778" t="str">
            <v>Obesity</v>
          </cell>
          <cell r="H778">
            <v>0</v>
          </cell>
          <cell r="M778" t="str">
            <v>UnitedHealthcare</v>
          </cell>
          <cell r="O778">
            <v>20525.835139999999</v>
          </cell>
        </row>
        <row r="779">
          <cell r="G779" t="str">
            <v>Hypertension</v>
          </cell>
          <cell r="H779">
            <v>0</v>
          </cell>
          <cell r="M779" t="str">
            <v>Aetna</v>
          </cell>
          <cell r="O779">
            <v>16292.01283</v>
          </cell>
        </row>
        <row r="780">
          <cell r="G780" t="str">
            <v>Diabetes</v>
          </cell>
          <cell r="H780">
            <v>1</v>
          </cell>
          <cell r="M780" t="str">
            <v>UnitedHealthcare</v>
          </cell>
          <cell r="O780">
            <v>37571.61939</v>
          </cell>
        </row>
        <row r="781">
          <cell r="G781" t="str">
            <v>Hypertension</v>
          </cell>
          <cell r="H781">
            <v>0</v>
          </cell>
          <cell r="M781" t="str">
            <v>Medicare</v>
          </cell>
          <cell r="O781">
            <v>32921.230009999999</v>
          </cell>
        </row>
        <row r="782">
          <cell r="G782" t="str">
            <v>Obesity</v>
          </cell>
          <cell r="H782">
            <v>0</v>
          </cell>
          <cell r="M782" t="str">
            <v>Aetna</v>
          </cell>
          <cell r="O782">
            <v>16327.49612</v>
          </cell>
        </row>
        <row r="783">
          <cell r="G783" t="str">
            <v>Diabetes</v>
          </cell>
          <cell r="H783">
            <v>1</v>
          </cell>
          <cell r="M783" t="str">
            <v>Aetna</v>
          </cell>
          <cell r="O783">
            <v>35396.848830000003</v>
          </cell>
        </row>
        <row r="784">
          <cell r="G784" t="str">
            <v>Hypertension</v>
          </cell>
          <cell r="H784">
            <v>0</v>
          </cell>
          <cell r="M784" t="str">
            <v>Aetna</v>
          </cell>
          <cell r="O784">
            <v>19111.90065</v>
          </cell>
        </row>
        <row r="785">
          <cell r="G785" t="str">
            <v>Diabetes</v>
          </cell>
          <cell r="H785">
            <v>1</v>
          </cell>
          <cell r="M785" t="str">
            <v>Aetna</v>
          </cell>
          <cell r="O785">
            <v>57245.498149999999</v>
          </cell>
        </row>
        <row r="786">
          <cell r="G786" t="str">
            <v>Hypertension</v>
          </cell>
          <cell r="H786">
            <v>0</v>
          </cell>
          <cell r="M786" t="str">
            <v>Blue Cross</v>
          </cell>
          <cell r="O786">
            <v>34039.143320000003</v>
          </cell>
        </row>
        <row r="787">
          <cell r="G787" t="str">
            <v>Hypertension</v>
          </cell>
          <cell r="H787">
            <v>0</v>
          </cell>
          <cell r="M787" t="str">
            <v>Cigna</v>
          </cell>
          <cell r="O787">
            <v>24740.178230000001</v>
          </cell>
        </row>
        <row r="788">
          <cell r="G788" t="str">
            <v>Arthritis</v>
          </cell>
          <cell r="H788">
            <v>1</v>
          </cell>
          <cell r="M788" t="str">
            <v>Medicare</v>
          </cell>
          <cell r="O788">
            <v>32866.091899999999</v>
          </cell>
        </row>
        <row r="789">
          <cell r="G789" t="str">
            <v>Asthma</v>
          </cell>
          <cell r="H789">
            <v>0</v>
          </cell>
          <cell r="M789" t="str">
            <v>UnitedHealthcare</v>
          </cell>
          <cell r="O789">
            <v>31240.972000000002</v>
          </cell>
        </row>
        <row r="790">
          <cell r="G790" t="str">
            <v>Hypertension</v>
          </cell>
          <cell r="H790">
            <v>0</v>
          </cell>
          <cell r="M790" t="str">
            <v>Cigna</v>
          </cell>
          <cell r="O790">
            <v>16743.16876</v>
          </cell>
        </row>
        <row r="791">
          <cell r="G791" t="str">
            <v>Obesity</v>
          </cell>
          <cell r="H791">
            <v>0</v>
          </cell>
          <cell r="M791" t="str">
            <v>Cigna</v>
          </cell>
          <cell r="O791">
            <v>4374.9618650000002</v>
          </cell>
        </row>
        <row r="792">
          <cell r="G792" t="str">
            <v>Asthma</v>
          </cell>
          <cell r="H792">
            <v>0</v>
          </cell>
          <cell r="M792" t="str">
            <v>Cigna</v>
          </cell>
          <cell r="O792">
            <v>23373.77952</v>
          </cell>
        </row>
        <row r="793">
          <cell r="G793" t="str">
            <v>Obesity</v>
          </cell>
          <cell r="H793">
            <v>0</v>
          </cell>
          <cell r="M793" t="str">
            <v>Medicare</v>
          </cell>
          <cell r="O793">
            <v>10268.00459</v>
          </cell>
        </row>
        <row r="794">
          <cell r="G794" t="str">
            <v>Diabetes</v>
          </cell>
          <cell r="H794">
            <v>1</v>
          </cell>
          <cell r="M794" t="str">
            <v>Aetna</v>
          </cell>
          <cell r="O794">
            <v>20679.56064</v>
          </cell>
        </row>
        <row r="795">
          <cell r="G795" t="str">
            <v>Obesity</v>
          </cell>
          <cell r="H795">
            <v>0</v>
          </cell>
          <cell r="M795" t="str">
            <v>UnitedHealthcare</v>
          </cell>
          <cell r="O795">
            <v>11210.219639999999</v>
          </cell>
        </row>
        <row r="796">
          <cell r="G796" t="str">
            <v>Diabetes</v>
          </cell>
          <cell r="H796">
            <v>1</v>
          </cell>
          <cell r="M796" t="str">
            <v>Aetna</v>
          </cell>
          <cell r="O796">
            <v>51885.153740000002</v>
          </cell>
        </row>
        <row r="797">
          <cell r="G797" t="str">
            <v>Arthritis</v>
          </cell>
          <cell r="H797">
            <v>1</v>
          </cell>
          <cell r="M797" t="str">
            <v>Medicare</v>
          </cell>
          <cell r="O797">
            <v>9037.2528189999994</v>
          </cell>
        </row>
        <row r="798">
          <cell r="G798" t="str">
            <v>Cancer</v>
          </cell>
          <cell r="H798">
            <v>0</v>
          </cell>
          <cell r="M798" t="str">
            <v>Medicare</v>
          </cell>
          <cell r="O798">
            <v>12477.762559999999</v>
          </cell>
        </row>
        <row r="799">
          <cell r="G799" t="str">
            <v>Obesity</v>
          </cell>
          <cell r="H799">
            <v>0</v>
          </cell>
          <cell r="M799" t="str">
            <v>Blue Cross</v>
          </cell>
          <cell r="O799">
            <v>16383.70181</v>
          </cell>
        </row>
        <row r="800">
          <cell r="G800" t="str">
            <v>Diabetes</v>
          </cell>
          <cell r="H800">
            <v>1</v>
          </cell>
          <cell r="M800" t="str">
            <v>Medicare</v>
          </cell>
          <cell r="O800">
            <v>23380.861489999999</v>
          </cell>
        </row>
        <row r="801">
          <cell r="G801" t="str">
            <v>Hypertension</v>
          </cell>
          <cell r="H801">
            <v>0</v>
          </cell>
          <cell r="M801" t="str">
            <v>Aetna</v>
          </cell>
          <cell r="O801">
            <v>9525.7252769999996</v>
          </cell>
        </row>
        <row r="802">
          <cell r="G802" t="str">
            <v>Asthma</v>
          </cell>
          <cell r="H802">
            <v>0</v>
          </cell>
          <cell r="M802" t="str">
            <v>UnitedHealthcare</v>
          </cell>
          <cell r="O802">
            <v>22503.84175</v>
          </cell>
        </row>
        <row r="803">
          <cell r="G803" t="str">
            <v>Cancer</v>
          </cell>
          <cell r="H803">
            <v>0</v>
          </cell>
          <cell r="M803" t="str">
            <v>Medicare</v>
          </cell>
          <cell r="O803">
            <v>50022.323479999999</v>
          </cell>
        </row>
        <row r="804">
          <cell r="G804" t="str">
            <v>Hypertension</v>
          </cell>
          <cell r="H804">
            <v>0</v>
          </cell>
          <cell r="M804" t="str">
            <v>Cigna</v>
          </cell>
          <cell r="O804">
            <v>11365.266460000001</v>
          </cell>
        </row>
        <row r="805">
          <cell r="G805" t="str">
            <v>Hypertension</v>
          </cell>
          <cell r="H805">
            <v>0</v>
          </cell>
          <cell r="M805" t="str">
            <v>Blue Cross</v>
          </cell>
          <cell r="O805">
            <v>29122.576539999998</v>
          </cell>
        </row>
        <row r="806">
          <cell r="G806" t="str">
            <v>Arthritis</v>
          </cell>
          <cell r="H806">
            <v>1</v>
          </cell>
          <cell r="M806" t="str">
            <v>Medicare</v>
          </cell>
          <cell r="O806">
            <v>24586.15871</v>
          </cell>
        </row>
        <row r="807">
          <cell r="G807" t="str">
            <v>Asthma</v>
          </cell>
          <cell r="H807">
            <v>0</v>
          </cell>
          <cell r="M807" t="str">
            <v>Aetna</v>
          </cell>
          <cell r="O807">
            <v>26300.09446</v>
          </cell>
        </row>
        <row r="808">
          <cell r="G808" t="str">
            <v>Asthma</v>
          </cell>
          <cell r="H808">
            <v>0</v>
          </cell>
          <cell r="M808" t="str">
            <v>Cigna</v>
          </cell>
          <cell r="O808">
            <v>35587.49755</v>
          </cell>
        </row>
        <row r="809">
          <cell r="G809" t="str">
            <v>Arthritis</v>
          </cell>
          <cell r="H809">
            <v>1</v>
          </cell>
          <cell r="M809" t="str">
            <v>Cigna</v>
          </cell>
          <cell r="O809">
            <v>35676.167930000003</v>
          </cell>
        </row>
        <row r="810">
          <cell r="G810" t="str">
            <v>Obesity</v>
          </cell>
          <cell r="H810">
            <v>0</v>
          </cell>
          <cell r="M810" t="str">
            <v>Cigna</v>
          </cell>
          <cell r="O810">
            <v>5583.5920310000001</v>
          </cell>
        </row>
        <row r="811">
          <cell r="G811" t="str">
            <v>Hypertension</v>
          </cell>
          <cell r="H811">
            <v>0</v>
          </cell>
          <cell r="M811" t="str">
            <v>Cigna</v>
          </cell>
          <cell r="O811">
            <v>29666.935809999999</v>
          </cell>
        </row>
        <row r="812">
          <cell r="G812" t="str">
            <v>Cancer</v>
          </cell>
          <cell r="H812">
            <v>0</v>
          </cell>
          <cell r="M812" t="str">
            <v>Blue Cross</v>
          </cell>
          <cell r="O812">
            <v>18438.39516</v>
          </cell>
        </row>
        <row r="813">
          <cell r="G813" t="str">
            <v>Asthma</v>
          </cell>
          <cell r="H813">
            <v>0</v>
          </cell>
          <cell r="M813" t="str">
            <v>Cigna</v>
          </cell>
          <cell r="O813">
            <v>34857.821949999998</v>
          </cell>
        </row>
        <row r="814">
          <cell r="G814" t="str">
            <v>Asthma</v>
          </cell>
          <cell r="H814">
            <v>0</v>
          </cell>
          <cell r="M814" t="str">
            <v>Medicare</v>
          </cell>
          <cell r="O814">
            <v>15198.57228</v>
          </cell>
        </row>
        <row r="815">
          <cell r="G815" t="str">
            <v>Diabetes</v>
          </cell>
          <cell r="H815">
            <v>1</v>
          </cell>
          <cell r="M815" t="str">
            <v>Medicare</v>
          </cell>
          <cell r="O815">
            <v>41487.282399999996</v>
          </cell>
        </row>
        <row r="816">
          <cell r="G816" t="str">
            <v>Cancer</v>
          </cell>
          <cell r="H816">
            <v>0</v>
          </cell>
          <cell r="M816" t="str">
            <v>Aetna</v>
          </cell>
          <cell r="O816">
            <v>76640.301829999997</v>
          </cell>
        </row>
        <row r="817">
          <cell r="G817" t="str">
            <v>Hypertension</v>
          </cell>
          <cell r="H817">
            <v>0</v>
          </cell>
          <cell r="M817" t="str">
            <v>Medicare</v>
          </cell>
          <cell r="O817">
            <v>16833.786619999999</v>
          </cell>
        </row>
        <row r="818">
          <cell r="G818" t="str">
            <v>Diabetes</v>
          </cell>
          <cell r="H818">
            <v>1</v>
          </cell>
          <cell r="M818" t="str">
            <v>Medicare</v>
          </cell>
          <cell r="O818">
            <v>49213.342830000001</v>
          </cell>
        </row>
        <row r="819">
          <cell r="G819" t="str">
            <v>Asthma</v>
          </cell>
          <cell r="H819">
            <v>0</v>
          </cell>
          <cell r="M819" t="str">
            <v>Medicare</v>
          </cell>
          <cell r="O819">
            <v>8190.1681680000002</v>
          </cell>
        </row>
        <row r="820">
          <cell r="G820" t="str">
            <v>Obesity</v>
          </cell>
          <cell r="H820">
            <v>0</v>
          </cell>
          <cell r="M820" t="str">
            <v>Cigna</v>
          </cell>
          <cell r="O820">
            <v>17717.937539999999</v>
          </cell>
        </row>
        <row r="821">
          <cell r="G821" t="str">
            <v>Cancer</v>
          </cell>
          <cell r="H821">
            <v>0</v>
          </cell>
          <cell r="M821" t="str">
            <v>Medicare</v>
          </cell>
          <cell r="O821">
            <v>41606.327799999999</v>
          </cell>
        </row>
        <row r="822">
          <cell r="G822" t="str">
            <v>Diabetes</v>
          </cell>
          <cell r="H822">
            <v>1</v>
          </cell>
          <cell r="M822" t="str">
            <v>Blue Cross</v>
          </cell>
          <cell r="O822">
            <v>1582.1163369999999</v>
          </cell>
        </row>
        <row r="823">
          <cell r="G823" t="str">
            <v>Hypertension</v>
          </cell>
          <cell r="H823">
            <v>0</v>
          </cell>
          <cell r="M823" t="str">
            <v>Aetna</v>
          </cell>
          <cell r="O823">
            <v>30764.54261</v>
          </cell>
        </row>
        <row r="824">
          <cell r="G824" t="str">
            <v>Asthma</v>
          </cell>
          <cell r="H824">
            <v>0</v>
          </cell>
          <cell r="M824" t="str">
            <v>UnitedHealthcare</v>
          </cell>
          <cell r="O824">
            <v>15520.650610000001</v>
          </cell>
        </row>
        <row r="825">
          <cell r="G825" t="str">
            <v>Diabetes</v>
          </cell>
          <cell r="H825">
            <v>1</v>
          </cell>
          <cell r="M825" t="str">
            <v>Medicare</v>
          </cell>
          <cell r="O825">
            <v>23475.477370000001</v>
          </cell>
        </row>
        <row r="826">
          <cell r="G826" t="str">
            <v>Hypertension</v>
          </cell>
          <cell r="H826">
            <v>0</v>
          </cell>
          <cell r="M826" t="str">
            <v>Medicare</v>
          </cell>
          <cell r="O826">
            <v>22554.027460000001</v>
          </cell>
        </row>
        <row r="827">
          <cell r="G827" t="str">
            <v>Obesity</v>
          </cell>
          <cell r="H827">
            <v>0</v>
          </cell>
          <cell r="M827" t="str">
            <v>Blue Cross</v>
          </cell>
          <cell r="O827">
            <v>14388.07618</v>
          </cell>
        </row>
        <row r="828">
          <cell r="G828" t="str">
            <v>Diabetes</v>
          </cell>
          <cell r="H828">
            <v>1</v>
          </cell>
          <cell r="M828" t="str">
            <v>Medicare</v>
          </cell>
          <cell r="O828">
            <v>55124.341359999999</v>
          </cell>
        </row>
        <row r="829">
          <cell r="G829" t="str">
            <v>Asthma</v>
          </cell>
          <cell r="H829">
            <v>0</v>
          </cell>
          <cell r="M829" t="str">
            <v>Medicare</v>
          </cell>
          <cell r="O829">
            <v>29971.46789</v>
          </cell>
        </row>
        <row r="830">
          <cell r="G830" t="str">
            <v>Hypertension</v>
          </cell>
          <cell r="H830">
            <v>0</v>
          </cell>
          <cell r="M830" t="str">
            <v>Medicare</v>
          </cell>
          <cell r="O830">
            <v>1844.330504</v>
          </cell>
        </row>
        <row r="831">
          <cell r="G831" t="str">
            <v>Hypertension</v>
          </cell>
          <cell r="H831">
            <v>0</v>
          </cell>
          <cell r="M831" t="str">
            <v>UnitedHealthcare</v>
          </cell>
          <cell r="O831">
            <v>30291.848819999999</v>
          </cell>
        </row>
        <row r="832">
          <cell r="G832" t="str">
            <v>Asthma</v>
          </cell>
          <cell r="H832">
            <v>0</v>
          </cell>
          <cell r="M832" t="str">
            <v>Medicare</v>
          </cell>
          <cell r="O832">
            <v>1445.6566720000001</v>
          </cell>
        </row>
        <row r="833">
          <cell r="G833" t="str">
            <v>Arthritis</v>
          </cell>
          <cell r="H833">
            <v>1</v>
          </cell>
          <cell r="M833" t="str">
            <v>Medicare</v>
          </cell>
          <cell r="O833">
            <v>35486.42166</v>
          </cell>
        </row>
        <row r="834">
          <cell r="G834" t="str">
            <v>Cancer</v>
          </cell>
          <cell r="H834">
            <v>0</v>
          </cell>
          <cell r="M834" t="str">
            <v>Medicare</v>
          </cell>
          <cell r="O834">
            <v>33872.816079999997</v>
          </cell>
        </row>
        <row r="835">
          <cell r="G835" t="str">
            <v>Hypertension</v>
          </cell>
          <cell r="H835">
            <v>0</v>
          </cell>
          <cell r="M835" t="str">
            <v>Medicare</v>
          </cell>
          <cell r="O835">
            <v>30766.673149999999</v>
          </cell>
        </row>
        <row r="836">
          <cell r="G836" t="str">
            <v>Arthritis</v>
          </cell>
          <cell r="H836">
            <v>1</v>
          </cell>
          <cell r="M836" t="str">
            <v>Medicare</v>
          </cell>
          <cell r="O836">
            <v>18568.649870000001</v>
          </cell>
        </row>
        <row r="837">
          <cell r="G837" t="str">
            <v>Asthma</v>
          </cell>
          <cell r="H837">
            <v>0</v>
          </cell>
          <cell r="M837" t="str">
            <v>Medicare</v>
          </cell>
          <cell r="O837">
            <v>42722.174850000003</v>
          </cell>
        </row>
        <row r="838">
          <cell r="G838" t="str">
            <v>Diabetes</v>
          </cell>
          <cell r="H838">
            <v>1</v>
          </cell>
          <cell r="M838" t="str">
            <v>Medicare</v>
          </cell>
          <cell r="O838">
            <v>10734.98826</v>
          </cell>
        </row>
        <row r="839">
          <cell r="G839" t="str">
            <v>Hypertension</v>
          </cell>
          <cell r="H839">
            <v>0</v>
          </cell>
          <cell r="M839" t="str">
            <v>Medicare</v>
          </cell>
          <cell r="O839">
            <v>32045.352630000001</v>
          </cell>
        </row>
        <row r="840">
          <cell r="G840" t="str">
            <v>Diabetes</v>
          </cell>
          <cell r="H840">
            <v>1</v>
          </cell>
          <cell r="M840" t="str">
            <v>UnitedHealthcare</v>
          </cell>
          <cell r="O840">
            <v>14365.508739999999</v>
          </cell>
        </row>
        <row r="841">
          <cell r="G841" t="str">
            <v>Obesity</v>
          </cell>
          <cell r="H841">
            <v>0</v>
          </cell>
          <cell r="M841" t="str">
            <v>Blue Cross</v>
          </cell>
          <cell r="O841">
            <v>11680.07149</v>
          </cell>
        </row>
        <row r="842">
          <cell r="G842" t="str">
            <v>Obesity</v>
          </cell>
          <cell r="H842">
            <v>0</v>
          </cell>
          <cell r="M842" t="str">
            <v>Blue Cross</v>
          </cell>
          <cell r="O842">
            <v>7385.314327</v>
          </cell>
        </row>
        <row r="843">
          <cell r="G843" t="str">
            <v>Obesity</v>
          </cell>
          <cell r="H843">
            <v>0</v>
          </cell>
          <cell r="M843" t="str">
            <v>Blue Cross</v>
          </cell>
          <cell r="O843">
            <v>5374.4894640000002</v>
          </cell>
        </row>
        <row r="844">
          <cell r="G844" t="str">
            <v>Cancer</v>
          </cell>
          <cell r="H844">
            <v>0</v>
          </cell>
          <cell r="M844" t="str">
            <v>Aetna</v>
          </cell>
          <cell r="O844">
            <v>28628.68894</v>
          </cell>
        </row>
        <row r="845">
          <cell r="G845" t="str">
            <v>Diabetes</v>
          </cell>
          <cell r="H845">
            <v>1</v>
          </cell>
          <cell r="M845" t="str">
            <v>Medicare</v>
          </cell>
          <cell r="O845">
            <v>39530.90883</v>
          </cell>
        </row>
        <row r="846">
          <cell r="G846" t="str">
            <v>Hypertension</v>
          </cell>
          <cell r="H846">
            <v>0</v>
          </cell>
          <cell r="M846" t="str">
            <v>Medicare</v>
          </cell>
          <cell r="O846">
            <v>30529.441900000002</v>
          </cell>
        </row>
        <row r="847">
          <cell r="G847" t="str">
            <v>Cancer</v>
          </cell>
          <cell r="H847">
            <v>0</v>
          </cell>
          <cell r="M847" t="str">
            <v>Medicare</v>
          </cell>
          <cell r="O847">
            <v>29743.881860000001</v>
          </cell>
        </row>
        <row r="848">
          <cell r="G848" t="str">
            <v>Cancer</v>
          </cell>
          <cell r="H848">
            <v>0</v>
          </cell>
          <cell r="M848" t="str">
            <v>Aetna</v>
          </cell>
          <cell r="O848">
            <v>73366.380829999995</v>
          </cell>
        </row>
        <row r="849">
          <cell r="G849" t="str">
            <v>Asthma</v>
          </cell>
          <cell r="H849">
            <v>0</v>
          </cell>
          <cell r="M849" t="str">
            <v>Aetna</v>
          </cell>
          <cell r="O849">
            <v>18207.400959999999</v>
          </cell>
        </row>
        <row r="850">
          <cell r="G850" t="str">
            <v>Cancer</v>
          </cell>
          <cell r="H850">
            <v>0</v>
          </cell>
          <cell r="M850" t="str">
            <v>Cigna</v>
          </cell>
          <cell r="O850">
            <v>52913.287909999999</v>
          </cell>
        </row>
        <row r="851">
          <cell r="G851" t="str">
            <v>Arthritis</v>
          </cell>
          <cell r="H851">
            <v>1</v>
          </cell>
          <cell r="M851" t="str">
            <v>UnitedHealthcare</v>
          </cell>
          <cell r="O851">
            <v>20884.114750000001</v>
          </cell>
        </row>
        <row r="852">
          <cell r="G852" t="str">
            <v>Hypertension</v>
          </cell>
          <cell r="H852">
            <v>0</v>
          </cell>
          <cell r="M852" t="str">
            <v>Aetna</v>
          </cell>
          <cell r="O852">
            <v>13885.011329999999</v>
          </cell>
        </row>
        <row r="853">
          <cell r="G853" t="str">
            <v>Cancer</v>
          </cell>
          <cell r="H853">
            <v>0</v>
          </cell>
          <cell r="M853" t="str">
            <v>UnitedHealthcare</v>
          </cell>
          <cell r="O853">
            <v>59049.984770000003</v>
          </cell>
        </row>
        <row r="854">
          <cell r="G854" t="str">
            <v>Diabetes</v>
          </cell>
          <cell r="H854">
            <v>1</v>
          </cell>
          <cell r="M854" t="str">
            <v>Cigna</v>
          </cell>
          <cell r="O854">
            <v>36972.367299999998</v>
          </cell>
        </row>
        <row r="855">
          <cell r="G855" t="str">
            <v>Cancer</v>
          </cell>
          <cell r="H855">
            <v>0</v>
          </cell>
          <cell r="M855" t="str">
            <v>Aetna</v>
          </cell>
          <cell r="O855">
            <v>15626.91819</v>
          </cell>
        </row>
        <row r="856">
          <cell r="G856" t="str">
            <v>Asthma</v>
          </cell>
          <cell r="H856">
            <v>0</v>
          </cell>
          <cell r="M856" t="str">
            <v>Medicare</v>
          </cell>
          <cell r="O856">
            <v>32935.41966</v>
          </cell>
        </row>
        <row r="857">
          <cell r="G857" t="str">
            <v>Asthma</v>
          </cell>
          <cell r="H857">
            <v>0</v>
          </cell>
          <cell r="M857" t="str">
            <v>Aetna</v>
          </cell>
          <cell r="O857">
            <v>27553.50819</v>
          </cell>
        </row>
        <row r="858">
          <cell r="G858" t="str">
            <v>Hypertension</v>
          </cell>
          <cell r="H858">
            <v>0</v>
          </cell>
          <cell r="M858" t="str">
            <v>Medicare</v>
          </cell>
          <cell r="O858">
            <v>30010.045839999999</v>
          </cell>
        </row>
        <row r="859">
          <cell r="G859" t="str">
            <v>Diabetes</v>
          </cell>
          <cell r="H859">
            <v>1</v>
          </cell>
          <cell r="M859" t="str">
            <v>Cigna</v>
          </cell>
          <cell r="O859">
            <v>51910</v>
          </cell>
        </row>
        <row r="860">
          <cell r="G860" t="str">
            <v>Hypertension</v>
          </cell>
          <cell r="H860">
            <v>0</v>
          </cell>
          <cell r="M860" t="str">
            <v>Medicare</v>
          </cell>
          <cell r="O860">
            <v>4609.1806839999999</v>
          </cell>
        </row>
        <row r="861">
          <cell r="G861" t="str">
            <v>Diabetes</v>
          </cell>
          <cell r="H861">
            <v>1</v>
          </cell>
          <cell r="M861" t="str">
            <v>Medicare</v>
          </cell>
          <cell r="O861">
            <v>17180.85684</v>
          </cell>
        </row>
        <row r="862">
          <cell r="G862" t="str">
            <v>Obesity</v>
          </cell>
          <cell r="H862">
            <v>0</v>
          </cell>
          <cell r="M862" t="str">
            <v>Blue Cross</v>
          </cell>
          <cell r="O862">
            <v>15741.885039999999</v>
          </cell>
        </row>
        <row r="863">
          <cell r="G863" t="str">
            <v>Diabetes</v>
          </cell>
          <cell r="H863">
            <v>1</v>
          </cell>
          <cell r="M863" t="str">
            <v>Blue Cross</v>
          </cell>
          <cell r="O863">
            <v>51938.24022</v>
          </cell>
        </row>
        <row r="864">
          <cell r="G864" t="str">
            <v>Asthma</v>
          </cell>
          <cell r="H864">
            <v>0</v>
          </cell>
          <cell r="M864" t="str">
            <v>Cigna</v>
          </cell>
          <cell r="O864">
            <v>20001.37124</v>
          </cell>
        </row>
        <row r="865">
          <cell r="G865" t="str">
            <v>Hypertension</v>
          </cell>
          <cell r="H865">
            <v>0</v>
          </cell>
          <cell r="M865" t="str">
            <v>Aetna</v>
          </cell>
          <cell r="O865">
            <v>11772.0013</v>
          </cell>
        </row>
        <row r="866">
          <cell r="G866" t="str">
            <v>Arthritis</v>
          </cell>
          <cell r="H866">
            <v>1</v>
          </cell>
          <cell r="M866" t="str">
            <v>UnitedHealthcare</v>
          </cell>
          <cell r="O866">
            <v>27297.947110000001</v>
          </cell>
        </row>
        <row r="867">
          <cell r="G867" t="str">
            <v>Cancer</v>
          </cell>
          <cell r="H867">
            <v>0</v>
          </cell>
          <cell r="M867" t="str">
            <v>Blue Cross</v>
          </cell>
          <cell r="O867">
            <v>40817.931969999998</v>
          </cell>
        </row>
        <row r="868">
          <cell r="G868" t="str">
            <v>Arthritis</v>
          </cell>
          <cell r="H868">
            <v>1</v>
          </cell>
          <cell r="M868" t="str">
            <v>Cigna</v>
          </cell>
          <cell r="O868">
            <v>30189.17812</v>
          </cell>
        </row>
        <row r="869">
          <cell r="G869" t="str">
            <v>Cancer</v>
          </cell>
          <cell r="H869">
            <v>0</v>
          </cell>
          <cell r="M869" t="str">
            <v>Blue Cross</v>
          </cell>
          <cell r="O869">
            <v>51216.125919999999</v>
          </cell>
        </row>
        <row r="870">
          <cell r="G870" t="str">
            <v>Diabetes</v>
          </cell>
          <cell r="H870">
            <v>1</v>
          </cell>
          <cell r="M870" t="str">
            <v>Blue Cross</v>
          </cell>
          <cell r="O870">
            <v>50449.935299999997</v>
          </cell>
        </row>
        <row r="871">
          <cell r="G871" t="str">
            <v>Obesity</v>
          </cell>
          <cell r="H871">
            <v>0</v>
          </cell>
          <cell r="M871" t="str">
            <v>Aetna</v>
          </cell>
          <cell r="O871">
            <v>18610.859469999999</v>
          </cell>
        </row>
        <row r="872">
          <cell r="G872" t="str">
            <v>Arthritis</v>
          </cell>
          <cell r="H872">
            <v>1</v>
          </cell>
          <cell r="M872" t="str">
            <v>Blue Cross</v>
          </cell>
          <cell r="O872">
            <v>20127.939119999999</v>
          </cell>
        </row>
        <row r="873">
          <cell r="G873" t="str">
            <v>Arthritis</v>
          </cell>
          <cell r="H873">
            <v>1</v>
          </cell>
          <cell r="M873" t="str">
            <v>Aetna</v>
          </cell>
          <cell r="O873">
            <v>21732.267879999999</v>
          </cell>
        </row>
        <row r="874">
          <cell r="G874" t="str">
            <v>Asthma</v>
          </cell>
          <cell r="H874">
            <v>0</v>
          </cell>
          <cell r="M874" t="str">
            <v>UnitedHealthcare</v>
          </cell>
          <cell r="O874">
            <v>44461.01945</v>
          </cell>
        </row>
        <row r="875">
          <cell r="G875" t="str">
            <v>Hypertension</v>
          </cell>
          <cell r="H875">
            <v>0</v>
          </cell>
          <cell r="M875" t="str">
            <v>Cigna</v>
          </cell>
          <cell r="O875">
            <v>17487.432809999998</v>
          </cell>
        </row>
        <row r="876">
          <cell r="G876" t="str">
            <v>Cancer</v>
          </cell>
          <cell r="H876">
            <v>0</v>
          </cell>
          <cell r="M876" t="str">
            <v>Cigna</v>
          </cell>
          <cell r="O876">
            <v>7778.5573590000004</v>
          </cell>
        </row>
        <row r="877">
          <cell r="G877" t="str">
            <v>Hypertension</v>
          </cell>
          <cell r="H877">
            <v>0</v>
          </cell>
          <cell r="M877" t="str">
            <v>UnitedHealthcare</v>
          </cell>
          <cell r="O877">
            <v>27751.687460000001</v>
          </cell>
        </row>
        <row r="878">
          <cell r="G878" t="str">
            <v>Asthma</v>
          </cell>
          <cell r="H878">
            <v>0</v>
          </cell>
          <cell r="M878" t="str">
            <v>UnitedHealthcare</v>
          </cell>
          <cell r="O878">
            <v>9698.7605710000007</v>
          </cell>
        </row>
        <row r="879">
          <cell r="G879" t="str">
            <v>Asthma</v>
          </cell>
          <cell r="H879">
            <v>0</v>
          </cell>
          <cell r="M879" t="str">
            <v>Cigna</v>
          </cell>
          <cell r="O879">
            <v>14158.04096</v>
          </cell>
        </row>
        <row r="880">
          <cell r="G880" t="str">
            <v>Hypertension</v>
          </cell>
          <cell r="H880">
            <v>0</v>
          </cell>
          <cell r="M880" t="str">
            <v>Cigna</v>
          </cell>
          <cell r="O880">
            <v>27018.641810000001</v>
          </cell>
        </row>
        <row r="881">
          <cell r="G881" t="str">
            <v>Asthma</v>
          </cell>
          <cell r="H881">
            <v>0</v>
          </cell>
          <cell r="M881" t="str">
            <v>Cigna</v>
          </cell>
          <cell r="O881">
            <v>37192.363519999999</v>
          </cell>
        </row>
        <row r="882">
          <cell r="G882" t="str">
            <v>Hypertension</v>
          </cell>
          <cell r="H882">
            <v>0</v>
          </cell>
          <cell r="M882" t="str">
            <v>Cigna</v>
          </cell>
          <cell r="O882">
            <v>17204.729490000002</v>
          </cell>
        </row>
        <row r="883">
          <cell r="G883" t="str">
            <v>Hypertension</v>
          </cell>
          <cell r="H883">
            <v>0</v>
          </cell>
          <cell r="M883" t="str">
            <v>Medicare</v>
          </cell>
          <cell r="O883">
            <v>25725.621589999999</v>
          </cell>
        </row>
        <row r="884">
          <cell r="G884" t="str">
            <v>Arthritis</v>
          </cell>
          <cell r="H884">
            <v>1</v>
          </cell>
          <cell r="M884" t="str">
            <v>Aetna</v>
          </cell>
          <cell r="O884">
            <v>7444.79997</v>
          </cell>
        </row>
        <row r="885">
          <cell r="G885" t="str">
            <v>Arthritis</v>
          </cell>
          <cell r="H885">
            <v>1</v>
          </cell>
          <cell r="M885" t="str">
            <v>UnitedHealthcare</v>
          </cell>
          <cell r="O885">
            <v>31577.755010000001</v>
          </cell>
        </row>
        <row r="886">
          <cell r="G886" t="str">
            <v>Hypertension</v>
          </cell>
          <cell r="H886">
            <v>0</v>
          </cell>
          <cell r="M886" t="str">
            <v>Cigna</v>
          </cell>
          <cell r="O886">
            <v>15195.44442</v>
          </cell>
        </row>
        <row r="887">
          <cell r="G887" t="str">
            <v>Obesity</v>
          </cell>
          <cell r="H887">
            <v>0</v>
          </cell>
          <cell r="M887" t="str">
            <v>UnitedHealthcare</v>
          </cell>
          <cell r="O887">
            <v>11774.615330000001</v>
          </cell>
        </row>
        <row r="888">
          <cell r="G888" t="str">
            <v>Asthma</v>
          </cell>
          <cell r="H888">
            <v>0</v>
          </cell>
          <cell r="M888" t="str">
            <v>Aetna</v>
          </cell>
          <cell r="O888">
            <v>15971.28045</v>
          </cell>
        </row>
        <row r="889">
          <cell r="G889" t="str">
            <v>Arthritis</v>
          </cell>
          <cell r="H889">
            <v>1</v>
          </cell>
          <cell r="M889" t="str">
            <v>Cigna</v>
          </cell>
          <cell r="O889">
            <v>29155.012419999999</v>
          </cell>
        </row>
        <row r="890">
          <cell r="G890" t="str">
            <v>Arthritis</v>
          </cell>
          <cell r="H890">
            <v>1</v>
          </cell>
          <cell r="M890" t="str">
            <v>UnitedHealthcare</v>
          </cell>
          <cell r="O890">
            <v>24081.343209999999</v>
          </cell>
        </row>
        <row r="891">
          <cell r="G891" t="str">
            <v>Obesity</v>
          </cell>
          <cell r="H891">
            <v>0</v>
          </cell>
          <cell r="M891" t="str">
            <v>Blue Cross</v>
          </cell>
          <cell r="O891">
            <v>9350.8390180000006</v>
          </cell>
        </row>
        <row r="892">
          <cell r="G892" t="str">
            <v>Asthma</v>
          </cell>
          <cell r="H892">
            <v>0</v>
          </cell>
          <cell r="M892" t="str">
            <v>Aetna</v>
          </cell>
          <cell r="O892">
            <v>7543.1955209999996</v>
          </cell>
        </row>
        <row r="893">
          <cell r="G893" t="str">
            <v>Asthma</v>
          </cell>
          <cell r="H893">
            <v>0</v>
          </cell>
          <cell r="M893" t="str">
            <v>Aetna</v>
          </cell>
          <cell r="O893">
            <v>1707.709869</v>
          </cell>
        </row>
        <row r="894">
          <cell r="G894" t="str">
            <v>Cancer</v>
          </cell>
          <cell r="H894">
            <v>0</v>
          </cell>
          <cell r="M894" t="str">
            <v>Cigna</v>
          </cell>
          <cell r="O894">
            <v>16256.92685</v>
          </cell>
        </row>
        <row r="895">
          <cell r="G895" t="str">
            <v>Diabetes</v>
          </cell>
          <cell r="H895">
            <v>1</v>
          </cell>
          <cell r="M895" t="str">
            <v>Blue Cross</v>
          </cell>
          <cell r="O895">
            <v>20129.129420000001</v>
          </cell>
        </row>
        <row r="896">
          <cell r="G896" t="str">
            <v>Cancer</v>
          </cell>
          <cell r="H896">
            <v>0</v>
          </cell>
          <cell r="M896" t="str">
            <v>UnitedHealthcare</v>
          </cell>
          <cell r="O896">
            <v>32469.873159999999</v>
          </cell>
        </row>
        <row r="897">
          <cell r="G897" t="str">
            <v>Hypertension</v>
          </cell>
          <cell r="H897">
            <v>0</v>
          </cell>
          <cell r="M897" t="str">
            <v>Cigna</v>
          </cell>
          <cell r="O897">
            <v>3656.7712620000002</v>
          </cell>
        </row>
        <row r="898">
          <cell r="G898" t="str">
            <v>Obesity</v>
          </cell>
          <cell r="H898">
            <v>0</v>
          </cell>
          <cell r="M898" t="str">
            <v>Medicare</v>
          </cell>
          <cell r="O898">
            <v>19574.056779999999</v>
          </cell>
        </row>
        <row r="899">
          <cell r="G899" t="str">
            <v>Asthma</v>
          </cell>
          <cell r="H899">
            <v>0</v>
          </cell>
          <cell r="M899" t="str">
            <v>Cigna</v>
          </cell>
          <cell r="O899">
            <v>27936.163069999999</v>
          </cell>
        </row>
        <row r="900">
          <cell r="G900" t="str">
            <v>Cancer</v>
          </cell>
          <cell r="H900">
            <v>0</v>
          </cell>
          <cell r="M900" t="str">
            <v>UnitedHealthcare</v>
          </cell>
          <cell r="O900">
            <v>30069.877779999999</v>
          </cell>
        </row>
        <row r="901">
          <cell r="G901" t="str">
            <v>Cancer</v>
          </cell>
          <cell r="H901">
            <v>0</v>
          </cell>
          <cell r="M901" t="str">
            <v>Aetna</v>
          </cell>
          <cell r="O901">
            <v>42962.778480000001</v>
          </cell>
        </row>
        <row r="902">
          <cell r="G902" t="str">
            <v>Cancer</v>
          </cell>
          <cell r="H902">
            <v>0</v>
          </cell>
          <cell r="M902" t="str">
            <v>UnitedHealthcare</v>
          </cell>
          <cell r="O902">
            <v>25619.13078</v>
          </cell>
        </row>
        <row r="903">
          <cell r="G903" t="str">
            <v>Hypertension</v>
          </cell>
          <cell r="H903">
            <v>0</v>
          </cell>
          <cell r="M903" t="str">
            <v>Cigna</v>
          </cell>
          <cell r="O903">
            <v>21498.11908</v>
          </cell>
        </row>
        <row r="904">
          <cell r="G904" t="str">
            <v>Cancer</v>
          </cell>
          <cell r="H904">
            <v>0</v>
          </cell>
          <cell r="M904" t="str">
            <v>Aetna</v>
          </cell>
          <cell r="O904">
            <v>62679.262430000002</v>
          </cell>
        </row>
        <row r="905">
          <cell r="G905" t="str">
            <v>Diabetes</v>
          </cell>
          <cell r="H905">
            <v>1</v>
          </cell>
          <cell r="M905" t="str">
            <v>Medicare</v>
          </cell>
          <cell r="O905">
            <v>57376.794249999999</v>
          </cell>
        </row>
        <row r="906">
          <cell r="G906" t="str">
            <v>Arthritis</v>
          </cell>
          <cell r="H906">
            <v>1</v>
          </cell>
          <cell r="M906" t="str">
            <v>Blue Cross</v>
          </cell>
          <cell r="O906">
            <v>25700.130720000001</v>
          </cell>
        </row>
        <row r="907">
          <cell r="G907" t="str">
            <v>Hypertension</v>
          </cell>
          <cell r="H907">
            <v>0</v>
          </cell>
          <cell r="M907" t="str">
            <v>UnitedHealthcare</v>
          </cell>
          <cell r="O907">
            <v>3671.1555859999999</v>
          </cell>
        </row>
        <row r="908">
          <cell r="G908" t="str">
            <v>Hypertension</v>
          </cell>
          <cell r="H908">
            <v>0</v>
          </cell>
          <cell r="M908" t="str">
            <v>Blue Cross</v>
          </cell>
          <cell r="O908">
            <v>25168.350600000002</v>
          </cell>
        </row>
        <row r="909">
          <cell r="G909" t="str">
            <v>Cancer</v>
          </cell>
          <cell r="H909">
            <v>0</v>
          </cell>
          <cell r="M909" t="str">
            <v>Blue Cross</v>
          </cell>
          <cell r="O909">
            <v>53714.426509999998</v>
          </cell>
        </row>
        <row r="910">
          <cell r="G910" t="str">
            <v>Cancer</v>
          </cell>
          <cell r="H910">
            <v>0</v>
          </cell>
          <cell r="M910" t="str">
            <v>Medicare</v>
          </cell>
          <cell r="O910">
            <v>35333.115149999998</v>
          </cell>
        </row>
        <row r="911">
          <cell r="G911" t="str">
            <v>Obesity</v>
          </cell>
          <cell r="H911">
            <v>0</v>
          </cell>
          <cell r="M911" t="str">
            <v>Cigna</v>
          </cell>
          <cell r="O911">
            <v>19108.06525</v>
          </cell>
        </row>
        <row r="912">
          <cell r="G912" t="str">
            <v>Arthritis</v>
          </cell>
          <cell r="H912">
            <v>1</v>
          </cell>
          <cell r="M912" t="str">
            <v>Cigna</v>
          </cell>
          <cell r="O912">
            <v>11266.818590000001</v>
          </cell>
        </row>
        <row r="913">
          <cell r="G913" t="str">
            <v>Asthma</v>
          </cell>
          <cell r="H913">
            <v>0</v>
          </cell>
          <cell r="M913" t="str">
            <v>Aetna</v>
          </cell>
          <cell r="O913">
            <v>4378.9966539999996</v>
          </cell>
        </row>
        <row r="914">
          <cell r="G914" t="str">
            <v>Obesity</v>
          </cell>
          <cell r="H914">
            <v>0</v>
          </cell>
          <cell r="M914" t="str">
            <v>Cigna</v>
          </cell>
          <cell r="O914">
            <v>20738.722399999999</v>
          </cell>
        </row>
        <row r="915">
          <cell r="G915" t="str">
            <v>Hypertension</v>
          </cell>
          <cell r="H915">
            <v>0</v>
          </cell>
          <cell r="M915" t="str">
            <v>Aetna</v>
          </cell>
          <cell r="O915">
            <v>25081.189009999998</v>
          </cell>
        </row>
        <row r="916">
          <cell r="G916" t="str">
            <v>Asthma</v>
          </cell>
          <cell r="H916">
            <v>0</v>
          </cell>
          <cell r="M916" t="str">
            <v>Medicare</v>
          </cell>
          <cell r="O916">
            <v>26607.574280000001</v>
          </cell>
        </row>
        <row r="917">
          <cell r="G917" t="str">
            <v>Hypertension</v>
          </cell>
          <cell r="H917">
            <v>0</v>
          </cell>
          <cell r="M917" t="str">
            <v>Medicare</v>
          </cell>
          <cell r="O917">
            <v>15831.89827</v>
          </cell>
        </row>
        <row r="918">
          <cell r="G918" t="str">
            <v>Cancer</v>
          </cell>
          <cell r="H918">
            <v>0</v>
          </cell>
          <cell r="M918" t="str">
            <v>Blue Cross</v>
          </cell>
          <cell r="O918">
            <v>51780.273719999997</v>
          </cell>
        </row>
        <row r="919">
          <cell r="G919" t="str">
            <v>Arthritis</v>
          </cell>
          <cell r="H919">
            <v>1</v>
          </cell>
          <cell r="M919" t="str">
            <v>Medicare</v>
          </cell>
          <cell r="O919">
            <v>8535.9880410000005</v>
          </cell>
        </row>
        <row r="920">
          <cell r="G920" t="str">
            <v>Hypertension</v>
          </cell>
          <cell r="H920">
            <v>0</v>
          </cell>
          <cell r="M920" t="str">
            <v>Blue Cross</v>
          </cell>
          <cell r="O920">
            <v>2055.595926</v>
          </cell>
        </row>
        <row r="921">
          <cell r="G921" t="str">
            <v>Diabetes</v>
          </cell>
          <cell r="H921">
            <v>1</v>
          </cell>
          <cell r="M921" t="str">
            <v>Aetna</v>
          </cell>
          <cell r="O921">
            <v>25797.633699999998</v>
          </cell>
        </row>
        <row r="922">
          <cell r="G922" t="str">
            <v>Hypertension</v>
          </cell>
          <cell r="H922">
            <v>0</v>
          </cell>
          <cell r="M922" t="str">
            <v>UnitedHealthcare</v>
          </cell>
          <cell r="O922">
            <v>29626.022929999999</v>
          </cell>
        </row>
        <row r="923">
          <cell r="G923" t="str">
            <v>Diabetes</v>
          </cell>
          <cell r="H923">
            <v>1</v>
          </cell>
          <cell r="M923" t="str">
            <v>Aetna</v>
          </cell>
          <cell r="O923">
            <v>4014.6943689999998</v>
          </cell>
        </row>
        <row r="924">
          <cell r="G924" t="str">
            <v>Asthma</v>
          </cell>
          <cell r="H924">
            <v>0</v>
          </cell>
          <cell r="M924" t="str">
            <v>Aetna</v>
          </cell>
          <cell r="O924">
            <v>44228.451880000001</v>
          </cell>
        </row>
        <row r="925">
          <cell r="G925" t="str">
            <v>Diabetes</v>
          </cell>
          <cell r="H925">
            <v>1</v>
          </cell>
          <cell r="M925" t="str">
            <v>Aetna</v>
          </cell>
          <cell r="O925">
            <v>12685.78638</v>
          </cell>
        </row>
        <row r="926">
          <cell r="G926" t="str">
            <v>Hypertension</v>
          </cell>
          <cell r="H926">
            <v>0</v>
          </cell>
          <cell r="M926" t="str">
            <v>Medicare</v>
          </cell>
          <cell r="O926">
            <v>31818.406289999999</v>
          </cell>
        </row>
        <row r="927">
          <cell r="G927" t="str">
            <v>Hypertension</v>
          </cell>
          <cell r="H927">
            <v>0</v>
          </cell>
          <cell r="M927" t="str">
            <v>Aetna</v>
          </cell>
          <cell r="O927">
            <v>15783.2472</v>
          </cell>
        </row>
        <row r="928">
          <cell r="G928" t="str">
            <v>Asthma</v>
          </cell>
          <cell r="H928">
            <v>0</v>
          </cell>
          <cell r="M928" t="str">
            <v>Cigna</v>
          </cell>
          <cell r="O928">
            <v>25633.309980000002</v>
          </cell>
        </row>
        <row r="929">
          <cell r="G929" t="str">
            <v>Hypertension</v>
          </cell>
          <cell r="H929">
            <v>0</v>
          </cell>
          <cell r="M929" t="str">
            <v>UnitedHealthcare</v>
          </cell>
          <cell r="O929">
            <v>15756.28204</v>
          </cell>
        </row>
        <row r="930">
          <cell r="G930" t="str">
            <v>Hypertension</v>
          </cell>
          <cell r="H930">
            <v>0</v>
          </cell>
          <cell r="M930" t="str">
            <v>Aetna</v>
          </cell>
          <cell r="O930">
            <v>4037.250415</v>
          </cell>
        </row>
        <row r="931">
          <cell r="G931" t="str">
            <v>Hypertension</v>
          </cell>
          <cell r="H931">
            <v>0</v>
          </cell>
          <cell r="M931" t="str">
            <v>Medicare</v>
          </cell>
          <cell r="O931">
            <v>13347.615760000001</v>
          </cell>
        </row>
        <row r="932">
          <cell r="G932" t="str">
            <v>Hypertension</v>
          </cell>
          <cell r="H932">
            <v>0</v>
          </cell>
          <cell r="M932" t="str">
            <v>Medicare</v>
          </cell>
          <cell r="O932">
            <v>5515.0324700000001</v>
          </cell>
        </row>
        <row r="933">
          <cell r="G933" t="str">
            <v>Cancer</v>
          </cell>
          <cell r="H933">
            <v>0</v>
          </cell>
          <cell r="M933" t="str">
            <v>Aetna</v>
          </cell>
          <cell r="O933">
            <v>40458.324240000002</v>
          </cell>
        </row>
        <row r="934">
          <cell r="G934" t="str">
            <v>Cancer</v>
          </cell>
          <cell r="H934">
            <v>0</v>
          </cell>
          <cell r="M934" t="str">
            <v>UnitedHealthcare</v>
          </cell>
          <cell r="O934">
            <v>74086.45753</v>
          </cell>
        </row>
        <row r="935">
          <cell r="G935" t="str">
            <v>Asthma</v>
          </cell>
          <cell r="H935">
            <v>0</v>
          </cell>
          <cell r="M935" t="str">
            <v>Cigna</v>
          </cell>
          <cell r="O935">
            <v>3197.5728629999999</v>
          </cell>
        </row>
        <row r="936">
          <cell r="G936" t="str">
            <v>Diabetes</v>
          </cell>
          <cell r="H936">
            <v>1</v>
          </cell>
          <cell r="M936" t="str">
            <v>UnitedHealthcare</v>
          </cell>
          <cell r="O936">
            <v>29600.60037</v>
          </cell>
        </row>
        <row r="937">
          <cell r="G937" t="str">
            <v>Hypertension</v>
          </cell>
          <cell r="H937">
            <v>0</v>
          </cell>
          <cell r="M937" t="str">
            <v>Aetna</v>
          </cell>
          <cell r="O937">
            <v>33452.160689999997</v>
          </cell>
        </row>
        <row r="938">
          <cell r="G938" t="str">
            <v>Asthma</v>
          </cell>
          <cell r="H938">
            <v>0</v>
          </cell>
          <cell r="M938" t="str">
            <v>Blue Cross</v>
          </cell>
          <cell r="O938">
            <v>10688.672060000001</v>
          </cell>
        </row>
        <row r="939">
          <cell r="G939" t="str">
            <v>Obesity</v>
          </cell>
          <cell r="H939">
            <v>0</v>
          </cell>
          <cell r="M939" t="str">
            <v>Cigna</v>
          </cell>
          <cell r="O939">
            <v>20123.844880000001</v>
          </cell>
        </row>
        <row r="940">
          <cell r="G940" t="str">
            <v>Diabetes</v>
          </cell>
          <cell r="H940">
            <v>1</v>
          </cell>
          <cell r="M940" t="str">
            <v>UnitedHealthcare</v>
          </cell>
          <cell r="O940">
            <v>40132.080979999999</v>
          </cell>
        </row>
        <row r="941">
          <cell r="G941" t="str">
            <v>Diabetes</v>
          </cell>
          <cell r="H941">
            <v>1</v>
          </cell>
          <cell r="M941" t="str">
            <v>Aetna</v>
          </cell>
          <cell r="O941">
            <v>34596.133990000002</v>
          </cell>
        </row>
        <row r="942">
          <cell r="G942" t="str">
            <v>Obesity</v>
          </cell>
          <cell r="H942">
            <v>0</v>
          </cell>
          <cell r="M942" t="str">
            <v>Medicare</v>
          </cell>
          <cell r="O942">
            <v>16489.573120000001</v>
          </cell>
        </row>
        <row r="943">
          <cell r="G943" t="str">
            <v>Cancer</v>
          </cell>
          <cell r="H943">
            <v>0</v>
          </cell>
          <cell r="M943" t="str">
            <v>UnitedHealthcare</v>
          </cell>
          <cell r="O943">
            <v>40575.303209999998</v>
          </cell>
        </row>
        <row r="944">
          <cell r="G944" t="str">
            <v>Arthritis</v>
          </cell>
          <cell r="H944">
            <v>1</v>
          </cell>
          <cell r="M944" t="str">
            <v>Medicare</v>
          </cell>
        </row>
        <row r="945">
          <cell r="G945" t="str">
            <v>Obesity</v>
          </cell>
          <cell r="H945">
            <v>0</v>
          </cell>
          <cell r="M945" t="str">
            <v>Aetna</v>
          </cell>
          <cell r="O945">
            <v>21982.889360000001</v>
          </cell>
        </row>
        <row r="946">
          <cell r="G946" t="str">
            <v>Obesity</v>
          </cell>
          <cell r="H946">
            <v>0</v>
          </cell>
          <cell r="M946" t="str">
            <v>Aetna</v>
          </cell>
          <cell r="O946">
            <v>4982.0314770000005</v>
          </cell>
        </row>
        <row r="947">
          <cell r="G947" t="str">
            <v>Hypertension</v>
          </cell>
          <cell r="H947">
            <v>0</v>
          </cell>
          <cell r="M947" t="str">
            <v>Cigna</v>
          </cell>
          <cell r="O947">
            <v>26251.683300000001</v>
          </cell>
        </row>
        <row r="948">
          <cell r="G948" t="str">
            <v>Arthritis</v>
          </cell>
          <cell r="H948">
            <v>1</v>
          </cell>
          <cell r="M948" t="str">
            <v>Aetna</v>
          </cell>
          <cell r="O948">
            <v>22752.705109999999</v>
          </cell>
        </row>
        <row r="949">
          <cell r="G949" t="str">
            <v>Hypertension</v>
          </cell>
          <cell r="H949">
            <v>0</v>
          </cell>
          <cell r="M949" t="str">
            <v>Cigna</v>
          </cell>
          <cell r="O949">
            <v>12757.558849999999</v>
          </cell>
        </row>
        <row r="950">
          <cell r="G950" t="str">
            <v>Diabetes</v>
          </cell>
          <cell r="H950">
            <v>1</v>
          </cell>
          <cell r="M950" t="str">
            <v>UnitedHealthcare</v>
          </cell>
          <cell r="O950">
            <v>43687.192940000001</v>
          </cell>
        </row>
        <row r="951">
          <cell r="G951" t="str">
            <v>Hypertension</v>
          </cell>
          <cell r="H951">
            <v>0</v>
          </cell>
          <cell r="M951" t="str">
            <v>Medicare</v>
          </cell>
          <cell r="O951">
            <v>8233.5565439999991</v>
          </cell>
        </row>
        <row r="952">
          <cell r="G952" t="str">
            <v>Cancer</v>
          </cell>
          <cell r="H952">
            <v>0</v>
          </cell>
          <cell r="M952" t="str">
            <v>Aetna</v>
          </cell>
          <cell r="O952">
            <v>18035.34043</v>
          </cell>
        </row>
        <row r="953">
          <cell r="G953" t="str">
            <v>Cancer</v>
          </cell>
          <cell r="H953">
            <v>0</v>
          </cell>
          <cell r="M953" t="str">
            <v>Medicare</v>
          </cell>
          <cell r="O953">
            <v>38288.783909999998</v>
          </cell>
        </row>
        <row r="954">
          <cell r="G954" t="str">
            <v>Obesity</v>
          </cell>
          <cell r="H954">
            <v>0</v>
          </cell>
          <cell r="M954" t="str">
            <v>Aetna</v>
          </cell>
          <cell r="O954">
            <v>22382.858380000001</v>
          </cell>
        </row>
        <row r="955">
          <cell r="G955" t="str">
            <v>Cancer</v>
          </cell>
          <cell r="H955">
            <v>0</v>
          </cell>
          <cell r="M955" t="str">
            <v>UnitedHealthcare</v>
          </cell>
          <cell r="O955">
            <v>48347.60181</v>
          </cell>
        </row>
        <row r="956">
          <cell r="G956" t="str">
            <v>Asthma</v>
          </cell>
          <cell r="H956">
            <v>0</v>
          </cell>
          <cell r="M956" t="str">
            <v>Medicare</v>
          </cell>
          <cell r="O956">
            <v>11355.73677</v>
          </cell>
        </row>
        <row r="957">
          <cell r="G957" t="str">
            <v>Arthritis</v>
          </cell>
          <cell r="H957">
            <v>1</v>
          </cell>
          <cell r="M957" t="str">
            <v>Medicare</v>
          </cell>
          <cell r="O957">
            <v>33642.019899999999</v>
          </cell>
        </row>
        <row r="958">
          <cell r="G958" t="str">
            <v>Obesity</v>
          </cell>
          <cell r="H958">
            <v>0</v>
          </cell>
          <cell r="M958" t="str">
            <v>Cigna</v>
          </cell>
          <cell r="O958">
            <v>24562.578870000001</v>
          </cell>
        </row>
        <row r="959">
          <cell r="G959" t="str">
            <v>Arthritis</v>
          </cell>
          <cell r="H959">
            <v>1</v>
          </cell>
          <cell r="M959" t="str">
            <v>Medicare</v>
          </cell>
          <cell r="O959">
            <v>14163.79326</v>
          </cell>
        </row>
        <row r="960">
          <cell r="G960" t="str">
            <v>Hypertension</v>
          </cell>
          <cell r="H960">
            <v>0</v>
          </cell>
          <cell r="M960" t="str">
            <v>UnitedHealthcare</v>
          </cell>
          <cell r="O960">
            <v>27621.605390000001</v>
          </cell>
        </row>
        <row r="961">
          <cell r="G961" t="str">
            <v>Diabetes</v>
          </cell>
          <cell r="H961">
            <v>1</v>
          </cell>
          <cell r="M961" t="str">
            <v>Cigna</v>
          </cell>
          <cell r="O961">
            <v>8276.5203839999995</v>
          </cell>
        </row>
        <row r="962">
          <cell r="G962" t="str">
            <v>Hypertension</v>
          </cell>
          <cell r="H962">
            <v>0</v>
          </cell>
          <cell r="M962" t="str">
            <v>Medicare</v>
          </cell>
          <cell r="O962">
            <v>23298.299289999999</v>
          </cell>
        </row>
        <row r="963">
          <cell r="G963" t="str">
            <v>Asthma</v>
          </cell>
          <cell r="H963">
            <v>0</v>
          </cell>
          <cell r="M963" t="str">
            <v>Cigna</v>
          </cell>
          <cell r="O963">
            <v>17296.630730000001</v>
          </cell>
        </row>
        <row r="964">
          <cell r="G964" t="str">
            <v>Asthma</v>
          </cell>
          <cell r="H964">
            <v>0</v>
          </cell>
          <cell r="M964" t="str">
            <v>Medicare</v>
          </cell>
          <cell r="O964">
            <v>12841.11889</v>
          </cell>
        </row>
        <row r="965">
          <cell r="G965" t="str">
            <v>Asthma</v>
          </cell>
          <cell r="H965">
            <v>0</v>
          </cell>
          <cell r="M965" t="str">
            <v>Blue Cross</v>
          </cell>
          <cell r="O965">
            <v>10160.86283</v>
          </cell>
        </row>
        <row r="966">
          <cell r="G966" t="str">
            <v>Cancer</v>
          </cell>
          <cell r="H966">
            <v>0</v>
          </cell>
          <cell r="M966" t="str">
            <v>UnitedHealthcare</v>
          </cell>
          <cell r="O966">
            <v>79304.03413</v>
          </cell>
        </row>
        <row r="967">
          <cell r="G967" t="str">
            <v>Hypertension</v>
          </cell>
          <cell r="H967">
            <v>0</v>
          </cell>
          <cell r="M967" t="str">
            <v>Medicare</v>
          </cell>
          <cell r="O967">
            <v>6952.5340429999997</v>
          </cell>
        </row>
        <row r="968">
          <cell r="G968" t="str">
            <v>Hypertension</v>
          </cell>
          <cell r="H968">
            <v>0</v>
          </cell>
          <cell r="M968" t="str">
            <v>Medicare</v>
          </cell>
          <cell r="O968">
            <v>1916.373276</v>
          </cell>
        </row>
        <row r="969">
          <cell r="G969" t="str">
            <v>Hypertension</v>
          </cell>
          <cell r="H969">
            <v>0</v>
          </cell>
          <cell r="M969" t="str">
            <v>Medicare</v>
          </cell>
          <cell r="O969">
            <v>27816.130639999999</v>
          </cell>
        </row>
        <row r="970">
          <cell r="G970" t="str">
            <v>Arthritis</v>
          </cell>
          <cell r="H970">
            <v>1</v>
          </cell>
          <cell r="M970" t="str">
            <v>Medicare</v>
          </cell>
          <cell r="O970">
            <v>25972.10281</v>
          </cell>
        </row>
        <row r="971">
          <cell r="G971" t="str">
            <v>Asthma</v>
          </cell>
          <cell r="H971">
            <v>0</v>
          </cell>
          <cell r="M971" t="str">
            <v>Cigna</v>
          </cell>
          <cell r="O971">
            <v>44699.945090000001</v>
          </cell>
        </row>
        <row r="972">
          <cell r="G972" t="str">
            <v>Diabetes</v>
          </cell>
          <cell r="H972">
            <v>1</v>
          </cell>
          <cell r="M972" t="str">
            <v>Medicare</v>
          </cell>
          <cell r="O972">
            <v>4770.08943</v>
          </cell>
        </row>
        <row r="973">
          <cell r="G973" t="str">
            <v>Obesity</v>
          </cell>
          <cell r="H973">
            <v>0</v>
          </cell>
          <cell r="M973" t="str">
            <v>Medicare</v>
          </cell>
          <cell r="O973">
            <v>17791.377909999999</v>
          </cell>
        </row>
        <row r="974">
          <cell r="G974" t="str">
            <v>Obesity</v>
          </cell>
          <cell r="H974">
            <v>0</v>
          </cell>
          <cell r="M974" t="str">
            <v>Medicare</v>
          </cell>
          <cell r="O974">
            <v>11361.00016</v>
          </cell>
        </row>
        <row r="975">
          <cell r="G975" t="str">
            <v>Diabetes</v>
          </cell>
          <cell r="H975">
            <v>1</v>
          </cell>
          <cell r="M975" t="str">
            <v>Medicare</v>
          </cell>
          <cell r="O975">
            <v>45195.203540000002</v>
          </cell>
        </row>
        <row r="976">
          <cell r="G976" t="str">
            <v>Obesity</v>
          </cell>
          <cell r="H976">
            <v>0</v>
          </cell>
          <cell r="M976" t="str">
            <v>Medicare</v>
          </cell>
          <cell r="O976">
            <v>5017.6664810000002</v>
          </cell>
        </row>
        <row r="977">
          <cell r="G977" t="str">
            <v>Obesity</v>
          </cell>
          <cell r="H977">
            <v>0</v>
          </cell>
          <cell r="M977" t="str">
            <v>Blue Cross</v>
          </cell>
          <cell r="O977">
            <v>9284.4531740000002</v>
          </cell>
        </row>
        <row r="978">
          <cell r="G978" t="str">
            <v>Diabetes</v>
          </cell>
          <cell r="H978">
            <v>1</v>
          </cell>
          <cell r="M978" t="str">
            <v>UnitedHealthcare</v>
          </cell>
          <cell r="O978">
            <v>4146.0508890000001</v>
          </cell>
        </row>
        <row r="979">
          <cell r="G979" t="str">
            <v>Diabetes</v>
          </cell>
          <cell r="H979">
            <v>1</v>
          </cell>
          <cell r="M979" t="str">
            <v>Aetna</v>
          </cell>
          <cell r="O979">
            <v>47066.133439999998</v>
          </cell>
        </row>
        <row r="980">
          <cell r="G980" t="str">
            <v>Arthritis</v>
          </cell>
          <cell r="H980">
            <v>1</v>
          </cell>
          <cell r="M980" t="str">
            <v>Medicare</v>
          </cell>
          <cell r="O980">
            <v>16565.85571</v>
          </cell>
        </row>
        <row r="981">
          <cell r="G981" t="str">
            <v>Diabetes</v>
          </cell>
          <cell r="H981">
            <v>1</v>
          </cell>
          <cell r="M981" t="str">
            <v>Aetna</v>
          </cell>
          <cell r="O981">
            <v>56932.797120000003</v>
          </cell>
        </row>
        <row r="982">
          <cell r="G982" t="str">
            <v>Cancer</v>
          </cell>
          <cell r="H982">
            <v>0</v>
          </cell>
          <cell r="M982" t="str">
            <v>Medicare</v>
          </cell>
          <cell r="O982">
            <v>44377.31957</v>
          </cell>
        </row>
        <row r="983">
          <cell r="G983" t="str">
            <v>Cancer</v>
          </cell>
          <cell r="H983">
            <v>0</v>
          </cell>
          <cell r="M983" t="str">
            <v>Medicare</v>
          </cell>
          <cell r="O983">
            <v>41297.926780000002</v>
          </cell>
        </row>
        <row r="984">
          <cell r="G984" t="str">
            <v>Asthma</v>
          </cell>
          <cell r="H984">
            <v>0</v>
          </cell>
          <cell r="M984" t="str">
            <v>UnitedHealthcare</v>
          </cell>
          <cell r="O984">
            <v>16461.248879999999</v>
          </cell>
        </row>
        <row r="985">
          <cell r="G985" t="str">
            <v>Obesity</v>
          </cell>
          <cell r="H985">
            <v>0</v>
          </cell>
          <cell r="M985" t="str">
            <v>Blue Cross</v>
          </cell>
          <cell r="O985">
            <v>17500.932209999999</v>
          </cell>
        </row>
        <row r="986">
          <cell r="G986" t="str">
            <v>Cancer</v>
          </cell>
          <cell r="H986">
            <v>0</v>
          </cell>
          <cell r="M986" t="str">
            <v>Medicare</v>
          </cell>
          <cell r="O986">
            <v>22664.614740000001</v>
          </cell>
        </row>
        <row r="987">
          <cell r="G987" t="str">
            <v>Arthritis</v>
          </cell>
          <cell r="H987">
            <v>1</v>
          </cell>
          <cell r="M987" t="str">
            <v>Blue Cross</v>
          </cell>
          <cell r="O987">
            <v>5585.9143260000001</v>
          </cell>
        </row>
        <row r="988">
          <cell r="G988" t="str">
            <v>Arthritis</v>
          </cell>
          <cell r="H988">
            <v>1</v>
          </cell>
          <cell r="M988" t="str">
            <v>Medicare</v>
          </cell>
          <cell r="O988">
            <v>10920.390069999999</v>
          </cell>
        </row>
        <row r="989">
          <cell r="G989" t="str">
            <v>Hypertension</v>
          </cell>
          <cell r="H989">
            <v>0</v>
          </cell>
          <cell r="M989" t="str">
            <v>Blue Cross</v>
          </cell>
          <cell r="O989">
            <v>26440.231299999999</v>
          </cell>
        </row>
        <row r="990">
          <cell r="G990" t="str">
            <v>Obesity</v>
          </cell>
          <cell r="H990">
            <v>0</v>
          </cell>
          <cell r="M990" t="str">
            <v>Medicare</v>
          </cell>
          <cell r="O990">
            <v>22473.734990000001</v>
          </cell>
        </row>
        <row r="991">
          <cell r="G991" t="str">
            <v>Asthma</v>
          </cell>
          <cell r="H991">
            <v>0</v>
          </cell>
          <cell r="M991" t="str">
            <v>Blue Cross</v>
          </cell>
          <cell r="O991">
            <v>44919.06985</v>
          </cell>
        </row>
        <row r="992">
          <cell r="G992" t="str">
            <v>Hypertension</v>
          </cell>
          <cell r="H992">
            <v>0</v>
          </cell>
          <cell r="M992" t="str">
            <v>Medicare</v>
          </cell>
          <cell r="O992">
            <v>25328.481830000001</v>
          </cell>
        </row>
        <row r="993">
          <cell r="G993" t="str">
            <v>Hypertension</v>
          </cell>
          <cell r="H993">
            <v>0</v>
          </cell>
          <cell r="M993" t="str">
            <v>Medicare</v>
          </cell>
          <cell r="O993">
            <v>8574.0038669999994</v>
          </cell>
        </row>
        <row r="994">
          <cell r="G994" t="str">
            <v>Hypertension</v>
          </cell>
          <cell r="H994">
            <v>0</v>
          </cell>
          <cell r="M994" t="str">
            <v>Cigna</v>
          </cell>
          <cell r="O994">
            <v>4796.7507379999997</v>
          </cell>
        </row>
        <row r="995">
          <cell r="G995" t="str">
            <v>Cancer</v>
          </cell>
          <cell r="H995">
            <v>0</v>
          </cell>
          <cell r="M995" t="str">
            <v>Medicare</v>
          </cell>
          <cell r="O995">
            <v>17572.705880000001</v>
          </cell>
        </row>
        <row r="996">
          <cell r="G996" t="str">
            <v>Obesity</v>
          </cell>
          <cell r="H996">
            <v>0</v>
          </cell>
          <cell r="M996" t="str">
            <v>Medicare</v>
          </cell>
          <cell r="O996">
            <v>23774.525430000002</v>
          </cell>
        </row>
        <row r="997">
          <cell r="G997" t="str">
            <v>Arthritis</v>
          </cell>
          <cell r="H997">
            <v>1</v>
          </cell>
          <cell r="M997" t="str">
            <v>Medicare</v>
          </cell>
          <cell r="O997">
            <v>17034.414809999998</v>
          </cell>
        </row>
        <row r="998">
          <cell r="G998" t="str">
            <v>Obesity</v>
          </cell>
          <cell r="H998">
            <v>0</v>
          </cell>
          <cell r="M998" t="str">
            <v>Aetna</v>
          </cell>
          <cell r="O998">
            <v>23444.330549999999</v>
          </cell>
        </row>
        <row r="999">
          <cell r="G999" t="str">
            <v>Asthma</v>
          </cell>
          <cell r="H999">
            <v>0</v>
          </cell>
          <cell r="M999" t="str">
            <v>Medicare</v>
          </cell>
          <cell r="O999">
            <v>41690.942519999997</v>
          </cell>
        </row>
        <row r="1000">
          <cell r="G1000" t="str">
            <v>Obesity</v>
          </cell>
          <cell r="H1000">
            <v>0</v>
          </cell>
          <cell r="M1000" t="str">
            <v>Medicare</v>
          </cell>
          <cell r="O1000">
            <v>23896.11534</v>
          </cell>
        </row>
        <row r="1001">
          <cell r="G1001" t="str">
            <v>Hypertension</v>
          </cell>
          <cell r="H1001">
            <v>0</v>
          </cell>
          <cell r="M1001" t="str">
            <v>Aetna</v>
          </cell>
          <cell r="O1001">
            <v>11571.509749999999</v>
          </cell>
        </row>
        <row r="1002">
          <cell r="G1002" t="str">
            <v>Arthritis</v>
          </cell>
          <cell r="H1002">
            <v>1</v>
          </cell>
          <cell r="M1002" t="str">
            <v>Cigna</v>
          </cell>
          <cell r="O1002">
            <v>12802.843489999999</v>
          </cell>
        </row>
        <row r="1003">
          <cell r="G1003" t="str">
            <v>Diabetes</v>
          </cell>
          <cell r="H1003">
            <v>1</v>
          </cell>
          <cell r="M1003" t="str">
            <v>UnitedHealthcare</v>
          </cell>
          <cell r="O1003">
            <v>38317.643600000003</v>
          </cell>
        </row>
        <row r="1004">
          <cell r="G1004" t="str">
            <v>Obesity</v>
          </cell>
          <cell r="H1004">
            <v>0</v>
          </cell>
          <cell r="M1004" t="str">
            <v>Aetna</v>
          </cell>
          <cell r="O1004">
            <v>9560.6888459999991</v>
          </cell>
        </row>
        <row r="1005">
          <cell r="G1005" t="str">
            <v>Hypertension</v>
          </cell>
          <cell r="H1005">
            <v>0</v>
          </cell>
          <cell r="M1005" t="str">
            <v>Cigna</v>
          </cell>
          <cell r="O1005">
            <v>12050.395210000001</v>
          </cell>
        </row>
        <row r="1006">
          <cell r="G1006" t="str">
            <v>Diabetes</v>
          </cell>
          <cell r="H1006">
            <v>1</v>
          </cell>
          <cell r="M1006" t="str">
            <v>Medicare</v>
          </cell>
          <cell r="O1006">
            <v>36474.456200000001</v>
          </cell>
        </row>
        <row r="1007">
          <cell r="G1007" t="str">
            <v>Hypertension</v>
          </cell>
          <cell r="H1007">
            <v>0</v>
          </cell>
          <cell r="M1007" t="str">
            <v>Blue Cross</v>
          </cell>
          <cell r="O1007">
            <v>8808.3640730000006</v>
          </cell>
        </row>
        <row r="1008">
          <cell r="G1008" t="str">
            <v>Cancer</v>
          </cell>
          <cell r="H1008">
            <v>0</v>
          </cell>
          <cell r="M1008" t="str">
            <v>UnitedHealthcare</v>
          </cell>
          <cell r="O1008">
            <v>47476.135499999997</v>
          </cell>
        </row>
        <row r="1009">
          <cell r="G1009" t="str">
            <v>Arthritis</v>
          </cell>
          <cell r="H1009">
            <v>1</v>
          </cell>
          <cell r="M1009" t="str">
            <v>Cigna</v>
          </cell>
          <cell r="O1009">
            <v>23275.035940000002</v>
          </cell>
        </row>
        <row r="1010">
          <cell r="G1010" t="str">
            <v>Asthma</v>
          </cell>
          <cell r="H1010">
            <v>0</v>
          </cell>
          <cell r="M1010" t="str">
            <v>Aetna</v>
          </cell>
          <cell r="O1010">
            <v>4795.1567580000001</v>
          </cell>
        </row>
        <row r="1011">
          <cell r="G1011" t="str">
            <v>Hypertension</v>
          </cell>
          <cell r="H1011">
            <v>0</v>
          </cell>
          <cell r="M1011" t="str">
            <v>UnitedHealthcare</v>
          </cell>
          <cell r="O1011">
            <v>21618.484369999998</v>
          </cell>
        </row>
        <row r="1012">
          <cell r="G1012" t="str">
            <v>Cancer</v>
          </cell>
          <cell r="H1012">
            <v>0</v>
          </cell>
          <cell r="M1012" t="str">
            <v>Blue Cross</v>
          </cell>
          <cell r="O1012">
            <v>70694.380529999995</v>
          </cell>
        </row>
        <row r="1013">
          <cell r="G1013" t="str">
            <v>Cancer</v>
          </cell>
          <cell r="H1013">
            <v>0</v>
          </cell>
          <cell r="M1013" t="str">
            <v>Blue Cross</v>
          </cell>
          <cell r="O1013">
            <v>51647.059869999997</v>
          </cell>
        </row>
        <row r="1014">
          <cell r="G1014" t="str">
            <v>Hypertension</v>
          </cell>
          <cell r="H1014">
            <v>0</v>
          </cell>
          <cell r="M1014" t="str">
            <v>Cigna</v>
          </cell>
          <cell r="O1014">
            <v>10110.72747</v>
          </cell>
        </row>
        <row r="1015">
          <cell r="G1015" t="str">
            <v>Cancer</v>
          </cell>
          <cell r="H1015">
            <v>0</v>
          </cell>
          <cell r="M1015" t="str">
            <v>Cigna</v>
          </cell>
          <cell r="O1015">
            <v>73670.566275075296</v>
          </cell>
        </row>
        <row r="1016">
          <cell r="G1016" t="str">
            <v>Cancer</v>
          </cell>
          <cell r="H1016">
            <v>0</v>
          </cell>
          <cell r="M1016" t="str">
            <v>Aetna</v>
          </cell>
          <cell r="O1016">
            <v>61681.815199999997</v>
          </cell>
        </row>
        <row r="1017">
          <cell r="G1017" t="str">
            <v>Arthritis</v>
          </cell>
          <cell r="H1017">
            <v>1</v>
          </cell>
          <cell r="M1017" t="str">
            <v>Blue Cross</v>
          </cell>
          <cell r="O1017">
            <v>30286.963059999998</v>
          </cell>
        </row>
        <row r="1018">
          <cell r="G1018" t="str">
            <v>Obesity</v>
          </cell>
          <cell r="H1018">
            <v>0</v>
          </cell>
          <cell r="M1018" t="str">
            <v>Blue Cross</v>
          </cell>
          <cell r="O1018">
            <v>6543.4641590000001</v>
          </cell>
        </row>
        <row r="1019">
          <cell r="G1019" t="str">
            <v>Asthma</v>
          </cell>
          <cell r="H1019">
            <v>0</v>
          </cell>
          <cell r="M1019" t="str">
            <v>UnitedHealthcare</v>
          </cell>
          <cell r="O1019">
            <v>1284.5162210000001</v>
          </cell>
        </row>
        <row r="1020">
          <cell r="G1020" t="str">
            <v>Cancer</v>
          </cell>
          <cell r="H1020">
            <v>0</v>
          </cell>
          <cell r="M1020" t="str">
            <v>Cigna</v>
          </cell>
          <cell r="O1020">
            <v>21041.05329</v>
          </cell>
        </row>
        <row r="1021">
          <cell r="G1021" t="str">
            <v>Obesity</v>
          </cell>
          <cell r="H1021">
            <v>0</v>
          </cell>
          <cell r="M1021" t="str">
            <v>Aetna</v>
          </cell>
          <cell r="O1021">
            <v>6138.3949039999998</v>
          </cell>
        </row>
        <row r="1022">
          <cell r="G1022" t="str">
            <v>Cancer</v>
          </cell>
          <cell r="H1022">
            <v>0</v>
          </cell>
          <cell r="M1022" t="str">
            <v>Aetna</v>
          </cell>
          <cell r="O1022">
            <v>20906.59865</v>
          </cell>
        </row>
        <row r="1023">
          <cell r="G1023" t="str">
            <v>Cancer</v>
          </cell>
          <cell r="H1023">
            <v>0</v>
          </cell>
          <cell r="M1023" t="str">
            <v>UnitedHealthcare</v>
          </cell>
          <cell r="O1023">
            <v>72626.320030000003</v>
          </cell>
        </row>
        <row r="1024">
          <cell r="G1024" t="str">
            <v>Obesity</v>
          </cell>
          <cell r="H1024">
            <v>0</v>
          </cell>
          <cell r="M1024" t="str">
            <v>Medicare</v>
          </cell>
          <cell r="O1024">
            <v>6640.2134480000004</v>
          </cell>
        </row>
        <row r="1025">
          <cell r="G1025" t="str">
            <v>Cancer</v>
          </cell>
          <cell r="H1025">
            <v>0</v>
          </cell>
          <cell r="M1025" t="str">
            <v>Blue Cross</v>
          </cell>
          <cell r="O1025">
            <v>29308.788339999999</v>
          </cell>
        </row>
        <row r="1026">
          <cell r="G1026" t="str">
            <v>Obesity</v>
          </cell>
          <cell r="H1026">
            <v>0</v>
          </cell>
          <cell r="M1026" t="str">
            <v>Aetna</v>
          </cell>
          <cell r="O1026">
            <v>22289.329870000001</v>
          </cell>
        </row>
        <row r="1027">
          <cell r="G1027" t="str">
            <v>Arthritis</v>
          </cell>
          <cell r="H1027">
            <v>1</v>
          </cell>
          <cell r="M1027" t="str">
            <v>Medicare</v>
          </cell>
          <cell r="O1027">
            <v>23773.473999999998</v>
          </cell>
        </row>
        <row r="1028">
          <cell r="G1028" t="str">
            <v>Diabetes</v>
          </cell>
          <cell r="H1028">
            <v>1</v>
          </cell>
          <cell r="M1028" t="str">
            <v>Cigna</v>
          </cell>
          <cell r="O1028">
            <v>53305.644590000004</v>
          </cell>
        </row>
        <row r="1029">
          <cell r="G1029" t="str">
            <v>Hypertension</v>
          </cell>
          <cell r="H1029">
            <v>0</v>
          </cell>
          <cell r="M1029" t="str">
            <v>Cigna</v>
          </cell>
          <cell r="O1029">
            <v>14369.89366</v>
          </cell>
        </row>
        <row r="1030">
          <cell r="G1030" t="str">
            <v>Arthritis</v>
          </cell>
          <cell r="H1030">
            <v>1</v>
          </cell>
          <cell r="M1030" t="str">
            <v>Medicare</v>
          </cell>
          <cell r="O1030">
            <v>20129.32935</v>
          </cell>
        </row>
        <row r="1031">
          <cell r="G1031" t="str">
            <v>Obesity</v>
          </cell>
          <cell r="H1031">
            <v>0</v>
          </cell>
          <cell r="M1031" t="str">
            <v>UnitedHealthcare</v>
          </cell>
          <cell r="O1031">
            <v>10226.426579999999</v>
          </cell>
        </row>
        <row r="1032">
          <cell r="G1032" t="str">
            <v>Obesity</v>
          </cell>
          <cell r="H1032">
            <v>0</v>
          </cell>
          <cell r="M1032" t="str">
            <v>Blue Cross</v>
          </cell>
          <cell r="O1032">
            <v>1636.5402220000001</v>
          </cell>
        </row>
        <row r="1033">
          <cell r="G1033" t="str">
            <v>Obesity</v>
          </cell>
          <cell r="H1033">
            <v>0</v>
          </cell>
          <cell r="M1033" t="str">
            <v>Aetna</v>
          </cell>
          <cell r="O1033">
            <v>19438.666420000001</v>
          </cell>
        </row>
        <row r="1034">
          <cell r="G1034" t="str">
            <v>Cancer</v>
          </cell>
          <cell r="H1034">
            <v>0</v>
          </cell>
          <cell r="M1034" t="str">
            <v>Cigna</v>
          </cell>
          <cell r="O1034">
            <v>39150.692230000001</v>
          </cell>
        </row>
        <row r="1035">
          <cell r="G1035" t="str">
            <v>Hypertension</v>
          </cell>
          <cell r="H1035">
            <v>0</v>
          </cell>
          <cell r="M1035" t="str">
            <v>Cigna</v>
          </cell>
          <cell r="O1035">
            <v>1243.3986090000001</v>
          </cell>
        </row>
        <row r="1036">
          <cell r="G1036" t="str">
            <v>Hypertension</v>
          </cell>
          <cell r="H1036">
            <v>0</v>
          </cell>
          <cell r="M1036" t="str">
            <v>Aetna</v>
          </cell>
          <cell r="O1036">
            <v>7465.0157380000001</v>
          </cell>
        </row>
        <row r="1037">
          <cell r="G1037" t="str">
            <v>Diabetes</v>
          </cell>
          <cell r="H1037">
            <v>1</v>
          </cell>
          <cell r="M1037" t="str">
            <v>UnitedHealthcare</v>
          </cell>
          <cell r="O1037">
            <v>2004.1344099999999</v>
          </cell>
        </row>
        <row r="1038">
          <cell r="G1038" t="str">
            <v>Obesity</v>
          </cell>
          <cell r="H1038">
            <v>0</v>
          </cell>
          <cell r="M1038" t="str">
            <v>Medicare</v>
          </cell>
          <cell r="O1038">
            <v>22387.205959999999</v>
          </cell>
        </row>
        <row r="1039">
          <cell r="G1039" t="str">
            <v>Hypertension</v>
          </cell>
          <cell r="H1039">
            <v>0</v>
          </cell>
          <cell r="M1039" t="str">
            <v>Cigna</v>
          </cell>
          <cell r="O1039">
            <v>16617.195790000002</v>
          </cell>
        </row>
        <row r="1040">
          <cell r="G1040" t="str">
            <v>Hypertension</v>
          </cell>
          <cell r="H1040">
            <v>0</v>
          </cell>
          <cell r="M1040" t="str">
            <v>UnitedHealthcare</v>
          </cell>
          <cell r="O1040">
            <v>25836.41085</v>
          </cell>
        </row>
        <row r="1041">
          <cell r="G1041" t="str">
            <v>Arthritis</v>
          </cell>
          <cell r="H1041">
            <v>1</v>
          </cell>
          <cell r="M1041" t="str">
            <v>Medicare</v>
          </cell>
          <cell r="O1041">
            <v>7843.3158629999998</v>
          </cell>
        </row>
        <row r="1042">
          <cell r="G1042" t="str">
            <v>Arthritis</v>
          </cell>
          <cell r="H1042">
            <v>1</v>
          </cell>
          <cell r="M1042" t="str">
            <v>Blue Cross</v>
          </cell>
          <cell r="O1042">
            <v>9021.7347900000004</v>
          </cell>
        </row>
        <row r="1043">
          <cell r="G1043" t="str">
            <v>Diabetes</v>
          </cell>
          <cell r="H1043">
            <v>1</v>
          </cell>
          <cell r="M1043" t="str">
            <v>Aetna</v>
          </cell>
          <cell r="O1043">
            <v>45731.280350000001</v>
          </cell>
        </row>
        <row r="1044">
          <cell r="G1044" t="str">
            <v>Obesity</v>
          </cell>
          <cell r="H1044">
            <v>0</v>
          </cell>
          <cell r="M1044" t="str">
            <v>Aetna</v>
          </cell>
          <cell r="O1044">
            <v>18768.546740000002</v>
          </cell>
        </row>
        <row r="1045">
          <cell r="G1045" t="str">
            <v>Obesity</v>
          </cell>
          <cell r="H1045">
            <v>0</v>
          </cell>
          <cell r="M1045" t="str">
            <v>Aetna</v>
          </cell>
          <cell r="O1045">
            <v>16377.54182</v>
          </cell>
        </row>
        <row r="1046">
          <cell r="G1046" t="str">
            <v>Hypertension</v>
          </cell>
          <cell r="H1046">
            <v>0</v>
          </cell>
          <cell r="M1046" t="str">
            <v>Aetna</v>
          </cell>
          <cell r="O1046">
            <v>8847.7297610000005</v>
          </cell>
        </row>
        <row r="1047">
          <cell r="G1047" t="str">
            <v>Diabetes</v>
          </cell>
          <cell r="H1047">
            <v>1</v>
          </cell>
          <cell r="M1047" t="str">
            <v>Aetna</v>
          </cell>
          <cell r="O1047">
            <v>11440.68129</v>
          </cell>
        </row>
        <row r="1048">
          <cell r="G1048" t="str">
            <v>Cancer</v>
          </cell>
          <cell r="H1048">
            <v>0</v>
          </cell>
          <cell r="M1048" t="str">
            <v>Medicare</v>
          </cell>
          <cell r="O1048">
            <v>45605.117689999999</v>
          </cell>
        </row>
        <row r="1049">
          <cell r="G1049" t="str">
            <v>Hypertension</v>
          </cell>
          <cell r="H1049">
            <v>0</v>
          </cell>
          <cell r="M1049" t="str">
            <v>Blue Cross</v>
          </cell>
          <cell r="O1049">
            <v>31967.182980000001</v>
          </cell>
        </row>
        <row r="1050">
          <cell r="G1050" t="str">
            <v>Obesity</v>
          </cell>
          <cell r="H1050">
            <v>0</v>
          </cell>
          <cell r="M1050" t="str">
            <v>Blue Cross</v>
          </cell>
          <cell r="O1050">
            <v>20928.12528</v>
          </cell>
        </row>
        <row r="1051">
          <cell r="G1051" t="str">
            <v>Obesity</v>
          </cell>
          <cell r="H1051">
            <v>0</v>
          </cell>
          <cell r="M1051" t="str">
            <v>Blue Cross</v>
          </cell>
          <cell r="O1051">
            <v>13259.837530000001</v>
          </cell>
        </row>
        <row r="1052">
          <cell r="G1052" t="str">
            <v>Asthma</v>
          </cell>
          <cell r="H1052">
            <v>0</v>
          </cell>
          <cell r="M1052" t="str">
            <v>Blue Cross</v>
          </cell>
          <cell r="O1052">
            <v>11928.114089999999</v>
          </cell>
        </row>
        <row r="1053">
          <cell r="G1053" t="str">
            <v>Obesity</v>
          </cell>
          <cell r="H1053">
            <v>0</v>
          </cell>
          <cell r="M1053" t="str">
            <v>Medicare</v>
          </cell>
          <cell r="O1053">
            <v>5933.0079409999998</v>
          </cell>
        </row>
        <row r="1054">
          <cell r="G1054" t="str">
            <v>Arthritis</v>
          </cell>
          <cell r="H1054">
            <v>1</v>
          </cell>
          <cell r="M1054" t="str">
            <v>UnitedHealthcare</v>
          </cell>
          <cell r="O1054">
            <v>10980.46846</v>
          </cell>
        </row>
        <row r="1055">
          <cell r="G1055" t="str">
            <v>Asthma</v>
          </cell>
          <cell r="H1055">
            <v>0</v>
          </cell>
          <cell r="M1055" t="str">
            <v>Cigna</v>
          </cell>
          <cell r="O1055">
            <v>43173.49942</v>
          </cell>
        </row>
        <row r="1056">
          <cell r="G1056" t="str">
            <v>Asthma</v>
          </cell>
          <cell r="H1056">
            <v>0</v>
          </cell>
          <cell r="M1056" t="str">
            <v>UnitedHealthcare</v>
          </cell>
          <cell r="O1056">
            <v>15186.909470000001</v>
          </cell>
        </row>
        <row r="1057">
          <cell r="G1057" t="str">
            <v>Asthma</v>
          </cell>
          <cell r="H1057">
            <v>0</v>
          </cell>
          <cell r="M1057" t="str">
            <v>Cigna</v>
          </cell>
          <cell r="O1057">
            <v>3582.8557900000001</v>
          </cell>
        </row>
        <row r="1058">
          <cell r="G1058" t="str">
            <v>Diabetes</v>
          </cell>
          <cell r="H1058">
            <v>1</v>
          </cell>
          <cell r="M1058" t="str">
            <v>Cigna</v>
          </cell>
          <cell r="O1058">
            <v>36334.891029999999</v>
          </cell>
        </row>
        <row r="1059">
          <cell r="G1059" t="str">
            <v>Cancer</v>
          </cell>
          <cell r="H1059">
            <v>0</v>
          </cell>
          <cell r="M1059" t="str">
            <v>Cigna</v>
          </cell>
          <cell r="O1059">
            <v>77381.551189999998</v>
          </cell>
        </row>
        <row r="1060">
          <cell r="G1060" t="str">
            <v>Cancer</v>
          </cell>
          <cell r="H1060">
            <v>0</v>
          </cell>
          <cell r="M1060" t="str">
            <v>Cigna</v>
          </cell>
          <cell r="O1060">
            <v>14627.9465</v>
          </cell>
        </row>
        <row r="1061">
          <cell r="G1061" t="str">
            <v>Cancer</v>
          </cell>
          <cell r="H1061">
            <v>0</v>
          </cell>
          <cell r="M1061" t="str">
            <v>Aetna</v>
          </cell>
          <cell r="O1061">
            <v>41218.268859999996</v>
          </cell>
        </row>
        <row r="1062">
          <cell r="G1062" t="str">
            <v>Cancer</v>
          </cell>
          <cell r="H1062">
            <v>0</v>
          </cell>
          <cell r="M1062" t="str">
            <v>UnitedHealthcare</v>
          </cell>
          <cell r="O1062">
            <v>16865.002120000001</v>
          </cell>
        </row>
        <row r="1063">
          <cell r="G1063" t="str">
            <v>Asthma</v>
          </cell>
          <cell r="H1063">
            <v>0</v>
          </cell>
          <cell r="M1063" t="str">
            <v>Blue Cross</v>
          </cell>
          <cell r="O1063">
            <v>27219.26712</v>
          </cell>
        </row>
        <row r="1064">
          <cell r="G1064" t="str">
            <v>Cancer</v>
          </cell>
          <cell r="H1064">
            <v>0</v>
          </cell>
          <cell r="M1064" t="str">
            <v>Aetna</v>
          </cell>
          <cell r="O1064">
            <v>13050.70449</v>
          </cell>
        </row>
        <row r="1065">
          <cell r="G1065" t="str">
            <v>Hypertension</v>
          </cell>
          <cell r="H1065">
            <v>0</v>
          </cell>
          <cell r="M1065" t="str">
            <v>Aetna</v>
          </cell>
          <cell r="O1065">
            <v>17096.957920000001</v>
          </cell>
        </row>
        <row r="1066">
          <cell r="G1066" t="str">
            <v>Obesity</v>
          </cell>
          <cell r="H1066">
            <v>0</v>
          </cell>
          <cell r="M1066" t="str">
            <v>Cigna</v>
          </cell>
          <cell r="O1066">
            <v>17586.259549999999</v>
          </cell>
        </row>
        <row r="1067">
          <cell r="G1067" t="str">
            <v>Obesity</v>
          </cell>
          <cell r="H1067">
            <v>0</v>
          </cell>
          <cell r="M1067" t="str">
            <v>Cigna</v>
          </cell>
          <cell r="O1067">
            <v>20828.588360000002</v>
          </cell>
        </row>
        <row r="1068">
          <cell r="G1068" t="str">
            <v>Asthma</v>
          </cell>
          <cell r="H1068">
            <v>0</v>
          </cell>
          <cell r="M1068" t="str">
            <v>UnitedHealthcare</v>
          </cell>
          <cell r="O1068">
            <v>40428.13925</v>
          </cell>
        </row>
        <row r="1069">
          <cell r="G1069" t="str">
            <v>Hypertension</v>
          </cell>
          <cell r="H1069">
            <v>0</v>
          </cell>
          <cell r="M1069" t="str">
            <v>Blue Cross</v>
          </cell>
          <cell r="O1069">
            <v>22453.900979999999</v>
          </cell>
        </row>
        <row r="1070">
          <cell r="G1070" t="str">
            <v>Asthma</v>
          </cell>
          <cell r="H1070">
            <v>0</v>
          </cell>
          <cell r="M1070" t="str">
            <v>Cigna</v>
          </cell>
          <cell r="O1070">
            <v>22843.273580000001</v>
          </cell>
        </row>
        <row r="1071">
          <cell r="G1071" t="str">
            <v>Obesity</v>
          </cell>
          <cell r="H1071">
            <v>0</v>
          </cell>
          <cell r="M1071" t="str">
            <v>UnitedHealthcare</v>
          </cell>
          <cell r="O1071">
            <v>23449.100480000001</v>
          </cell>
        </row>
        <row r="1072">
          <cell r="G1072" t="str">
            <v>Hypertension</v>
          </cell>
          <cell r="H1072">
            <v>0</v>
          </cell>
          <cell r="M1072" t="str">
            <v>UnitedHealthcare</v>
          </cell>
          <cell r="O1072">
            <v>32602.984619999999</v>
          </cell>
        </row>
        <row r="1073">
          <cell r="G1073" t="str">
            <v>Cancer</v>
          </cell>
          <cell r="H1073">
            <v>0</v>
          </cell>
          <cell r="M1073" t="str">
            <v>Aetna</v>
          </cell>
          <cell r="O1073">
            <v>70323.187090000007</v>
          </cell>
        </row>
        <row r="1074">
          <cell r="G1074" t="str">
            <v>Arthritis</v>
          </cell>
          <cell r="H1074">
            <v>1</v>
          </cell>
          <cell r="M1074" t="str">
            <v>Blue Cross</v>
          </cell>
          <cell r="O1074">
            <v>36954.429219999998</v>
          </cell>
        </row>
        <row r="1075">
          <cell r="G1075" t="str">
            <v>Diabetes</v>
          </cell>
          <cell r="H1075">
            <v>1</v>
          </cell>
          <cell r="M1075" t="str">
            <v>UnitedHealthcare</v>
          </cell>
          <cell r="O1075">
            <v>37749.874210000002</v>
          </cell>
        </row>
        <row r="1076">
          <cell r="G1076" t="str">
            <v>Asthma</v>
          </cell>
          <cell r="H1076">
            <v>0</v>
          </cell>
          <cell r="M1076" t="str">
            <v>UnitedHealthcare</v>
          </cell>
          <cell r="O1076">
            <v>13248.8367</v>
          </cell>
        </row>
        <row r="1077">
          <cell r="G1077" t="str">
            <v>Arthritis</v>
          </cell>
          <cell r="H1077">
            <v>1</v>
          </cell>
          <cell r="M1077" t="str">
            <v>UnitedHealthcare</v>
          </cell>
          <cell r="O1077">
            <v>6905.8780610000003</v>
          </cell>
        </row>
        <row r="1078">
          <cell r="G1078" t="str">
            <v>Cancer</v>
          </cell>
          <cell r="H1078">
            <v>0</v>
          </cell>
          <cell r="M1078" t="str">
            <v>Medicare</v>
          </cell>
          <cell r="O1078">
            <v>51230.028980000003</v>
          </cell>
        </row>
        <row r="1079">
          <cell r="G1079" t="str">
            <v>Hypertension</v>
          </cell>
          <cell r="H1079">
            <v>0</v>
          </cell>
          <cell r="M1079" t="str">
            <v>Blue Cross</v>
          </cell>
          <cell r="O1079">
            <v>33413.285309999999</v>
          </cell>
        </row>
        <row r="1080">
          <cell r="G1080" t="str">
            <v>Arthritis</v>
          </cell>
          <cell r="H1080">
            <v>1</v>
          </cell>
          <cell r="M1080" t="str">
            <v>Medicare</v>
          </cell>
          <cell r="O1080">
            <v>20079.752339999999</v>
          </cell>
        </row>
        <row r="1081">
          <cell r="G1081" t="str">
            <v>Cancer</v>
          </cell>
          <cell r="H1081">
            <v>0</v>
          </cell>
          <cell r="M1081" t="str">
            <v>Cigna</v>
          </cell>
          <cell r="O1081">
            <v>19916.794590000001</v>
          </cell>
        </row>
        <row r="1082">
          <cell r="G1082" t="str">
            <v>Arthritis</v>
          </cell>
          <cell r="H1082">
            <v>1</v>
          </cell>
          <cell r="M1082" t="str">
            <v>UnitedHealthcare</v>
          </cell>
          <cell r="O1082">
            <v>39414.020770000003</v>
          </cell>
        </row>
        <row r="1083">
          <cell r="G1083" t="str">
            <v>Asthma</v>
          </cell>
          <cell r="H1083">
            <v>0</v>
          </cell>
          <cell r="M1083" t="str">
            <v>Blue Cross</v>
          </cell>
          <cell r="O1083">
            <v>24947.226790000001</v>
          </cell>
        </row>
        <row r="1084">
          <cell r="G1084" t="str">
            <v>Diabetes</v>
          </cell>
          <cell r="H1084">
            <v>1</v>
          </cell>
          <cell r="M1084" t="str">
            <v>Aetna</v>
          </cell>
          <cell r="O1084">
            <v>39696.984089999998</v>
          </cell>
        </row>
        <row r="1085">
          <cell r="G1085" t="str">
            <v>Hypertension</v>
          </cell>
          <cell r="H1085">
            <v>0</v>
          </cell>
          <cell r="M1085" t="str">
            <v>Blue Cross</v>
          </cell>
          <cell r="O1085">
            <v>34026.631229999999</v>
          </cell>
        </row>
        <row r="1086">
          <cell r="G1086" t="str">
            <v>Hypertension</v>
          </cell>
          <cell r="H1086">
            <v>0</v>
          </cell>
          <cell r="M1086" t="str">
            <v>Aetna</v>
          </cell>
          <cell r="O1086">
            <v>6833.5067410000001</v>
          </cell>
        </row>
        <row r="1087">
          <cell r="G1087" t="str">
            <v>Cancer</v>
          </cell>
          <cell r="H1087">
            <v>0</v>
          </cell>
          <cell r="M1087" t="str">
            <v>Medicare</v>
          </cell>
          <cell r="O1087">
            <v>35266.87758</v>
          </cell>
        </row>
        <row r="1088">
          <cell r="G1088" t="str">
            <v>Obesity</v>
          </cell>
          <cell r="H1088">
            <v>0</v>
          </cell>
          <cell r="M1088" t="str">
            <v>UnitedHealthcare</v>
          </cell>
          <cell r="O1088">
            <v>9691.0434870000008</v>
          </cell>
        </row>
        <row r="1089">
          <cell r="G1089" t="str">
            <v>Arthritis</v>
          </cell>
          <cell r="H1089">
            <v>1</v>
          </cell>
          <cell r="M1089" t="str">
            <v>Aetna</v>
          </cell>
          <cell r="O1089">
            <v>11381.21442</v>
          </cell>
        </row>
        <row r="1090">
          <cell r="G1090" t="str">
            <v>Diabetes</v>
          </cell>
          <cell r="H1090">
            <v>1</v>
          </cell>
          <cell r="M1090" t="str">
            <v>Cigna</v>
          </cell>
          <cell r="O1090">
            <v>32009.47351</v>
          </cell>
        </row>
        <row r="1091">
          <cell r="G1091" t="str">
            <v>Asthma</v>
          </cell>
          <cell r="H1091">
            <v>0</v>
          </cell>
          <cell r="M1091" t="str">
            <v>Aetna</v>
          </cell>
          <cell r="O1091">
            <v>28323.512500000001</v>
          </cell>
        </row>
        <row r="1092">
          <cell r="G1092" t="str">
            <v>Cancer</v>
          </cell>
          <cell r="H1092">
            <v>0</v>
          </cell>
          <cell r="M1092" t="str">
            <v>Cigna</v>
          </cell>
          <cell r="O1092">
            <v>72130.257159999994</v>
          </cell>
        </row>
        <row r="1093">
          <cell r="G1093" t="str">
            <v>Diabetes</v>
          </cell>
          <cell r="H1093">
            <v>1</v>
          </cell>
          <cell r="M1093" t="str">
            <v>Blue Cross</v>
          </cell>
          <cell r="O1093">
            <v>49151.34835</v>
          </cell>
        </row>
        <row r="1094">
          <cell r="G1094" t="str">
            <v>Obesity</v>
          </cell>
          <cell r="H1094">
            <v>0</v>
          </cell>
          <cell r="M1094" t="str">
            <v>Blue Cross</v>
          </cell>
          <cell r="O1094">
            <v>9328.6933270000009</v>
          </cell>
        </row>
        <row r="1095">
          <cell r="G1095" t="str">
            <v>Diabetes</v>
          </cell>
          <cell r="H1095">
            <v>1</v>
          </cell>
          <cell r="M1095" t="str">
            <v>Medicare</v>
          </cell>
          <cell r="O1095">
            <v>20033.41806</v>
          </cell>
        </row>
        <row r="1096">
          <cell r="G1096" t="str">
            <v>Obesity</v>
          </cell>
          <cell r="H1096">
            <v>0</v>
          </cell>
          <cell r="M1096" t="str">
            <v>Blue Cross</v>
          </cell>
          <cell r="O1096">
            <v>13915.71996</v>
          </cell>
        </row>
        <row r="1097">
          <cell r="G1097" t="str">
            <v>Obesity</v>
          </cell>
          <cell r="H1097">
            <v>0</v>
          </cell>
          <cell r="M1097" t="str">
            <v>Aetna</v>
          </cell>
          <cell r="O1097">
            <v>6167.9046200000003</v>
          </cell>
        </row>
        <row r="1098">
          <cell r="G1098" t="str">
            <v>Arthritis</v>
          </cell>
          <cell r="H1098">
            <v>1</v>
          </cell>
          <cell r="M1098" t="str">
            <v>Aetna</v>
          </cell>
          <cell r="O1098">
            <v>2390.031935</v>
          </cell>
        </row>
        <row r="1099">
          <cell r="G1099" t="str">
            <v>Obesity</v>
          </cell>
          <cell r="H1099">
            <v>0</v>
          </cell>
          <cell r="M1099" t="str">
            <v>Medicare</v>
          </cell>
          <cell r="O1099">
            <v>10416.04804</v>
          </cell>
        </row>
        <row r="1100">
          <cell r="G1100" t="str">
            <v>Cancer</v>
          </cell>
          <cell r="H1100">
            <v>0</v>
          </cell>
          <cell r="M1100" t="str">
            <v>UnitedHealthcare</v>
          </cell>
          <cell r="O1100">
            <v>63398.692710000003</v>
          </cell>
        </row>
        <row r="1101">
          <cell r="G1101" t="str">
            <v>Arthritis</v>
          </cell>
          <cell r="H1101">
            <v>1</v>
          </cell>
          <cell r="M1101" t="str">
            <v>Medicare</v>
          </cell>
          <cell r="O1101">
            <v>29263.01571</v>
          </cell>
        </row>
        <row r="1102">
          <cell r="G1102" t="str">
            <v>Arthritis</v>
          </cell>
          <cell r="H1102">
            <v>1</v>
          </cell>
          <cell r="M1102" t="str">
            <v>Blue Cross</v>
          </cell>
          <cell r="O1102">
            <v>27726.528170000001</v>
          </cell>
        </row>
        <row r="1103">
          <cell r="G1103" t="str">
            <v>Cancer</v>
          </cell>
          <cell r="H1103">
            <v>0</v>
          </cell>
          <cell r="M1103" t="str">
            <v>Aetna</v>
          </cell>
          <cell r="O1103">
            <v>11591.67215</v>
          </cell>
        </row>
        <row r="1104">
          <cell r="G1104" t="str">
            <v>Diabetes</v>
          </cell>
          <cell r="H1104">
            <v>1</v>
          </cell>
          <cell r="M1104" t="str">
            <v>Aetna</v>
          </cell>
          <cell r="O1104">
            <v>47948.673260000003</v>
          </cell>
        </row>
        <row r="1105">
          <cell r="G1105" t="str">
            <v>Obesity</v>
          </cell>
          <cell r="H1105">
            <v>0</v>
          </cell>
          <cell r="M1105" t="str">
            <v>UnitedHealthcare</v>
          </cell>
          <cell r="O1105">
            <v>10967.86306</v>
          </cell>
        </row>
        <row r="1106">
          <cell r="G1106" t="str">
            <v>Arthritis</v>
          </cell>
          <cell r="H1106">
            <v>1</v>
          </cell>
          <cell r="M1106" t="str">
            <v>Aetna</v>
          </cell>
          <cell r="O1106">
            <v>39796.649579999998</v>
          </cell>
        </row>
        <row r="1107">
          <cell r="G1107" t="str">
            <v>Cancer</v>
          </cell>
          <cell r="H1107">
            <v>0</v>
          </cell>
          <cell r="M1107" t="str">
            <v>Aetna</v>
          </cell>
          <cell r="O1107">
            <v>49636.26038</v>
          </cell>
        </row>
        <row r="1108">
          <cell r="G1108" t="str">
            <v>Obesity</v>
          </cell>
          <cell r="H1108">
            <v>0</v>
          </cell>
          <cell r="M1108" t="str">
            <v>Aetna</v>
          </cell>
          <cell r="O1108">
            <v>1250.631995</v>
          </cell>
        </row>
        <row r="1109">
          <cell r="G1109" t="str">
            <v>Obesity</v>
          </cell>
          <cell r="H1109">
            <v>0</v>
          </cell>
          <cell r="M1109" t="str">
            <v>Aetna</v>
          </cell>
          <cell r="O1109">
            <v>3812.1322690000002</v>
          </cell>
        </row>
        <row r="1110">
          <cell r="G1110" t="str">
            <v>Diabetes</v>
          </cell>
          <cell r="H1110">
            <v>1</v>
          </cell>
          <cell r="M1110" t="str">
            <v>Aetna</v>
          </cell>
          <cell r="O1110">
            <v>25569.619790000001</v>
          </cell>
        </row>
        <row r="1111">
          <cell r="G1111" t="str">
            <v>Cancer</v>
          </cell>
          <cell r="H1111">
            <v>0</v>
          </cell>
          <cell r="M1111" t="str">
            <v>UnitedHealthcare</v>
          </cell>
          <cell r="O1111">
            <v>47376.331160000002</v>
          </cell>
        </row>
        <row r="1112">
          <cell r="G1112" t="str">
            <v>Cancer</v>
          </cell>
          <cell r="H1112">
            <v>0</v>
          </cell>
          <cell r="M1112" t="str">
            <v>Cigna</v>
          </cell>
          <cell r="O1112">
            <v>20573.32749</v>
          </cell>
        </row>
        <row r="1113">
          <cell r="G1113" t="str">
            <v>Arthritis</v>
          </cell>
          <cell r="H1113">
            <v>1</v>
          </cell>
          <cell r="M1113" t="str">
            <v>Cigna</v>
          </cell>
          <cell r="O1113">
            <v>23813.118259999999</v>
          </cell>
        </row>
        <row r="1114">
          <cell r="G1114" t="str">
            <v>Obesity</v>
          </cell>
          <cell r="H1114">
            <v>0</v>
          </cell>
          <cell r="M1114" t="str">
            <v>Medicare</v>
          </cell>
          <cell r="O1114">
            <v>23305.412639999999</v>
          </cell>
        </row>
        <row r="1115">
          <cell r="G1115" t="str">
            <v>Obesity</v>
          </cell>
          <cell r="H1115">
            <v>0</v>
          </cell>
          <cell r="M1115" t="str">
            <v>Aetna</v>
          </cell>
          <cell r="O1115">
            <v>16378.192300000001</v>
          </cell>
        </row>
        <row r="1116">
          <cell r="G1116" t="str">
            <v>Obesity</v>
          </cell>
          <cell r="H1116">
            <v>0</v>
          </cell>
          <cell r="M1116" t="str">
            <v>Aetna</v>
          </cell>
          <cell r="O1116">
            <v>6092.9190040000003</v>
          </cell>
        </row>
        <row r="1117">
          <cell r="G1117" t="str">
            <v>Hypertension</v>
          </cell>
          <cell r="H1117">
            <v>0</v>
          </cell>
          <cell r="M1117" t="str">
            <v>Aetna</v>
          </cell>
          <cell r="O1117">
            <v>8340.3587970000008</v>
          </cell>
        </row>
        <row r="1118">
          <cell r="G1118" t="str">
            <v>Cancer</v>
          </cell>
          <cell r="H1118">
            <v>0</v>
          </cell>
          <cell r="M1118" t="str">
            <v>Cigna</v>
          </cell>
          <cell r="O1118">
            <v>47430.475899999998</v>
          </cell>
        </row>
        <row r="1119">
          <cell r="G1119" t="str">
            <v>Hypertension</v>
          </cell>
          <cell r="H1119">
            <v>0</v>
          </cell>
          <cell r="M1119" t="str">
            <v>Cigna</v>
          </cell>
          <cell r="O1119">
            <v>17919.13394</v>
          </cell>
        </row>
        <row r="1120">
          <cell r="G1120" t="str">
            <v>Diabetes</v>
          </cell>
          <cell r="H1120">
            <v>1</v>
          </cell>
          <cell r="M1120" t="str">
            <v>Medicare</v>
          </cell>
          <cell r="O1120">
            <v>21889.426060000002</v>
          </cell>
        </row>
        <row r="1121">
          <cell r="G1121" t="str">
            <v>Cancer</v>
          </cell>
          <cell r="H1121">
            <v>0</v>
          </cell>
          <cell r="M1121" t="str">
            <v>Blue Cross</v>
          </cell>
          <cell r="O1121">
            <v>15543.840889999999</v>
          </cell>
        </row>
        <row r="1122">
          <cell r="G1122" t="str">
            <v>Asthma</v>
          </cell>
          <cell r="H1122">
            <v>0</v>
          </cell>
          <cell r="M1122" t="str">
            <v>Medicare</v>
          </cell>
          <cell r="O1122">
            <v>19309.66533</v>
          </cell>
        </row>
        <row r="1123">
          <cell r="G1123" t="str">
            <v>Asthma</v>
          </cell>
          <cell r="H1123">
            <v>0</v>
          </cell>
          <cell r="M1123" t="str">
            <v>Medicare</v>
          </cell>
          <cell r="O1123">
            <v>32051.114099999999</v>
          </cell>
        </row>
        <row r="1124">
          <cell r="G1124" t="str">
            <v>Hypertension</v>
          </cell>
          <cell r="H1124">
            <v>0</v>
          </cell>
          <cell r="M1124" t="str">
            <v>Medicare</v>
          </cell>
          <cell r="O1124">
            <v>1923.1152549999999</v>
          </cell>
        </row>
        <row r="1125">
          <cell r="G1125" t="str">
            <v>Asthma</v>
          </cell>
          <cell r="H1125">
            <v>0</v>
          </cell>
          <cell r="M1125" t="str">
            <v>Blue Cross</v>
          </cell>
          <cell r="O1125">
            <v>28193.412759999999</v>
          </cell>
        </row>
        <row r="1126">
          <cell r="G1126" t="str">
            <v>Hypertension</v>
          </cell>
          <cell r="H1126">
            <v>0</v>
          </cell>
          <cell r="M1126" t="str">
            <v>Blue Cross</v>
          </cell>
          <cell r="O1126">
            <v>11606.41128</v>
          </cell>
        </row>
        <row r="1127">
          <cell r="G1127" t="str">
            <v>Asthma</v>
          </cell>
          <cell r="H1127">
            <v>0</v>
          </cell>
          <cell r="M1127" t="str">
            <v>Aetna</v>
          </cell>
          <cell r="O1127">
            <v>42560.665370000002</v>
          </cell>
        </row>
        <row r="1128">
          <cell r="G1128" t="str">
            <v>Cancer</v>
          </cell>
          <cell r="H1128">
            <v>0</v>
          </cell>
          <cell r="M1128" t="str">
            <v>Medicare</v>
          </cell>
          <cell r="O1128">
            <v>70074.196119999993</v>
          </cell>
        </row>
        <row r="1129">
          <cell r="G1129" t="str">
            <v>Diabetes</v>
          </cell>
          <cell r="H1129">
            <v>1</v>
          </cell>
          <cell r="M1129" t="str">
            <v>Blue Cross</v>
          </cell>
          <cell r="O1129">
            <v>18641.373490000002</v>
          </cell>
        </row>
        <row r="1130">
          <cell r="G1130" t="str">
            <v>Hypertension</v>
          </cell>
          <cell r="H1130">
            <v>0</v>
          </cell>
          <cell r="M1130" t="str">
            <v>UnitedHealthcare</v>
          </cell>
          <cell r="O1130">
            <v>28575.987799999999</v>
          </cell>
        </row>
        <row r="1131">
          <cell r="G1131" t="str">
            <v>Asthma</v>
          </cell>
          <cell r="H1131">
            <v>0</v>
          </cell>
          <cell r="M1131" t="str">
            <v>Medicare</v>
          </cell>
          <cell r="O1131">
            <v>12519.942349999999</v>
          </cell>
        </row>
        <row r="1132">
          <cell r="G1132" t="str">
            <v>Diabetes</v>
          </cell>
          <cell r="H1132">
            <v>1</v>
          </cell>
          <cell r="M1132" t="str">
            <v>Medicare</v>
          </cell>
          <cell r="O1132">
            <v>16852.166929999999</v>
          </cell>
        </row>
        <row r="1133">
          <cell r="G1133" t="str">
            <v>Hypertension</v>
          </cell>
          <cell r="H1133">
            <v>0</v>
          </cell>
          <cell r="M1133" t="str">
            <v>Blue Cross</v>
          </cell>
          <cell r="O1133">
            <v>23513.241050000001</v>
          </cell>
        </row>
        <row r="1134">
          <cell r="G1134" t="str">
            <v>Hypertension</v>
          </cell>
          <cell r="H1134">
            <v>0</v>
          </cell>
          <cell r="M1134" t="str">
            <v>Medicare</v>
          </cell>
          <cell r="O1134">
            <v>1001.943024</v>
          </cell>
        </row>
        <row r="1135">
          <cell r="G1135" t="str">
            <v>Hypertension</v>
          </cell>
          <cell r="H1135">
            <v>0</v>
          </cell>
          <cell r="M1135" t="str">
            <v>Cigna</v>
          </cell>
          <cell r="O1135">
            <v>8282.1447919999991</v>
          </cell>
        </row>
        <row r="1136">
          <cell r="G1136" t="str">
            <v>Diabetes</v>
          </cell>
          <cell r="H1136">
            <v>1</v>
          </cell>
          <cell r="M1136" t="str">
            <v>Medicare</v>
          </cell>
          <cell r="O1136">
            <v>20681.038809999998</v>
          </cell>
        </row>
        <row r="1137">
          <cell r="G1137" t="str">
            <v>Hypertension</v>
          </cell>
          <cell r="H1137">
            <v>0</v>
          </cell>
          <cell r="M1137" t="str">
            <v>Medicare</v>
          </cell>
          <cell r="O1137">
            <v>17992.159909999998</v>
          </cell>
        </row>
        <row r="1138">
          <cell r="G1138" t="str">
            <v>Obesity</v>
          </cell>
          <cell r="H1138">
            <v>0</v>
          </cell>
          <cell r="M1138" t="str">
            <v>Medicare</v>
          </cell>
          <cell r="O1138">
            <v>4377.5397700000003</v>
          </cell>
        </row>
        <row r="1139">
          <cell r="G1139" t="str">
            <v>Hypertension</v>
          </cell>
          <cell r="H1139">
            <v>0</v>
          </cell>
          <cell r="M1139" t="str">
            <v>Cigna</v>
          </cell>
          <cell r="O1139">
            <v>22903.931970000001</v>
          </cell>
        </row>
        <row r="1140">
          <cell r="G1140" t="str">
            <v>Asthma</v>
          </cell>
          <cell r="H1140">
            <v>0</v>
          </cell>
          <cell r="M1140" t="str">
            <v>Medicare</v>
          </cell>
          <cell r="O1140">
            <v>33738.80085</v>
          </cell>
        </row>
        <row r="1141">
          <cell r="G1141" t="str">
            <v>Hypertension</v>
          </cell>
          <cell r="H1141">
            <v>0</v>
          </cell>
          <cell r="M1141" t="str">
            <v>Medicare</v>
          </cell>
          <cell r="O1141">
            <v>9899.0148430000008</v>
          </cell>
        </row>
        <row r="1142">
          <cell r="G1142" t="str">
            <v>Hypertension</v>
          </cell>
          <cell r="H1142">
            <v>0</v>
          </cell>
          <cell r="M1142" t="str">
            <v>UnitedHealthcare</v>
          </cell>
          <cell r="O1142">
            <v>2952.7720250000002</v>
          </cell>
        </row>
        <row r="1143">
          <cell r="G1143" t="str">
            <v>Diabetes</v>
          </cell>
          <cell r="H1143">
            <v>1</v>
          </cell>
          <cell r="M1143" t="str">
            <v>Blue Cross</v>
          </cell>
          <cell r="O1143">
            <v>58936.144690000001</v>
          </cell>
        </row>
        <row r="1144">
          <cell r="G1144" t="str">
            <v>Asthma</v>
          </cell>
          <cell r="H1144">
            <v>0</v>
          </cell>
          <cell r="M1144" t="str">
            <v>UnitedHealthcare</v>
          </cell>
          <cell r="O1144">
            <v>40615.778030000001</v>
          </cell>
        </row>
        <row r="1145">
          <cell r="G1145" t="str">
            <v>Arthritis</v>
          </cell>
          <cell r="H1145">
            <v>1</v>
          </cell>
          <cell r="M1145" t="str">
            <v>UnitedHealthcare</v>
          </cell>
          <cell r="O1145">
            <v>3374.1033419999999</v>
          </cell>
        </row>
        <row r="1146">
          <cell r="G1146" t="str">
            <v>Cancer</v>
          </cell>
          <cell r="H1146">
            <v>0</v>
          </cell>
          <cell r="M1146" t="str">
            <v>Medicare</v>
          </cell>
          <cell r="O1146">
            <v>22758.872759999998</v>
          </cell>
        </row>
        <row r="1147">
          <cell r="G1147" t="str">
            <v>Hypertension</v>
          </cell>
          <cell r="H1147">
            <v>0</v>
          </cell>
          <cell r="M1147" t="str">
            <v>Aetna</v>
          </cell>
          <cell r="O1147">
            <v>1753.2660189999999</v>
          </cell>
        </row>
        <row r="1148">
          <cell r="G1148" t="str">
            <v>Arthritis</v>
          </cell>
          <cell r="H1148">
            <v>1</v>
          </cell>
          <cell r="M1148" t="str">
            <v>Medicare</v>
          </cell>
          <cell r="O1148">
            <v>28980.035739999999</v>
          </cell>
        </row>
        <row r="1149">
          <cell r="G1149" t="str">
            <v>Cancer</v>
          </cell>
          <cell r="H1149">
            <v>0</v>
          </cell>
          <cell r="M1149" t="str">
            <v>Medicare</v>
          </cell>
          <cell r="O1149">
            <v>23344.853709999999</v>
          </cell>
        </row>
        <row r="1150">
          <cell r="G1150" t="str">
            <v>Obesity</v>
          </cell>
          <cell r="H1150">
            <v>0</v>
          </cell>
          <cell r="M1150" t="str">
            <v>Blue Cross</v>
          </cell>
          <cell r="O1150">
            <v>737.06420009999999</v>
          </cell>
        </row>
        <row r="1151">
          <cell r="G1151" t="str">
            <v>Hypertension</v>
          </cell>
          <cell r="H1151">
            <v>0</v>
          </cell>
          <cell r="M1151" t="str">
            <v>Medicare</v>
          </cell>
          <cell r="O1151">
            <v>14425.76455</v>
          </cell>
        </row>
        <row r="1152">
          <cell r="G1152" t="str">
            <v>Arthritis</v>
          </cell>
          <cell r="H1152">
            <v>1</v>
          </cell>
          <cell r="M1152" t="str">
            <v>Blue Cross</v>
          </cell>
          <cell r="O1152">
            <v>3246.3895470000002</v>
          </cell>
        </row>
        <row r="1153">
          <cell r="G1153" t="str">
            <v>Diabetes</v>
          </cell>
          <cell r="H1153">
            <v>1</v>
          </cell>
          <cell r="M1153" t="str">
            <v>Medicare</v>
          </cell>
          <cell r="O1153">
            <v>39874.316030000002</v>
          </cell>
        </row>
        <row r="1154">
          <cell r="G1154" t="str">
            <v>Hypertension</v>
          </cell>
          <cell r="H1154">
            <v>0</v>
          </cell>
          <cell r="M1154" t="str">
            <v>Cigna</v>
          </cell>
          <cell r="O1154">
            <v>23773.890439999999</v>
          </cell>
        </row>
        <row r="1155">
          <cell r="G1155" t="str">
            <v>Hypertension</v>
          </cell>
          <cell r="H1155">
            <v>0</v>
          </cell>
          <cell r="M1155" t="str">
            <v>Aetna</v>
          </cell>
          <cell r="O1155">
            <v>15889.30933</v>
          </cell>
        </row>
        <row r="1156">
          <cell r="G1156" t="str">
            <v>Hypertension</v>
          </cell>
          <cell r="H1156">
            <v>0</v>
          </cell>
          <cell r="M1156" t="str">
            <v>Aetna</v>
          </cell>
          <cell r="O1156">
            <v>21248.91085</v>
          </cell>
        </row>
        <row r="1157">
          <cell r="G1157" t="str">
            <v>Diabetes</v>
          </cell>
          <cell r="H1157">
            <v>1</v>
          </cell>
          <cell r="M1157" t="str">
            <v>Medicare</v>
          </cell>
          <cell r="O1157">
            <v>52940.207090000004</v>
          </cell>
        </row>
        <row r="1158">
          <cell r="G1158" t="str">
            <v>Hypertension</v>
          </cell>
          <cell r="H1158">
            <v>0</v>
          </cell>
          <cell r="M1158" t="str">
            <v>Medicare</v>
          </cell>
          <cell r="O1158">
            <v>2661.1349249999998</v>
          </cell>
        </row>
        <row r="1159">
          <cell r="G1159" t="str">
            <v>Arthritis</v>
          </cell>
          <cell r="H1159">
            <v>1</v>
          </cell>
          <cell r="M1159" t="str">
            <v>Medicare</v>
          </cell>
          <cell r="O1159">
            <v>16543.51456</v>
          </cell>
        </row>
        <row r="1160">
          <cell r="G1160" t="str">
            <v>Obesity</v>
          </cell>
          <cell r="H1160">
            <v>0</v>
          </cell>
          <cell r="M1160" t="str">
            <v>Aetna</v>
          </cell>
          <cell r="O1160">
            <v>7909.5079050000004</v>
          </cell>
        </row>
        <row r="1161">
          <cell r="G1161" t="str">
            <v>Obesity</v>
          </cell>
          <cell r="H1161">
            <v>0</v>
          </cell>
          <cell r="M1161" t="str">
            <v>UnitedHealthcare</v>
          </cell>
          <cell r="O1161">
            <v>2293.0821089999999</v>
          </cell>
        </row>
        <row r="1162">
          <cell r="G1162" t="str">
            <v>Diabetes</v>
          </cell>
          <cell r="H1162">
            <v>1</v>
          </cell>
          <cell r="M1162" t="str">
            <v>Medicare</v>
          </cell>
          <cell r="O1162">
            <v>23112.1306</v>
          </cell>
        </row>
        <row r="1163">
          <cell r="G1163" t="str">
            <v>Arthritis</v>
          </cell>
          <cell r="H1163">
            <v>1</v>
          </cell>
          <cell r="M1163" t="str">
            <v>Medicare</v>
          </cell>
          <cell r="O1163">
            <v>25410.878710000001</v>
          </cell>
        </row>
        <row r="1164">
          <cell r="G1164" t="str">
            <v>Obesity</v>
          </cell>
          <cell r="H1164">
            <v>0</v>
          </cell>
          <cell r="M1164" t="str">
            <v>UnitedHealthcare</v>
          </cell>
          <cell r="O1164">
            <v>13002.34073</v>
          </cell>
        </row>
        <row r="1165">
          <cell r="G1165" t="str">
            <v>Asthma</v>
          </cell>
          <cell r="H1165">
            <v>0</v>
          </cell>
          <cell r="M1165" t="str">
            <v>Blue Cross</v>
          </cell>
          <cell r="O1165">
            <v>18631.12674</v>
          </cell>
        </row>
        <row r="1166">
          <cell r="G1166" t="str">
            <v>Obesity</v>
          </cell>
          <cell r="H1166">
            <v>0</v>
          </cell>
          <cell r="M1166" t="str">
            <v>Medicare</v>
          </cell>
          <cell r="O1166">
            <v>21976.910049999999</v>
          </cell>
        </row>
        <row r="1167">
          <cell r="G1167" t="str">
            <v>Hypertension</v>
          </cell>
          <cell r="H1167">
            <v>0</v>
          </cell>
          <cell r="M1167" t="str">
            <v>Medicare</v>
          </cell>
          <cell r="O1167">
            <v>28763.812610000001</v>
          </cell>
        </row>
        <row r="1168">
          <cell r="G1168" t="str">
            <v>Obesity</v>
          </cell>
          <cell r="H1168">
            <v>0</v>
          </cell>
          <cell r="M1168" t="str">
            <v>Blue Cross</v>
          </cell>
          <cell r="O1168">
            <v>5675.3276349999996</v>
          </cell>
        </row>
        <row r="1169">
          <cell r="G1169" t="str">
            <v>Obesity</v>
          </cell>
          <cell r="H1169">
            <v>0</v>
          </cell>
          <cell r="M1169" t="str">
            <v>Medicare</v>
          </cell>
          <cell r="O1169">
            <v>16832.086050000002</v>
          </cell>
        </row>
        <row r="1170">
          <cell r="G1170" t="str">
            <v>Asthma</v>
          </cell>
          <cell r="H1170">
            <v>0</v>
          </cell>
          <cell r="M1170" t="str">
            <v>Cigna</v>
          </cell>
          <cell r="O1170">
            <v>38660.707909999997</v>
          </cell>
        </row>
        <row r="1171">
          <cell r="G1171" t="str">
            <v>Obesity</v>
          </cell>
          <cell r="H1171">
            <v>0</v>
          </cell>
          <cell r="M1171" t="str">
            <v>Aetna</v>
          </cell>
          <cell r="O1171">
            <v>21697.288069999999</v>
          </cell>
        </row>
        <row r="1172">
          <cell r="G1172" t="str">
            <v>Arthritis</v>
          </cell>
          <cell r="H1172">
            <v>1</v>
          </cell>
          <cell r="M1172" t="str">
            <v>Cigna</v>
          </cell>
          <cell r="O1172">
            <v>11723.95061</v>
          </cell>
        </row>
        <row r="1173">
          <cell r="G1173" t="str">
            <v>Arthritis</v>
          </cell>
          <cell r="H1173">
            <v>1</v>
          </cell>
          <cell r="M1173" t="str">
            <v>Blue Cross</v>
          </cell>
        </row>
        <row r="1174">
          <cell r="G1174" t="str">
            <v>Obesity</v>
          </cell>
          <cell r="H1174">
            <v>0</v>
          </cell>
          <cell r="M1174" t="str">
            <v>UnitedHealthcare</v>
          </cell>
          <cell r="O1174">
            <v>4104.866798</v>
          </cell>
        </row>
        <row r="1175">
          <cell r="G1175" t="str">
            <v>Asthma</v>
          </cell>
          <cell r="H1175">
            <v>0</v>
          </cell>
          <cell r="M1175" t="str">
            <v>Aetna</v>
          </cell>
          <cell r="O1175">
            <v>34795.287179999999</v>
          </cell>
        </row>
        <row r="1176">
          <cell r="G1176" t="str">
            <v>Cancer</v>
          </cell>
          <cell r="H1176">
            <v>0</v>
          </cell>
          <cell r="M1176" t="str">
            <v>UnitedHealthcare</v>
          </cell>
          <cell r="O1176">
            <v>35173.754809999999</v>
          </cell>
        </row>
        <row r="1177">
          <cell r="G1177" t="str">
            <v>Asthma</v>
          </cell>
          <cell r="H1177">
            <v>0</v>
          </cell>
          <cell r="M1177" t="str">
            <v>Aetna</v>
          </cell>
          <cell r="O1177">
            <v>6694.3788969999996</v>
          </cell>
        </row>
        <row r="1178">
          <cell r="G1178" t="str">
            <v>Arthritis</v>
          </cell>
          <cell r="H1178">
            <v>1</v>
          </cell>
          <cell r="M1178" t="str">
            <v>Cigna</v>
          </cell>
          <cell r="O1178">
            <v>34440.311399999999</v>
          </cell>
        </row>
        <row r="1179">
          <cell r="G1179" t="str">
            <v>Obesity</v>
          </cell>
          <cell r="H1179">
            <v>0</v>
          </cell>
          <cell r="M1179" t="str">
            <v>Blue Cross</v>
          </cell>
          <cell r="O1179">
            <v>17952.114860000001</v>
          </cell>
        </row>
        <row r="1180">
          <cell r="G1180" t="str">
            <v>Hypertension</v>
          </cell>
          <cell r="H1180">
            <v>0</v>
          </cell>
          <cell r="M1180" t="str">
            <v>UnitedHealthcare</v>
          </cell>
          <cell r="O1180">
            <v>16651.909090000001</v>
          </cell>
        </row>
        <row r="1181">
          <cell r="G1181" t="str">
            <v>Cancer</v>
          </cell>
          <cell r="H1181">
            <v>0</v>
          </cell>
          <cell r="M1181" t="str">
            <v>Cigna</v>
          </cell>
          <cell r="O1181">
            <v>3727.5469410000001</v>
          </cell>
        </row>
        <row r="1182">
          <cell r="G1182" t="str">
            <v>Obesity</v>
          </cell>
          <cell r="H1182">
            <v>0</v>
          </cell>
          <cell r="M1182" t="str">
            <v>UnitedHealthcare</v>
          </cell>
          <cell r="O1182">
            <v>9161.3127129999993</v>
          </cell>
        </row>
        <row r="1183">
          <cell r="G1183" t="str">
            <v>Arthritis</v>
          </cell>
          <cell r="H1183">
            <v>1</v>
          </cell>
          <cell r="M1183" t="str">
            <v>Cigna</v>
          </cell>
          <cell r="O1183">
            <v>11678.12227</v>
          </cell>
        </row>
        <row r="1184">
          <cell r="G1184" t="str">
            <v>Diabetes</v>
          </cell>
          <cell r="H1184">
            <v>1</v>
          </cell>
          <cell r="M1184" t="str">
            <v>Medicare</v>
          </cell>
          <cell r="O1184">
            <v>15804.57015</v>
          </cell>
        </row>
        <row r="1185">
          <cell r="G1185" t="str">
            <v>Asthma</v>
          </cell>
          <cell r="H1185">
            <v>0</v>
          </cell>
          <cell r="M1185" t="str">
            <v>Aetna</v>
          </cell>
          <cell r="O1185">
            <v>14718.082700000001</v>
          </cell>
        </row>
        <row r="1186">
          <cell r="G1186" t="str">
            <v>Arthritis</v>
          </cell>
          <cell r="H1186">
            <v>1</v>
          </cell>
          <cell r="M1186" t="str">
            <v>Cigna</v>
          </cell>
          <cell r="O1186">
            <v>8128.8524770000004</v>
          </cell>
        </row>
        <row r="1187">
          <cell r="G1187" t="str">
            <v>Hypertension</v>
          </cell>
          <cell r="H1187">
            <v>0</v>
          </cell>
          <cell r="M1187" t="str">
            <v>Medicare</v>
          </cell>
          <cell r="O1187">
            <v>24445.668079999999</v>
          </cell>
        </row>
        <row r="1188">
          <cell r="G1188" t="str">
            <v>Arthritis</v>
          </cell>
          <cell r="H1188">
            <v>1</v>
          </cell>
          <cell r="M1188" t="str">
            <v>Aetna</v>
          </cell>
          <cell r="O1188">
            <v>32311.06194</v>
          </cell>
        </row>
        <row r="1189">
          <cell r="G1189" t="str">
            <v>Obesity</v>
          </cell>
          <cell r="H1189">
            <v>0</v>
          </cell>
          <cell r="M1189" t="str">
            <v>UnitedHealthcare</v>
          </cell>
          <cell r="O1189">
            <v>14525.178980000001</v>
          </cell>
        </row>
        <row r="1190">
          <cell r="G1190" t="str">
            <v>Hypertension</v>
          </cell>
          <cell r="H1190">
            <v>0</v>
          </cell>
          <cell r="M1190" t="str">
            <v>Medicare</v>
          </cell>
          <cell r="O1190">
            <v>12939.56121</v>
          </cell>
        </row>
        <row r="1191">
          <cell r="G1191" t="str">
            <v>Hypertension</v>
          </cell>
          <cell r="H1191">
            <v>0</v>
          </cell>
          <cell r="M1191" t="str">
            <v>Aetna</v>
          </cell>
          <cell r="O1191">
            <v>28650.104719999999</v>
          </cell>
        </row>
        <row r="1192">
          <cell r="G1192" t="str">
            <v>Cancer</v>
          </cell>
          <cell r="H1192">
            <v>0</v>
          </cell>
          <cell r="M1192" t="str">
            <v>Aetna</v>
          </cell>
          <cell r="O1192">
            <v>25832.822380000001</v>
          </cell>
        </row>
        <row r="1193">
          <cell r="G1193" t="str">
            <v>Hypertension</v>
          </cell>
          <cell r="H1193">
            <v>0</v>
          </cell>
          <cell r="M1193" t="str">
            <v>Aetna</v>
          </cell>
          <cell r="O1193">
            <v>13298.5749</v>
          </cell>
        </row>
        <row r="1194">
          <cell r="G1194" t="str">
            <v>Asthma</v>
          </cell>
          <cell r="H1194">
            <v>0</v>
          </cell>
          <cell r="M1194" t="str">
            <v>Aetna</v>
          </cell>
          <cell r="O1194">
            <v>30299.49136</v>
          </cell>
        </row>
        <row r="1195">
          <cell r="G1195" t="str">
            <v>Hypertension</v>
          </cell>
          <cell r="H1195">
            <v>0</v>
          </cell>
          <cell r="M1195" t="str">
            <v>Medicare</v>
          </cell>
          <cell r="O1195">
            <v>14891.547</v>
          </cell>
        </row>
        <row r="1196">
          <cell r="G1196" t="str">
            <v>Hypertension</v>
          </cell>
          <cell r="H1196">
            <v>0</v>
          </cell>
          <cell r="M1196" t="str">
            <v>Aetna</v>
          </cell>
          <cell r="O1196">
            <v>21415.515879999999</v>
          </cell>
        </row>
        <row r="1197">
          <cell r="G1197" t="str">
            <v>Diabetes</v>
          </cell>
          <cell r="H1197">
            <v>1</v>
          </cell>
          <cell r="M1197" t="str">
            <v>Medicare</v>
          </cell>
          <cell r="O1197">
            <v>43297.214840000001</v>
          </cell>
        </row>
        <row r="1198">
          <cell r="G1198" t="str">
            <v>Cancer</v>
          </cell>
          <cell r="H1198">
            <v>0</v>
          </cell>
          <cell r="M1198" t="str">
            <v>Aetna</v>
          </cell>
          <cell r="O1198">
            <v>77048.170419999995</v>
          </cell>
        </row>
        <row r="1199">
          <cell r="G1199" t="str">
            <v>Arthritis</v>
          </cell>
          <cell r="H1199">
            <v>1</v>
          </cell>
          <cell r="M1199" t="str">
            <v>Cigna</v>
          </cell>
          <cell r="O1199">
            <v>4866.1345179999998</v>
          </cell>
        </row>
        <row r="1200">
          <cell r="G1200" t="str">
            <v>Asthma</v>
          </cell>
          <cell r="H1200">
            <v>0</v>
          </cell>
          <cell r="M1200" t="str">
            <v>UnitedHealthcare</v>
          </cell>
          <cell r="O1200">
            <v>16963.85108</v>
          </cell>
        </row>
        <row r="1201">
          <cell r="G1201" t="str">
            <v>Obesity</v>
          </cell>
          <cell r="H1201">
            <v>0</v>
          </cell>
          <cell r="M1201" t="str">
            <v>Aetna</v>
          </cell>
          <cell r="O1201">
            <v>16543.585729999999</v>
          </cell>
        </row>
        <row r="1202">
          <cell r="G1202" t="str">
            <v>Obesity</v>
          </cell>
          <cell r="H1202">
            <v>0</v>
          </cell>
          <cell r="M1202" t="str">
            <v>Cigna</v>
          </cell>
          <cell r="O1202">
            <v>11685.91678</v>
          </cell>
        </row>
        <row r="1203">
          <cell r="G1203" t="str">
            <v>Hypertension</v>
          </cell>
          <cell r="H1203">
            <v>0</v>
          </cell>
          <cell r="M1203" t="str">
            <v>UnitedHealthcare</v>
          </cell>
          <cell r="O1203">
            <v>21685.372319999999</v>
          </cell>
        </row>
        <row r="1204">
          <cell r="G1204" t="str">
            <v>Cancer</v>
          </cell>
          <cell r="H1204">
            <v>0</v>
          </cell>
          <cell r="M1204" t="str">
            <v>UnitedHealthcare</v>
          </cell>
          <cell r="O1204">
            <v>35428.84016</v>
          </cell>
        </row>
        <row r="1205">
          <cell r="G1205" t="str">
            <v>Cancer</v>
          </cell>
          <cell r="H1205">
            <v>0</v>
          </cell>
          <cell r="M1205" t="str">
            <v>Aetna</v>
          </cell>
          <cell r="O1205">
            <v>47896.03832</v>
          </cell>
        </row>
        <row r="1206">
          <cell r="G1206" t="str">
            <v>Arthritis</v>
          </cell>
          <cell r="H1206">
            <v>1</v>
          </cell>
          <cell r="M1206" t="str">
            <v>Cigna</v>
          </cell>
          <cell r="O1206">
            <v>19517.640319999999</v>
          </cell>
        </row>
        <row r="1207">
          <cell r="G1207" t="str">
            <v>Hypertension</v>
          </cell>
          <cell r="H1207">
            <v>0</v>
          </cell>
          <cell r="M1207" t="str">
            <v>Aetna</v>
          </cell>
          <cell r="O1207">
            <v>8714.3003189999999</v>
          </cell>
        </row>
        <row r="1208">
          <cell r="G1208" t="str">
            <v>Asthma</v>
          </cell>
          <cell r="H1208">
            <v>0</v>
          </cell>
          <cell r="M1208" t="str">
            <v>Blue Cross</v>
          </cell>
          <cell r="O1208">
            <v>994.08997999999997</v>
          </cell>
        </row>
        <row r="1209">
          <cell r="G1209" t="str">
            <v>Asthma</v>
          </cell>
          <cell r="H1209">
            <v>0</v>
          </cell>
          <cell r="M1209" t="str">
            <v>Medicare</v>
          </cell>
          <cell r="O1209">
            <v>18693.98619</v>
          </cell>
        </row>
        <row r="1210">
          <cell r="G1210" t="str">
            <v>Obesity</v>
          </cell>
          <cell r="H1210">
            <v>0</v>
          </cell>
          <cell r="M1210" t="str">
            <v>UnitedHealthcare</v>
          </cell>
          <cell r="O1210">
            <v>23961.78068</v>
          </cell>
        </row>
        <row r="1211">
          <cell r="G1211" t="str">
            <v>Cancer</v>
          </cell>
          <cell r="H1211">
            <v>0</v>
          </cell>
          <cell r="M1211" t="str">
            <v>Aetna</v>
          </cell>
          <cell r="O1211">
            <v>26254.34707</v>
          </cell>
        </row>
        <row r="1212">
          <cell r="G1212" t="str">
            <v>Diabetes</v>
          </cell>
          <cell r="H1212">
            <v>1</v>
          </cell>
          <cell r="M1212" t="str">
            <v>Aetna</v>
          </cell>
          <cell r="O1212">
            <v>59628.837489999998</v>
          </cell>
        </row>
        <row r="1213">
          <cell r="G1213" t="str">
            <v>Hypertension</v>
          </cell>
          <cell r="H1213">
            <v>0</v>
          </cell>
          <cell r="M1213" t="str">
            <v>Medicare</v>
          </cell>
          <cell r="O1213">
            <v>3007.2058619999998</v>
          </cell>
        </row>
        <row r="1214">
          <cell r="G1214" t="str">
            <v>Obesity</v>
          </cell>
          <cell r="H1214">
            <v>0</v>
          </cell>
          <cell r="M1214" t="str">
            <v>Aetna</v>
          </cell>
          <cell r="O1214">
            <v>6530.5763100000004</v>
          </cell>
        </row>
        <row r="1215">
          <cell r="G1215" t="str">
            <v>Obesity</v>
          </cell>
          <cell r="H1215">
            <v>0</v>
          </cell>
          <cell r="M1215" t="str">
            <v>Cigna</v>
          </cell>
          <cell r="O1215">
            <v>11357.14559</v>
          </cell>
        </row>
        <row r="1216">
          <cell r="G1216" t="str">
            <v>Hypertension</v>
          </cell>
          <cell r="H1216">
            <v>0</v>
          </cell>
          <cell r="M1216" t="str">
            <v>UnitedHealthcare</v>
          </cell>
          <cell r="O1216">
            <v>18335.971030000001</v>
          </cell>
        </row>
        <row r="1217">
          <cell r="G1217" t="str">
            <v>Diabetes</v>
          </cell>
          <cell r="H1217">
            <v>1</v>
          </cell>
          <cell r="M1217" t="str">
            <v>Cigna</v>
          </cell>
          <cell r="O1217">
            <v>25628.650300000001</v>
          </cell>
        </row>
        <row r="1218">
          <cell r="G1218" t="str">
            <v>Hypertension</v>
          </cell>
          <cell r="H1218">
            <v>0</v>
          </cell>
          <cell r="M1218" t="str">
            <v>Medicare</v>
          </cell>
          <cell r="O1218">
            <v>16755.264899999998</v>
          </cell>
        </row>
        <row r="1219">
          <cell r="G1219" t="str">
            <v>Cancer</v>
          </cell>
          <cell r="H1219">
            <v>0</v>
          </cell>
          <cell r="M1219" t="str">
            <v>Cigna</v>
          </cell>
          <cell r="O1219">
            <v>51850.801229999997</v>
          </cell>
        </row>
        <row r="1220">
          <cell r="G1220" t="str">
            <v>Hypertension</v>
          </cell>
          <cell r="H1220">
            <v>0</v>
          </cell>
          <cell r="M1220" t="str">
            <v>Cigna</v>
          </cell>
          <cell r="O1220">
            <v>10167.29521</v>
          </cell>
        </row>
        <row r="1221">
          <cell r="G1221" t="str">
            <v>Obesity</v>
          </cell>
          <cell r="H1221">
            <v>0</v>
          </cell>
          <cell r="M1221" t="str">
            <v>Medicare</v>
          </cell>
        </row>
        <row r="1222">
          <cell r="G1222" t="str">
            <v>Hypertension</v>
          </cell>
          <cell r="H1222">
            <v>0</v>
          </cell>
          <cell r="M1222" t="str">
            <v>Aetna</v>
          </cell>
          <cell r="O1222">
            <v>26169.390340000002</v>
          </cell>
        </row>
        <row r="1223">
          <cell r="G1223" t="str">
            <v>Asthma</v>
          </cell>
          <cell r="H1223">
            <v>0</v>
          </cell>
          <cell r="M1223" t="str">
            <v>Blue Cross</v>
          </cell>
          <cell r="O1223">
            <v>1369.431521</v>
          </cell>
        </row>
        <row r="1224">
          <cell r="G1224" t="str">
            <v>Obesity</v>
          </cell>
          <cell r="H1224">
            <v>0</v>
          </cell>
          <cell r="M1224" t="str">
            <v>UnitedHealthcare</v>
          </cell>
          <cell r="O1224">
            <v>592.60693949999995</v>
          </cell>
        </row>
        <row r="1225">
          <cell r="G1225" t="str">
            <v>Hypertension</v>
          </cell>
          <cell r="H1225">
            <v>0</v>
          </cell>
          <cell r="M1225" t="str">
            <v>Aetna</v>
          </cell>
          <cell r="O1225">
            <v>24885.155309999998</v>
          </cell>
        </row>
        <row r="1226">
          <cell r="G1226" t="str">
            <v>Cancer</v>
          </cell>
          <cell r="H1226">
            <v>0</v>
          </cell>
          <cell r="M1226" t="str">
            <v>Cigna</v>
          </cell>
          <cell r="O1226">
            <v>44562.844689999998</v>
          </cell>
        </row>
        <row r="1227">
          <cell r="G1227" t="str">
            <v>Hypertension</v>
          </cell>
          <cell r="H1227">
            <v>0</v>
          </cell>
          <cell r="M1227" t="str">
            <v>Blue Cross</v>
          </cell>
          <cell r="O1227">
            <v>25094.59907</v>
          </cell>
        </row>
        <row r="1228">
          <cell r="G1228" t="str">
            <v>Diabetes</v>
          </cell>
          <cell r="H1228">
            <v>1</v>
          </cell>
          <cell r="M1228" t="str">
            <v>Blue Cross</v>
          </cell>
          <cell r="O1228">
            <v>22314.75993</v>
          </cell>
        </row>
        <row r="1229">
          <cell r="G1229" t="str">
            <v>Hypertension</v>
          </cell>
          <cell r="H1229">
            <v>0</v>
          </cell>
          <cell r="M1229" t="str">
            <v>Blue Cross</v>
          </cell>
          <cell r="O1229">
            <v>30596.394230000002</v>
          </cell>
        </row>
        <row r="1230">
          <cell r="G1230" t="str">
            <v>Diabetes</v>
          </cell>
          <cell r="H1230">
            <v>1</v>
          </cell>
          <cell r="M1230" t="str">
            <v>Medicare</v>
          </cell>
          <cell r="O1230">
            <v>44184.924890000002</v>
          </cell>
        </row>
        <row r="1231">
          <cell r="G1231" t="str">
            <v>Arthritis</v>
          </cell>
          <cell r="H1231">
            <v>1</v>
          </cell>
          <cell r="M1231" t="str">
            <v>Aetna</v>
          </cell>
          <cell r="O1231">
            <v>10074.84266</v>
          </cell>
        </row>
        <row r="1232">
          <cell r="G1232" t="str">
            <v>Asthma</v>
          </cell>
          <cell r="H1232">
            <v>0</v>
          </cell>
          <cell r="M1232" t="str">
            <v>Aetna</v>
          </cell>
          <cell r="O1232">
            <v>38291.32862</v>
          </cell>
        </row>
        <row r="1233">
          <cell r="G1233" t="str">
            <v>Cancer</v>
          </cell>
          <cell r="H1233">
            <v>0</v>
          </cell>
          <cell r="M1233" t="str">
            <v>Aetna</v>
          </cell>
          <cell r="O1233">
            <v>18498.898949999999</v>
          </cell>
        </row>
        <row r="1234">
          <cell r="G1234" t="str">
            <v>Diabetes</v>
          </cell>
          <cell r="H1234">
            <v>1</v>
          </cell>
          <cell r="M1234" t="str">
            <v>UnitedHealthcare</v>
          </cell>
          <cell r="O1234">
            <v>14460.004440000001</v>
          </cell>
        </row>
        <row r="1235">
          <cell r="G1235" t="str">
            <v>Cancer</v>
          </cell>
          <cell r="H1235">
            <v>0</v>
          </cell>
          <cell r="M1235" t="str">
            <v>Blue Cross</v>
          </cell>
          <cell r="O1235">
            <v>45248.576110000002</v>
          </cell>
        </row>
        <row r="1236">
          <cell r="G1236" t="str">
            <v>Diabetes</v>
          </cell>
          <cell r="H1236">
            <v>1</v>
          </cell>
          <cell r="M1236" t="str">
            <v>Medicare</v>
          </cell>
          <cell r="O1236">
            <v>59877.877869999997</v>
          </cell>
        </row>
        <row r="1237">
          <cell r="G1237" t="str">
            <v>Arthritis</v>
          </cell>
          <cell r="H1237">
            <v>1</v>
          </cell>
          <cell r="M1237" t="str">
            <v>UnitedHealthcare</v>
          </cell>
          <cell r="O1237">
            <v>8473.8045299999994</v>
          </cell>
        </row>
        <row r="1238">
          <cell r="G1238" t="str">
            <v>Diabetes</v>
          </cell>
          <cell r="H1238">
            <v>1</v>
          </cell>
          <cell r="M1238" t="str">
            <v>Medicare</v>
          </cell>
          <cell r="O1238">
            <v>22592.090059999999</v>
          </cell>
        </row>
        <row r="1239">
          <cell r="G1239" t="str">
            <v>Hypertension</v>
          </cell>
          <cell r="H1239">
            <v>0</v>
          </cell>
          <cell r="M1239" t="str">
            <v>Aetna</v>
          </cell>
          <cell r="O1239">
            <v>12735.29234</v>
          </cell>
        </row>
        <row r="1240">
          <cell r="G1240" t="str">
            <v>Asthma</v>
          </cell>
          <cell r="H1240">
            <v>0</v>
          </cell>
          <cell r="M1240" t="str">
            <v>Blue Cross</v>
          </cell>
          <cell r="O1240">
            <v>13902.08468</v>
          </cell>
        </row>
        <row r="1241">
          <cell r="G1241" t="str">
            <v>Cancer</v>
          </cell>
          <cell r="H1241">
            <v>0</v>
          </cell>
          <cell r="M1241" t="str">
            <v>Cigna</v>
          </cell>
          <cell r="O1241">
            <v>7884.0554350000002</v>
          </cell>
        </row>
        <row r="1242">
          <cell r="G1242" t="str">
            <v>Obesity</v>
          </cell>
          <cell r="H1242">
            <v>0</v>
          </cell>
          <cell r="M1242" t="str">
            <v>Blue Cross</v>
          </cell>
          <cell r="O1242">
            <v>3242.5723069999999</v>
          </cell>
        </row>
        <row r="1243">
          <cell r="G1243" t="str">
            <v>Obesity</v>
          </cell>
          <cell r="H1243">
            <v>0</v>
          </cell>
          <cell r="M1243" t="str">
            <v>Aetna</v>
          </cell>
          <cell r="O1243">
            <v>6838.1744330000001</v>
          </cell>
        </row>
        <row r="1244">
          <cell r="G1244" t="str">
            <v>Cancer</v>
          </cell>
          <cell r="H1244">
            <v>0</v>
          </cell>
          <cell r="M1244" t="str">
            <v>UnitedHealthcare</v>
          </cell>
          <cell r="O1244">
            <v>26129.531309999998</v>
          </cell>
        </row>
        <row r="1245">
          <cell r="G1245" t="str">
            <v>Asthma</v>
          </cell>
          <cell r="H1245">
            <v>0</v>
          </cell>
          <cell r="M1245" t="str">
            <v>UnitedHealthcare</v>
          </cell>
          <cell r="O1245">
            <v>32691.984779999999</v>
          </cell>
        </row>
        <row r="1246">
          <cell r="G1246" t="str">
            <v>Obesity</v>
          </cell>
          <cell r="H1246">
            <v>0</v>
          </cell>
          <cell r="M1246" t="str">
            <v>Blue Cross</v>
          </cell>
          <cell r="O1246">
            <v>17924.719819999998</v>
          </cell>
        </row>
        <row r="1247">
          <cell r="G1247" t="str">
            <v>Asthma</v>
          </cell>
          <cell r="H1247">
            <v>0</v>
          </cell>
          <cell r="M1247" t="str">
            <v>Medicare</v>
          </cell>
          <cell r="O1247">
            <v>38268.441659999997</v>
          </cell>
        </row>
        <row r="1248">
          <cell r="G1248" t="str">
            <v>Diabetes</v>
          </cell>
          <cell r="H1248">
            <v>1</v>
          </cell>
          <cell r="M1248" t="str">
            <v>Aetna</v>
          </cell>
          <cell r="O1248">
            <v>56670.680269999997</v>
          </cell>
        </row>
        <row r="1249">
          <cell r="G1249" t="str">
            <v>Obesity</v>
          </cell>
          <cell r="H1249">
            <v>0</v>
          </cell>
          <cell r="M1249" t="str">
            <v>Aetna</v>
          </cell>
          <cell r="O1249">
            <v>1406.526073</v>
          </cell>
        </row>
        <row r="1250">
          <cell r="G1250" t="str">
            <v>Asthma</v>
          </cell>
          <cell r="H1250">
            <v>0</v>
          </cell>
          <cell r="M1250" t="str">
            <v>Cigna</v>
          </cell>
          <cell r="O1250">
            <v>3042.07357</v>
          </cell>
        </row>
        <row r="1251">
          <cell r="G1251" t="str">
            <v>Asthma</v>
          </cell>
          <cell r="H1251">
            <v>0</v>
          </cell>
          <cell r="M1251" t="str">
            <v>Blue Cross</v>
          </cell>
          <cell r="O1251">
            <v>3312.616383</v>
          </cell>
        </row>
        <row r="1252">
          <cell r="G1252" t="str">
            <v>Asthma</v>
          </cell>
          <cell r="H1252">
            <v>0</v>
          </cell>
          <cell r="M1252" t="str">
            <v>Medicare</v>
          </cell>
          <cell r="O1252">
            <v>20254.747719999999</v>
          </cell>
        </row>
        <row r="1253">
          <cell r="G1253" t="str">
            <v>Hypertension</v>
          </cell>
          <cell r="H1253">
            <v>0</v>
          </cell>
          <cell r="M1253" t="str">
            <v>UnitedHealthcare</v>
          </cell>
          <cell r="O1253">
            <v>31179.61118</v>
          </cell>
        </row>
        <row r="1254">
          <cell r="G1254" t="str">
            <v>Arthritis</v>
          </cell>
          <cell r="H1254">
            <v>1</v>
          </cell>
          <cell r="M1254" t="str">
            <v>Medicare</v>
          </cell>
          <cell r="O1254">
            <v>8629.4226060000001</v>
          </cell>
        </row>
        <row r="1255">
          <cell r="G1255" t="str">
            <v>Arthritis</v>
          </cell>
          <cell r="H1255">
            <v>1</v>
          </cell>
          <cell r="M1255" t="str">
            <v>Blue Cross</v>
          </cell>
          <cell r="O1255">
            <v>18416.89083</v>
          </cell>
        </row>
        <row r="1256">
          <cell r="G1256" t="str">
            <v>Hypertension</v>
          </cell>
          <cell r="H1256">
            <v>0</v>
          </cell>
          <cell r="M1256" t="str">
            <v>Medicare</v>
          </cell>
          <cell r="O1256">
            <v>27616.896089999998</v>
          </cell>
        </row>
        <row r="1257">
          <cell r="G1257" t="str">
            <v>Hypertension</v>
          </cell>
          <cell r="H1257">
            <v>0</v>
          </cell>
          <cell r="M1257" t="str">
            <v>UnitedHealthcare</v>
          </cell>
          <cell r="O1257">
            <v>31787.918669999999</v>
          </cell>
        </row>
        <row r="1258">
          <cell r="G1258" t="str">
            <v>Cancer</v>
          </cell>
          <cell r="H1258">
            <v>0</v>
          </cell>
          <cell r="M1258" t="str">
            <v>Medicare</v>
          </cell>
          <cell r="O1258">
            <v>16563.350160000002</v>
          </cell>
        </row>
        <row r="1259">
          <cell r="G1259" t="str">
            <v>Cancer</v>
          </cell>
          <cell r="H1259">
            <v>0</v>
          </cell>
          <cell r="M1259" t="str">
            <v>Medicare</v>
          </cell>
          <cell r="O1259">
            <v>27374.08509</v>
          </cell>
        </row>
        <row r="1260">
          <cell r="G1260" t="str">
            <v>Cancer</v>
          </cell>
          <cell r="H1260">
            <v>0</v>
          </cell>
          <cell r="M1260" t="str">
            <v>Medicare</v>
          </cell>
          <cell r="O1260">
            <v>44246.806479999999</v>
          </cell>
        </row>
        <row r="1261">
          <cell r="G1261" t="str">
            <v>Arthritis</v>
          </cell>
          <cell r="H1261">
            <v>1</v>
          </cell>
          <cell r="M1261" t="str">
            <v>Cigna</v>
          </cell>
          <cell r="O1261">
            <v>32309.215489999999</v>
          </cell>
        </row>
        <row r="1262">
          <cell r="G1262" t="str">
            <v>Asthma</v>
          </cell>
          <cell r="H1262">
            <v>0</v>
          </cell>
          <cell r="M1262" t="str">
            <v>Blue Cross</v>
          </cell>
          <cell r="O1262">
            <v>25906.802520000001</v>
          </cell>
        </row>
        <row r="1263">
          <cell r="G1263" t="str">
            <v>Diabetes</v>
          </cell>
          <cell r="H1263">
            <v>1</v>
          </cell>
          <cell r="M1263" t="str">
            <v>Blue Cross</v>
          </cell>
          <cell r="O1263">
            <v>49867.312879999998</v>
          </cell>
        </row>
        <row r="1264">
          <cell r="G1264" t="str">
            <v>Hypertension</v>
          </cell>
          <cell r="H1264">
            <v>0</v>
          </cell>
          <cell r="M1264" t="str">
            <v>Blue Cross</v>
          </cell>
          <cell r="O1264">
            <v>8447.8515079999997</v>
          </cell>
        </row>
        <row r="1265">
          <cell r="G1265" t="str">
            <v>Hypertension</v>
          </cell>
          <cell r="H1265">
            <v>0</v>
          </cell>
          <cell r="M1265" t="str">
            <v>Aetna</v>
          </cell>
          <cell r="O1265">
            <v>17468.222470000001</v>
          </cell>
        </row>
        <row r="1266">
          <cell r="G1266" t="str">
            <v>Obesity</v>
          </cell>
          <cell r="H1266">
            <v>0</v>
          </cell>
          <cell r="M1266" t="str">
            <v>UnitedHealthcare</v>
          </cell>
          <cell r="O1266">
            <v>14787.53047</v>
          </cell>
        </row>
        <row r="1267">
          <cell r="G1267" t="str">
            <v>Hypertension</v>
          </cell>
          <cell r="H1267">
            <v>0</v>
          </cell>
          <cell r="M1267" t="str">
            <v>Aetna</v>
          </cell>
          <cell r="O1267">
            <v>31329.278719999998</v>
          </cell>
        </row>
        <row r="1268">
          <cell r="G1268" t="str">
            <v>Hypertension</v>
          </cell>
          <cell r="H1268">
            <v>0</v>
          </cell>
          <cell r="M1268" t="str">
            <v>Medicare</v>
          </cell>
          <cell r="O1268">
            <v>14291.85118</v>
          </cell>
        </row>
        <row r="1269">
          <cell r="G1269" t="str">
            <v>Hypertension</v>
          </cell>
          <cell r="H1269">
            <v>0</v>
          </cell>
          <cell r="M1269" t="str">
            <v>UnitedHealthcare</v>
          </cell>
          <cell r="O1269">
            <v>5360.6546090000002</v>
          </cell>
        </row>
        <row r="1270">
          <cell r="G1270" t="str">
            <v>Hypertension</v>
          </cell>
          <cell r="H1270">
            <v>0</v>
          </cell>
          <cell r="M1270" t="str">
            <v>Medicare</v>
          </cell>
          <cell r="O1270">
            <v>2433.0869670000002</v>
          </cell>
        </row>
        <row r="1271">
          <cell r="G1271" t="str">
            <v>Arthritis</v>
          </cell>
          <cell r="H1271">
            <v>1</v>
          </cell>
          <cell r="M1271" t="str">
            <v>Medicare</v>
          </cell>
          <cell r="O1271">
            <v>28917.729810000001</v>
          </cell>
        </row>
        <row r="1272">
          <cell r="G1272" t="str">
            <v>Arthritis</v>
          </cell>
          <cell r="H1272">
            <v>1</v>
          </cell>
          <cell r="M1272" t="str">
            <v>Blue Cross</v>
          </cell>
          <cell r="O1272">
            <v>5251.7420750000001</v>
          </cell>
        </row>
        <row r="1273">
          <cell r="G1273" t="str">
            <v>Arthritis</v>
          </cell>
          <cell r="H1273">
            <v>1</v>
          </cell>
          <cell r="M1273" t="str">
            <v>Medicare</v>
          </cell>
          <cell r="O1273">
            <v>33624.378669999998</v>
          </cell>
        </row>
        <row r="1274">
          <cell r="G1274" t="str">
            <v>Asthma</v>
          </cell>
          <cell r="H1274">
            <v>0</v>
          </cell>
          <cell r="M1274" t="str">
            <v>Aetna</v>
          </cell>
          <cell r="O1274">
            <v>4152.7498050000004</v>
          </cell>
        </row>
        <row r="1275">
          <cell r="G1275" t="str">
            <v>Hypertension</v>
          </cell>
          <cell r="H1275">
            <v>0</v>
          </cell>
          <cell r="M1275" t="str">
            <v>Medicare</v>
          </cell>
          <cell r="O1275">
            <v>10464.109539999999</v>
          </cell>
        </row>
        <row r="1276">
          <cell r="G1276" t="str">
            <v>Hypertension</v>
          </cell>
          <cell r="H1276">
            <v>0</v>
          </cell>
          <cell r="M1276" t="str">
            <v>Medicare</v>
          </cell>
          <cell r="O1276">
            <v>9056.1356589999996</v>
          </cell>
        </row>
        <row r="1277">
          <cell r="G1277" t="str">
            <v>Obesity</v>
          </cell>
          <cell r="H1277">
            <v>0</v>
          </cell>
          <cell r="M1277" t="str">
            <v>Medicare</v>
          </cell>
          <cell r="O1277">
            <v>6342.3157940000001</v>
          </cell>
        </row>
        <row r="1278">
          <cell r="G1278" t="str">
            <v>Cancer</v>
          </cell>
          <cell r="H1278">
            <v>0</v>
          </cell>
          <cell r="M1278" t="str">
            <v>Blue Cross</v>
          </cell>
          <cell r="O1278">
            <v>7082.307041</v>
          </cell>
        </row>
        <row r="1279">
          <cell r="G1279" t="str">
            <v>Obesity</v>
          </cell>
          <cell r="H1279">
            <v>0</v>
          </cell>
          <cell r="M1279" t="str">
            <v>Cigna</v>
          </cell>
          <cell r="O1279">
            <v>13881.75582</v>
          </cell>
        </row>
        <row r="1280">
          <cell r="G1280" t="str">
            <v>Hypertension</v>
          </cell>
          <cell r="H1280">
            <v>0</v>
          </cell>
          <cell r="M1280" t="str">
            <v>Medicare</v>
          </cell>
          <cell r="O1280">
            <v>16214.66878</v>
          </cell>
        </row>
        <row r="1281">
          <cell r="G1281" t="str">
            <v>Diabetes</v>
          </cell>
          <cell r="H1281">
            <v>1</v>
          </cell>
          <cell r="M1281" t="str">
            <v>Medicare</v>
          </cell>
          <cell r="O1281">
            <v>55464.510540000003</v>
          </cell>
        </row>
        <row r="1282">
          <cell r="G1282" t="str">
            <v>Arthritis</v>
          </cell>
          <cell r="H1282">
            <v>1</v>
          </cell>
          <cell r="M1282" t="str">
            <v>Blue Cross</v>
          </cell>
          <cell r="O1282">
            <v>31961.907879999999</v>
          </cell>
        </row>
        <row r="1283">
          <cell r="G1283" t="str">
            <v>Hypertension</v>
          </cell>
          <cell r="H1283">
            <v>0</v>
          </cell>
          <cell r="M1283" t="str">
            <v>Cigna</v>
          </cell>
          <cell r="O1283">
            <v>9671.8777570000002</v>
          </cell>
        </row>
        <row r="1284">
          <cell r="G1284" t="str">
            <v>Diabetes</v>
          </cell>
          <cell r="H1284">
            <v>1</v>
          </cell>
          <cell r="M1284" t="str">
            <v>Medicare</v>
          </cell>
          <cell r="O1284">
            <v>39335.824480000003</v>
          </cell>
        </row>
        <row r="1285">
          <cell r="G1285" t="str">
            <v>Arthritis</v>
          </cell>
          <cell r="H1285">
            <v>1</v>
          </cell>
          <cell r="M1285" t="str">
            <v>Medicare</v>
          </cell>
          <cell r="O1285">
            <v>16164.67175</v>
          </cell>
        </row>
        <row r="1286">
          <cell r="G1286" t="str">
            <v>Hypertension</v>
          </cell>
          <cell r="H1286">
            <v>0</v>
          </cell>
          <cell r="M1286" t="str">
            <v>Aetna</v>
          </cell>
          <cell r="O1286">
            <v>9030.5323420000004</v>
          </cell>
        </row>
        <row r="1287">
          <cell r="G1287" t="str">
            <v>Cancer</v>
          </cell>
          <cell r="H1287">
            <v>0</v>
          </cell>
          <cell r="M1287" t="str">
            <v>Cigna</v>
          </cell>
          <cell r="O1287">
            <v>49378.841529999998</v>
          </cell>
        </row>
        <row r="1288">
          <cell r="G1288" t="str">
            <v>Diabetes</v>
          </cell>
          <cell r="H1288">
            <v>1</v>
          </cell>
          <cell r="M1288" t="str">
            <v>Blue Cross</v>
          </cell>
          <cell r="O1288">
            <v>59341.072079999998</v>
          </cell>
        </row>
        <row r="1289">
          <cell r="G1289" t="str">
            <v>Arthritis</v>
          </cell>
          <cell r="H1289">
            <v>1</v>
          </cell>
          <cell r="M1289" t="str">
            <v>Medicare</v>
          </cell>
          <cell r="O1289">
            <v>4342.1954429999996</v>
          </cell>
        </row>
        <row r="1290">
          <cell r="G1290" t="str">
            <v>Cancer</v>
          </cell>
          <cell r="H1290">
            <v>0</v>
          </cell>
          <cell r="M1290" t="str">
            <v>Blue Cross</v>
          </cell>
          <cell r="O1290">
            <v>60681.665159999997</v>
          </cell>
        </row>
        <row r="1291">
          <cell r="G1291" t="str">
            <v>Arthritis</v>
          </cell>
          <cell r="H1291">
            <v>1</v>
          </cell>
          <cell r="M1291" t="str">
            <v>Medicare</v>
          </cell>
          <cell r="O1291">
            <v>24332.875909999999</v>
          </cell>
        </row>
        <row r="1292">
          <cell r="G1292" t="str">
            <v>Hypertension</v>
          </cell>
          <cell r="H1292">
            <v>0</v>
          </cell>
          <cell r="M1292" t="str">
            <v>Medicare</v>
          </cell>
          <cell r="O1292">
            <v>17557.99352</v>
          </cell>
        </row>
        <row r="1293">
          <cell r="G1293" t="str">
            <v>Hypertension</v>
          </cell>
          <cell r="H1293">
            <v>0</v>
          </cell>
          <cell r="M1293" t="str">
            <v>Medicare</v>
          </cell>
          <cell r="O1293">
            <v>12931.63629</v>
          </cell>
        </row>
        <row r="1294">
          <cell r="G1294" t="str">
            <v>Diabetes</v>
          </cell>
          <cell r="H1294">
            <v>1</v>
          </cell>
          <cell r="M1294" t="str">
            <v>Cigna</v>
          </cell>
          <cell r="O1294">
            <v>5203.869138</v>
          </cell>
        </row>
        <row r="1295">
          <cell r="G1295" t="str">
            <v>Hypertension</v>
          </cell>
          <cell r="H1295">
            <v>0</v>
          </cell>
          <cell r="M1295" t="str">
            <v>Medicare</v>
          </cell>
          <cell r="O1295">
            <v>13134.47867</v>
          </cell>
        </row>
        <row r="1296">
          <cell r="G1296" t="str">
            <v>Arthritis</v>
          </cell>
          <cell r="H1296">
            <v>1</v>
          </cell>
          <cell r="M1296" t="str">
            <v>Aetna</v>
          </cell>
          <cell r="O1296">
            <v>20940.299029999998</v>
          </cell>
        </row>
        <row r="1297">
          <cell r="G1297" t="str">
            <v>Obesity</v>
          </cell>
          <cell r="H1297">
            <v>0</v>
          </cell>
          <cell r="M1297" t="str">
            <v>Blue Cross</v>
          </cell>
          <cell r="O1297">
            <v>11791.5522</v>
          </cell>
        </row>
        <row r="1298">
          <cell r="G1298" t="str">
            <v>Hypertension</v>
          </cell>
          <cell r="H1298">
            <v>0</v>
          </cell>
          <cell r="M1298" t="str">
            <v>Cigna</v>
          </cell>
          <cell r="O1298">
            <v>22479.943599999999</v>
          </cell>
        </row>
        <row r="1299">
          <cell r="G1299" t="str">
            <v>Arthritis</v>
          </cell>
          <cell r="H1299">
            <v>1</v>
          </cell>
          <cell r="M1299" t="str">
            <v>Medicare</v>
          </cell>
          <cell r="O1299">
            <v>14242.3145</v>
          </cell>
        </row>
        <row r="1300">
          <cell r="G1300" t="str">
            <v>Hypertension</v>
          </cell>
          <cell r="H1300">
            <v>0</v>
          </cell>
          <cell r="M1300" t="str">
            <v>UnitedHealthcare</v>
          </cell>
          <cell r="O1300">
            <v>23930</v>
          </cell>
        </row>
        <row r="1301">
          <cell r="G1301" t="str">
            <v>Hypertension</v>
          </cell>
          <cell r="H1301">
            <v>0</v>
          </cell>
          <cell r="M1301" t="str">
            <v>Medicare</v>
          </cell>
          <cell r="O1301">
            <v>9976.3456229999993</v>
          </cell>
        </row>
        <row r="1302">
          <cell r="G1302" t="str">
            <v>Obesity</v>
          </cell>
          <cell r="H1302">
            <v>0</v>
          </cell>
          <cell r="M1302" t="str">
            <v>Medicare</v>
          </cell>
          <cell r="O1302">
            <v>12449.41836</v>
          </cell>
        </row>
        <row r="1303">
          <cell r="G1303" t="str">
            <v>Asthma</v>
          </cell>
          <cell r="H1303">
            <v>0</v>
          </cell>
          <cell r="M1303" t="str">
            <v>Cigna</v>
          </cell>
          <cell r="O1303">
            <v>1653.386479</v>
          </cell>
        </row>
        <row r="1304">
          <cell r="G1304" t="str">
            <v>Asthma</v>
          </cell>
          <cell r="H1304">
            <v>0</v>
          </cell>
          <cell r="M1304" t="str">
            <v>Medicare</v>
          </cell>
          <cell r="O1304">
            <v>7487.8937409999999</v>
          </cell>
        </row>
        <row r="1305">
          <cell r="G1305" t="str">
            <v>Cancer</v>
          </cell>
          <cell r="H1305">
            <v>0</v>
          </cell>
          <cell r="M1305" t="str">
            <v>Aetna</v>
          </cell>
          <cell r="O1305">
            <v>76848.17366</v>
          </cell>
        </row>
        <row r="1306">
          <cell r="G1306" t="str">
            <v>Arthritis</v>
          </cell>
          <cell r="H1306">
            <v>1</v>
          </cell>
          <cell r="M1306" t="str">
            <v>Blue Cross</v>
          </cell>
          <cell r="O1306">
            <v>15159.47766</v>
          </cell>
        </row>
        <row r="1307">
          <cell r="G1307" t="str">
            <v>Hypertension</v>
          </cell>
          <cell r="H1307">
            <v>0</v>
          </cell>
          <cell r="M1307" t="str">
            <v>Medicare</v>
          </cell>
          <cell r="O1307">
            <v>23655.66921</v>
          </cell>
        </row>
        <row r="1308">
          <cell r="G1308" t="str">
            <v>Hypertension</v>
          </cell>
          <cell r="H1308">
            <v>0</v>
          </cell>
          <cell r="M1308" t="str">
            <v>Cigna</v>
          </cell>
          <cell r="O1308">
            <v>5489.2594980000003</v>
          </cell>
        </row>
        <row r="1309">
          <cell r="G1309" t="str">
            <v>Hypertension</v>
          </cell>
          <cell r="H1309">
            <v>0</v>
          </cell>
          <cell r="M1309" t="str">
            <v>Medicare</v>
          </cell>
          <cell r="O1309">
            <v>24259.0615</v>
          </cell>
        </row>
        <row r="1310">
          <cell r="G1310" t="str">
            <v>Hypertension</v>
          </cell>
          <cell r="H1310">
            <v>0</v>
          </cell>
          <cell r="M1310" t="str">
            <v>Cigna</v>
          </cell>
          <cell r="O1310">
            <v>24477.128280000001</v>
          </cell>
        </row>
        <row r="1311">
          <cell r="G1311" t="str">
            <v>Arthritis</v>
          </cell>
          <cell r="H1311">
            <v>1</v>
          </cell>
          <cell r="M1311" t="str">
            <v>Cigna</v>
          </cell>
          <cell r="O1311">
            <v>28013.956839999999</v>
          </cell>
        </row>
        <row r="1312">
          <cell r="G1312" t="str">
            <v>Arthritis</v>
          </cell>
          <cell r="H1312">
            <v>1</v>
          </cell>
          <cell r="M1312" t="str">
            <v>Cigna</v>
          </cell>
          <cell r="O1312">
            <v>5412.3691399999998</v>
          </cell>
        </row>
        <row r="1313">
          <cell r="G1313" t="str">
            <v>Hypertension</v>
          </cell>
          <cell r="H1313">
            <v>0</v>
          </cell>
          <cell r="M1313" t="str">
            <v>Medicare</v>
          </cell>
          <cell r="O1313">
            <v>25509.248060000002</v>
          </cell>
        </row>
        <row r="1314">
          <cell r="G1314" t="str">
            <v>Cancer</v>
          </cell>
          <cell r="H1314">
            <v>0</v>
          </cell>
          <cell r="M1314" t="str">
            <v>Aetna</v>
          </cell>
          <cell r="O1314">
            <v>13995.83936</v>
          </cell>
        </row>
        <row r="1315">
          <cell r="G1315" t="str">
            <v>Arthritis</v>
          </cell>
          <cell r="H1315">
            <v>1</v>
          </cell>
          <cell r="M1315" t="str">
            <v>Cigna</v>
          </cell>
          <cell r="O1315">
            <v>9959.4790809999995</v>
          </cell>
        </row>
        <row r="1316">
          <cell r="G1316" t="str">
            <v>Asthma</v>
          </cell>
          <cell r="H1316">
            <v>0</v>
          </cell>
          <cell r="M1316" t="str">
            <v>UnitedHealthcare</v>
          </cell>
          <cell r="O1316">
            <v>42284.955009999998</v>
          </cell>
        </row>
        <row r="1317">
          <cell r="G1317" t="str">
            <v>Hypertension</v>
          </cell>
          <cell r="H1317">
            <v>0</v>
          </cell>
          <cell r="M1317" t="str">
            <v>Cigna</v>
          </cell>
          <cell r="O1317">
            <v>32941.6803</v>
          </cell>
        </row>
        <row r="1318">
          <cell r="G1318" t="str">
            <v>Arthritis</v>
          </cell>
          <cell r="H1318">
            <v>1</v>
          </cell>
          <cell r="M1318" t="str">
            <v>UnitedHealthcare</v>
          </cell>
          <cell r="O1318">
            <v>7621.1907970000002</v>
          </cell>
        </row>
        <row r="1319">
          <cell r="G1319" t="str">
            <v>Hypertension</v>
          </cell>
          <cell r="H1319">
            <v>0</v>
          </cell>
          <cell r="M1319" t="str">
            <v>Blue Cross</v>
          </cell>
          <cell r="O1319">
            <v>29935.538260000001</v>
          </cell>
        </row>
        <row r="1320">
          <cell r="G1320" t="str">
            <v>Hypertension</v>
          </cell>
          <cell r="H1320">
            <v>0</v>
          </cell>
          <cell r="M1320" t="str">
            <v>Cigna</v>
          </cell>
          <cell r="O1320">
            <v>908.13632240000004</v>
          </cell>
        </row>
        <row r="1321">
          <cell r="G1321" t="str">
            <v>Arthritis</v>
          </cell>
          <cell r="H1321">
            <v>1</v>
          </cell>
          <cell r="M1321" t="str">
            <v>UnitedHealthcare</v>
          </cell>
          <cell r="O1321">
            <v>24603.20722</v>
          </cell>
        </row>
        <row r="1322">
          <cell r="G1322" t="str">
            <v>Arthritis</v>
          </cell>
          <cell r="H1322">
            <v>1</v>
          </cell>
          <cell r="M1322" t="str">
            <v>Aetna</v>
          </cell>
          <cell r="O1322">
            <v>24081.769270000001</v>
          </cell>
        </row>
        <row r="1323">
          <cell r="G1323" t="str">
            <v>Obesity</v>
          </cell>
          <cell r="H1323">
            <v>0</v>
          </cell>
          <cell r="M1323" t="str">
            <v>Cigna</v>
          </cell>
          <cell r="O1323">
            <v>13894.321120000001</v>
          </cell>
        </row>
        <row r="1324">
          <cell r="G1324" t="str">
            <v>Asthma</v>
          </cell>
          <cell r="H1324">
            <v>0</v>
          </cell>
          <cell r="M1324" t="str">
            <v>Cigna</v>
          </cell>
          <cell r="O1324">
            <v>11937.36447</v>
          </cell>
        </row>
        <row r="1325">
          <cell r="G1325" t="str">
            <v>Obesity</v>
          </cell>
          <cell r="H1325">
            <v>0</v>
          </cell>
          <cell r="M1325" t="str">
            <v>Blue Cross</v>
          </cell>
          <cell r="O1325">
            <v>2173.5476490000001</v>
          </cell>
        </row>
        <row r="1326">
          <cell r="G1326" t="str">
            <v>Arthritis</v>
          </cell>
          <cell r="H1326">
            <v>1</v>
          </cell>
          <cell r="M1326" t="str">
            <v>Aetna</v>
          </cell>
          <cell r="O1326">
            <v>33834.266739999999</v>
          </cell>
        </row>
        <row r="1327">
          <cell r="G1327" t="str">
            <v>Arthritis</v>
          </cell>
          <cell r="H1327">
            <v>1</v>
          </cell>
          <cell r="M1327" t="str">
            <v>Medicare</v>
          </cell>
          <cell r="O1327">
            <v>24828.284210000002</v>
          </cell>
        </row>
        <row r="1328">
          <cell r="G1328" t="str">
            <v>Hypertension</v>
          </cell>
          <cell r="H1328">
            <v>0</v>
          </cell>
          <cell r="M1328" t="str">
            <v>Medicare</v>
          </cell>
          <cell r="O1328">
            <v>4460.6934220000003</v>
          </cell>
        </row>
        <row r="1329">
          <cell r="G1329" t="str">
            <v>Hypertension</v>
          </cell>
          <cell r="H1329">
            <v>0</v>
          </cell>
          <cell r="M1329" t="str">
            <v>Blue Cross</v>
          </cell>
          <cell r="O1329">
            <v>14953.37326</v>
          </cell>
        </row>
        <row r="1330">
          <cell r="G1330" t="str">
            <v>Cancer</v>
          </cell>
          <cell r="H1330">
            <v>0</v>
          </cell>
          <cell r="M1330" t="str">
            <v>Medicare</v>
          </cell>
          <cell r="O1330">
            <v>55170.494579999999</v>
          </cell>
        </row>
        <row r="1331">
          <cell r="G1331" t="str">
            <v>Asthma</v>
          </cell>
          <cell r="H1331">
            <v>0</v>
          </cell>
          <cell r="M1331" t="str">
            <v>Medicare</v>
          </cell>
          <cell r="O1331">
            <v>12406.32634</v>
          </cell>
        </row>
        <row r="1332">
          <cell r="G1332" t="str">
            <v>Hypertension</v>
          </cell>
          <cell r="H1332">
            <v>0</v>
          </cell>
          <cell r="M1332" t="str">
            <v>Medicare</v>
          </cell>
          <cell r="O1332">
            <v>3268.2447440000001</v>
          </cell>
        </row>
        <row r="1333">
          <cell r="G1333" t="str">
            <v>Hypertension</v>
          </cell>
          <cell r="H1333">
            <v>0</v>
          </cell>
          <cell r="M1333" t="str">
            <v>Medicare</v>
          </cell>
          <cell r="O1333">
            <v>10384.80852</v>
          </cell>
        </row>
        <row r="1334">
          <cell r="G1334" t="str">
            <v>Asthma</v>
          </cell>
          <cell r="H1334">
            <v>0</v>
          </cell>
          <cell r="M1334" t="str">
            <v>Cigna</v>
          </cell>
          <cell r="O1334">
            <v>9617.351643</v>
          </cell>
        </row>
        <row r="1335">
          <cell r="G1335" t="str">
            <v>Asthma</v>
          </cell>
          <cell r="H1335">
            <v>0</v>
          </cell>
          <cell r="M1335" t="str">
            <v>Blue Cross</v>
          </cell>
          <cell r="O1335">
            <v>9795.5746600000002</v>
          </cell>
        </row>
        <row r="1336">
          <cell r="G1336" t="str">
            <v>Asthma</v>
          </cell>
          <cell r="H1336">
            <v>0</v>
          </cell>
          <cell r="M1336" t="str">
            <v>Blue Cross</v>
          </cell>
          <cell r="O1336">
            <v>22134.421890000001</v>
          </cell>
        </row>
        <row r="1337">
          <cell r="G1337" t="str">
            <v>Arthritis</v>
          </cell>
          <cell r="H1337">
            <v>1</v>
          </cell>
          <cell r="M1337" t="str">
            <v>Aetna</v>
          </cell>
          <cell r="O1337">
            <v>35407.793440000001</v>
          </cell>
        </row>
        <row r="1338">
          <cell r="G1338" t="str">
            <v>Diabetes</v>
          </cell>
          <cell r="H1338">
            <v>1</v>
          </cell>
          <cell r="M1338" t="str">
            <v>Medicare</v>
          </cell>
          <cell r="O1338">
            <v>26164.958620000001</v>
          </cell>
        </row>
        <row r="1339">
          <cell r="G1339" t="str">
            <v>Hypertension</v>
          </cell>
          <cell r="H1339">
            <v>0</v>
          </cell>
          <cell r="M1339" t="str">
            <v>Aetna</v>
          </cell>
          <cell r="O1339">
            <v>4955.4250240000001</v>
          </cell>
        </row>
        <row r="1340">
          <cell r="G1340" t="str">
            <v>Hypertension</v>
          </cell>
          <cell r="H1340">
            <v>0</v>
          </cell>
          <cell r="M1340" t="str">
            <v>Cigna</v>
          </cell>
          <cell r="O1340">
            <v>10564.51887</v>
          </cell>
        </row>
        <row r="1341">
          <cell r="G1341" t="str">
            <v>Cancer</v>
          </cell>
          <cell r="H1341">
            <v>0</v>
          </cell>
          <cell r="M1341" t="str">
            <v>Aetna</v>
          </cell>
          <cell r="O1341">
            <v>59641.513220000001</v>
          </cell>
        </row>
        <row r="1342">
          <cell r="G1342" t="str">
            <v>Hypertension</v>
          </cell>
          <cell r="H1342">
            <v>0</v>
          </cell>
          <cell r="M1342" t="str">
            <v>Blue Cross</v>
          </cell>
          <cell r="O1342">
            <v>10788.679469999999</v>
          </cell>
        </row>
        <row r="1343">
          <cell r="G1343" t="str">
            <v>Asthma</v>
          </cell>
          <cell r="H1343">
            <v>0</v>
          </cell>
          <cell r="M1343" t="str">
            <v>Blue Cross</v>
          </cell>
          <cell r="O1343">
            <v>37543.256390000002</v>
          </cell>
        </row>
        <row r="1344">
          <cell r="G1344" t="str">
            <v>Arthritis</v>
          </cell>
          <cell r="H1344">
            <v>1</v>
          </cell>
          <cell r="M1344" t="str">
            <v>Aetna</v>
          </cell>
          <cell r="O1344">
            <v>28429.447469999999</v>
          </cell>
        </row>
        <row r="1345">
          <cell r="G1345" t="str">
            <v>Hypertension</v>
          </cell>
          <cell r="H1345">
            <v>0</v>
          </cell>
          <cell r="M1345" t="str">
            <v>Blue Cross</v>
          </cell>
          <cell r="O1345">
            <v>19259.83653</v>
          </cell>
        </row>
        <row r="1346">
          <cell r="G1346" t="str">
            <v>Hypertension</v>
          </cell>
          <cell r="H1346">
            <v>0</v>
          </cell>
          <cell r="M1346" t="str">
            <v>Aetna</v>
          </cell>
          <cell r="O1346">
            <v>20540.048050000001</v>
          </cell>
        </row>
        <row r="1347">
          <cell r="G1347" t="str">
            <v>Hypertension</v>
          </cell>
          <cell r="H1347">
            <v>0</v>
          </cell>
          <cell r="M1347" t="str">
            <v>Cigna</v>
          </cell>
          <cell r="O1347">
            <v>6791.8741669999999</v>
          </cell>
        </row>
        <row r="1348">
          <cell r="G1348" t="str">
            <v>Hypertension</v>
          </cell>
          <cell r="H1348">
            <v>0</v>
          </cell>
          <cell r="M1348" t="str">
            <v>Blue Cross</v>
          </cell>
          <cell r="O1348">
            <v>6842.9848199999997</v>
          </cell>
        </row>
        <row r="1349">
          <cell r="G1349" t="str">
            <v>Hypertension</v>
          </cell>
          <cell r="H1349">
            <v>0</v>
          </cell>
          <cell r="M1349" t="str">
            <v>Blue Cross</v>
          </cell>
          <cell r="O1349">
            <v>9375.2790600000008</v>
          </cell>
        </row>
        <row r="1350">
          <cell r="G1350" t="str">
            <v>Asthma</v>
          </cell>
          <cell r="H1350">
            <v>0</v>
          </cell>
          <cell r="M1350" t="str">
            <v>Blue Cross</v>
          </cell>
          <cell r="O1350">
            <v>18552.684969999998</v>
          </cell>
        </row>
        <row r="1351">
          <cell r="G1351" t="str">
            <v>Diabetes</v>
          </cell>
          <cell r="H1351">
            <v>1</v>
          </cell>
          <cell r="M1351" t="str">
            <v>UnitedHealthcare</v>
          </cell>
          <cell r="O1351">
            <v>28472.88809</v>
          </cell>
        </row>
        <row r="1352">
          <cell r="G1352" t="str">
            <v>Asthma</v>
          </cell>
          <cell r="H1352">
            <v>0</v>
          </cell>
          <cell r="M1352" t="str">
            <v>Blue Cross</v>
          </cell>
          <cell r="O1352">
            <v>44868.388610000002</v>
          </cell>
        </row>
        <row r="1353">
          <cell r="G1353" t="str">
            <v>Cancer</v>
          </cell>
          <cell r="H1353">
            <v>0</v>
          </cell>
          <cell r="M1353" t="str">
            <v>Cigna</v>
          </cell>
          <cell r="O1353">
            <v>53981.8004</v>
          </cell>
        </row>
        <row r="1354">
          <cell r="G1354" t="str">
            <v>Asthma</v>
          </cell>
          <cell r="H1354">
            <v>0</v>
          </cell>
          <cell r="M1354" t="str">
            <v>Cigna</v>
          </cell>
          <cell r="O1354">
            <v>36847.805070000002</v>
          </cell>
        </row>
        <row r="1355">
          <cell r="G1355" t="str">
            <v>Diabetes</v>
          </cell>
          <cell r="H1355">
            <v>1</v>
          </cell>
          <cell r="M1355" t="str">
            <v>Aetna</v>
          </cell>
          <cell r="O1355">
            <v>57924.829700000002</v>
          </cell>
        </row>
        <row r="1356">
          <cell r="G1356" t="str">
            <v>Asthma</v>
          </cell>
          <cell r="H1356">
            <v>0</v>
          </cell>
          <cell r="M1356" t="str">
            <v>Blue Cross</v>
          </cell>
          <cell r="O1356">
            <v>14663.189640000001</v>
          </cell>
        </row>
        <row r="1357">
          <cell r="G1357" t="str">
            <v>Obesity</v>
          </cell>
          <cell r="H1357">
            <v>0</v>
          </cell>
          <cell r="M1357" t="str">
            <v>Blue Cross</v>
          </cell>
          <cell r="O1357">
            <v>11742.13607</v>
          </cell>
        </row>
        <row r="1358">
          <cell r="G1358" t="str">
            <v>Cancer</v>
          </cell>
          <cell r="H1358">
            <v>0</v>
          </cell>
          <cell r="M1358" t="str">
            <v>UnitedHealthcare</v>
          </cell>
          <cell r="O1358">
            <v>52579.819329999998</v>
          </cell>
        </row>
        <row r="1359">
          <cell r="G1359" t="str">
            <v>Cancer</v>
          </cell>
          <cell r="H1359">
            <v>0</v>
          </cell>
          <cell r="M1359" t="str">
            <v>Cigna</v>
          </cell>
          <cell r="O1359">
            <v>64160.686909999997</v>
          </cell>
        </row>
        <row r="1360">
          <cell r="G1360" t="str">
            <v>Arthritis</v>
          </cell>
          <cell r="H1360">
            <v>1</v>
          </cell>
          <cell r="M1360" t="str">
            <v>Cigna</v>
          </cell>
          <cell r="O1360">
            <v>1663.342889</v>
          </cell>
        </row>
        <row r="1361">
          <cell r="G1361" t="str">
            <v>Obesity</v>
          </cell>
          <cell r="H1361">
            <v>0</v>
          </cell>
          <cell r="M1361" t="str">
            <v>Cigna</v>
          </cell>
          <cell r="O1361">
            <v>15174.24373</v>
          </cell>
        </row>
        <row r="1362">
          <cell r="G1362" t="str">
            <v>Asthma</v>
          </cell>
          <cell r="H1362">
            <v>0</v>
          </cell>
          <cell r="M1362" t="str">
            <v>Blue Cross</v>
          </cell>
          <cell r="O1362">
            <v>37864.821360000002</v>
          </cell>
        </row>
        <row r="1363">
          <cell r="G1363" t="str">
            <v>Asthma</v>
          </cell>
          <cell r="H1363">
            <v>0</v>
          </cell>
          <cell r="M1363" t="str">
            <v>Blue Cross</v>
          </cell>
          <cell r="O1363">
            <v>15775.97084</v>
          </cell>
        </row>
        <row r="1364">
          <cell r="G1364" t="str">
            <v>Asthma</v>
          </cell>
          <cell r="H1364">
            <v>0</v>
          </cell>
          <cell r="M1364" t="str">
            <v>Cigna</v>
          </cell>
          <cell r="O1364">
            <v>25708.313099999999</v>
          </cell>
        </row>
        <row r="1365">
          <cell r="G1365" t="str">
            <v>Asthma</v>
          </cell>
          <cell r="H1365">
            <v>0</v>
          </cell>
          <cell r="M1365" t="str">
            <v>Cigna</v>
          </cell>
          <cell r="O1365">
            <v>28888.073250000001</v>
          </cell>
        </row>
        <row r="1366">
          <cell r="G1366" t="str">
            <v>Hypertension</v>
          </cell>
          <cell r="H1366">
            <v>0</v>
          </cell>
          <cell r="M1366" t="str">
            <v>Aetna</v>
          </cell>
          <cell r="O1366">
            <v>11162.17296</v>
          </cell>
        </row>
        <row r="1367">
          <cell r="G1367" t="str">
            <v>Obesity</v>
          </cell>
          <cell r="H1367">
            <v>0</v>
          </cell>
          <cell r="M1367" t="str">
            <v>Blue Cross</v>
          </cell>
          <cell r="O1367">
            <v>4577.1901520000001</v>
          </cell>
        </row>
        <row r="1368">
          <cell r="G1368" t="str">
            <v>Diabetes</v>
          </cell>
          <cell r="H1368">
            <v>1</v>
          </cell>
          <cell r="M1368" t="str">
            <v>Blue Cross</v>
          </cell>
          <cell r="O1368">
            <v>17541.665209999999</v>
          </cell>
        </row>
        <row r="1369">
          <cell r="G1369" t="str">
            <v>Cancer</v>
          </cell>
          <cell r="H1369">
            <v>0</v>
          </cell>
          <cell r="M1369" t="str">
            <v>UnitedHealthcare</v>
          </cell>
          <cell r="O1369">
            <v>63531.331290000002</v>
          </cell>
        </row>
        <row r="1370">
          <cell r="G1370" t="str">
            <v>Cancer</v>
          </cell>
          <cell r="H1370">
            <v>0</v>
          </cell>
          <cell r="M1370" t="str">
            <v>Aetna</v>
          </cell>
          <cell r="O1370">
            <v>61732.547579999999</v>
          </cell>
        </row>
        <row r="1371">
          <cell r="G1371" t="str">
            <v>Asthma</v>
          </cell>
          <cell r="H1371">
            <v>0</v>
          </cell>
          <cell r="M1371" t="str">
            <v>Aetna</v>
          </cell>
          <cell r="O1371">
            <v>43446.10471</v>
          </cell>
        </row>
        <row r="1372">
          <cell r="G1372" t="str">
            <v>Arthritis</v>
          </cell>
          <cell r="H1372">
            <v>1</v>
          </cell>
          <cell r="M1372" t="str">
            <v>Medicare</v>
          </cell>
          <cell r="O1372">
            <v>1803.7593899999999</v>
          </cell>
        </row>
        <row r="1373">
          <cell r="G1373" t="str">
            <v>Cancer</v>
          </cell>
          <cell r="H1373">
            <v>0</v>
          </cell>
          <cell r="M1373" t="str">
            <v>Aetna</v>
          </cell>
          <cell r="O1373">
            <v>22429.09332</v>
          </cell>
        </row>
        <row r="1374">
          <cell r="G1374" t="str">
            <v>Diabetes</v>
          </cell>
          <cell r="H1374">
            <v>1</v>
          </cell>
          <cell r="M1374" t="str">
            <v>Medicare</v>
          </cell>
          <cell r="O1374">
            <v>21570.35195</v>
          </cell>
        </row>
        <row r="1375">
          <cell r="G1375" t="str">
            <v>Diabetes</v>
          </cell>
          <cell r="H1375">
            <v>1</v>
          </cell>
          <cell r="M1375" t="str">
            <v>Cigna</v>
          </cell>
          <cell r="O1375">
            <v>22929.153679999999</v>
          </cell>
        </row>
        <row r="1376">
          <cell r="G1376" t="str">
            <v>Asthma</v>
          </cell>
          <cell r="H1376">
            <v>0</v>
          </cell>
          <cell r="M1376" t="str">
            <v>Cigna</v>
          </cell>
          <cell r="O1376">
            <v>40227.159079999998</v>
          </cell>
        </row>
        <row r="1377">
          <cell r="G1377" t="str">
            <v>Obesity</v>
          </cell>
          <cell r="H1377">
            <v>0</v>
          </cell>
          <cell r="M1377" t="str">
            <v>Aetna</v>
          </cell>
          <cell r="O1377">
            <v>8413.4540529999995</v>
          </cell>
        </row>
        <row r="1378">
          <cell r="G1378" t="str">
            <v>Hypertension</v>
          </cell>
          <cell r="H1378">
            <v>0</v>
          </cell>
          <cell r="M1378" t="str">
            <v>Cigna</v>
          </cell>
          <cell r="O1378">
            <v>17682.413130000001</v>
          </cell>
        </row>
        <row r="1379">
          <cell r="G1379" t="str">
            <v>Obesity</v>
          </cell>
          <cell r="H1379">
            <v>0</v>
          </cell>
          <cell r="M1379" t="str">
            <v>Medicare</v>
          </cell>
          <cell r="O1379">
            <v>21588.085650000001</v>
          </cell>
        </row>
        <row r="1380">
          <cell r="G1380" t="str">
            <v>Cancer</v>
          </cell>
          <cell r="H1380">
            <v>0</v>
          </cell>
          <cell r="M1380" t="str">
            <v>Aetna</v>
          </cell>
          <cell r="O1380">
            <v>7926.0788689999999</v>
          </cell>
        </row>
        <row r="1381">
          <cell r="G1381" t="str">
            <v>Hypertension</v>
          </cell>
          <cell r="H1381">
            <v>0</v>
          </cell>
          <cell r="M1381" t="str">
            <v>Medicare</v>
          </cell>
          <cell r="O1381">
            <v>7787.6143780000002</v>
          </cell>
        </row>
        <row r="1382">
          <cell r="G1382" t="str">
            <v>Obesity</v>
          </cell>
          <cell r="H1382">
            <v>0</v>
          </cell>
          <cell r="M1382" t="str">
            <v>Blue Cross</v>
          </cell>
          <cell r="O1382">
            <v>4514.1954770000002</v>
          </cell>
        </row>
        <row r="1383">
          <cell r="G1383" t="str">
            <v>Hypertension</v>
          </cell>
          <cell r="H1383">
            <v>0</v>
          </cell>
          <cell r="M1383" t="str">
            <v>Aetna</v>
          </cell>
          <cell r="O1383">
            <v>11085.098019999999</v>
          </cell>
        </row>
        <row r="1384">
          <cell r="G1384" t="str">
            <v>Diabetes</v>
          </cell>
          <cell r="H1384">
            <v>1</v>
          </cell>
          <cell r="M1384" t="str">
            <v>Aetna</v>
          </cell>
          <cell r="O1384">
            <v>49535.179109999997</v>
          </cell>
        </row>
        <row r="1385">
          <cell r="G1385" t="str">
            <v>Arthritis</v>
          </cell>
          <cell r="H1385">
            <v>1</v>
          </cell>
          <cell r="M1385" t="str">
            <v>Blue Cross</v>
          </cell>
          <cell r="O1385">
            <v>2271.88913</v>
          </cell>
        </row>
        <row r="1386">
          <cell r="G1386" t="str">
            <v>Diabetes</v>
          </cell>
          <cell r="H1386">
            <v>1</v>
          </cell>
          <cell r="M1386" t="str">
            <v>Medicare</v>
          </cell>
          <cell r="O1386">
            <v>2541.4934320000002</v>
          </cell>
        </row>
        <row r="1387">
          <cell r="G1387" t="str">
            <v>Arthritis</v>
          </cell>
          <cell r="H1387">
            <v>1</v>
          </cell>
          <cell r="M1387" t="str">
            <v>Medicare</v>
          </cell>
          <cell r="O1387">
            <v>34917.665390000002</v>
          </cell>
        </row>
        <row r="1388">
          <cell r="G1388" t="str">
            <v>Hypertension</v>
          </cell>
          <cell r="H1388">
            <v>0</v>
          </cell>
          <cell r="M1388" t="str">
            <v>Medicare</v>
          </cell>
          <cell r="O1388">
            <v>17750.267749999999</v>
          </cell>
        </row>
        <row r="1389">
          <cell r="G1389" t="str">
            <v>Asthma</v>
          </cell>
          <cell r="H1389">
            <v>0</v>
          </cell>
          <cell r="M1389" t="str">
            <v>Medicare</v>
          </cell>
          <cell r="O1389">
            <v>25616.581610000001</v>
          </cell>
        </row>
        <row r="1390">
          <cell r="G1390" t="str">
            <v>Obesity</v>
          </cell>
          <cell r="H1390">
            <v>0</v>
          </cell>
          <cell r="M1390" t="str">
            <v>Medicare</v>
          </cell>
          <cell r="O1390">
            <v>803.25859290000005</v>
          </cell>
        </row>
        <row r="1391">
          <cell r="G1391" t="str">
            <v>Cancer</v>
          </cell>
          <cell r="H1391">
            <v>0</v>
          </cell>
          <cell r="M1391" t="str">
            <v>UnitedHealthcare</v>
          </cell>
          <cell r="O1391">
            <v>6896.5172199999997</v>
          </cell>
        </row>
        <row r="1392">
          <cell r="G1392" t="str">
            <v>Cancer</v>
          </cell>
          <cell r="H1392">
            <v>0</v>
          </cell>
          <cell r="M1392" t="str">
            <v>Aetna</v>
          </cell>
          <cell r="O1392">
            <v>55566.381419999998</v>
          </cell>
        </row>
        <row r="1393">
          <cell r="G1393" t="str">
            <v>Arthritis</v>
          </cell>
          <cell r="H1393">
            <v>1</v>
          </cell>
          <cell r="M1393" t="str">
            <v>Medicare</v>
          </cell>
          <cell r="O1393">
            <v>35886.905220000001</v>
          </cell>
        </row>
        <row r="1394">
          <cell r="G1394" t="str">
            <v>Asthma</v>
          </cell>
          <cell r="H1394">
            <v>0</v>
          </cell>
          <cell r="M1394" t="str">
            <v>Blue Cross</v>
          </cell>
          <cell r="O1394">
            <v>1567.0081949999999</v>
          </cell>
        </row>
        <row r="1395">
          <cell r="G1395" t="str">
            <v>Arthritis</v>
          </cell>
          <cell r="H1395">
            <v>1</v>
          </cell>
          <cell r="M1395" t="str">
            <v>Cigna</v>
          </cell>
          <cell r="O1395">
            <v>31640.503410000001</v>
          </cell>
        </row>
        <row r="1396">
          <cell r="G1396" t="str">
            <v>Diabetes</v>
          </cell>
          <cell r="H1396">
            <v>1</v>
          </cell>
          <cell r="M1396" t="str">
            <v>Medicare</v>
          </cell>
          <cell r="O1396">
            <v>14192.839319999999</v>
          </cell>
        </row>
        <row r="1397">
          <cell r="G1397" t="str">
            <v>Asthma</v>
          </cell>
          <cell r="H1397">
            <v>0</v>
          </cell>
          <cell r="M1397" t="str">
            <v>Blue Cross</v>
          </cell>
          <cell r="O1397">
            <v>2398.8334100000002</v>
          </cell>
        </row>
        <row r="1398">
          <cell r="G1398" t="str">
            <v>Asthma</v>
          </cell>
          <cell r="H1398">
            <v>0</v>
          </cell>
          <cell r="M1398" t="str">
            <v>UnitedHealthcare</v>
          </cell>
          <cell r="O1398">
            <v>37842.338499999998</v>
          </cell>
        </row>
        <row r="1399">
          <cell r="G1399" t="str">
            <v>Asthma</v>
          </cell>
          <cell r="H1399">
            <v>0</v>
          </cell>
          <cell r="M1399" t="str">
            <v>Blue Cross</v>
          </cell>
          <cell r="O1399">
            <v>2197.701916</v>
          </cell>
        </row>
        <row r="1400">
          <cell r="G1400" t="str">
            <v>Hypertension</v>
          </cell>
          <cell r="H1400">
            <v>0</v>
          </cell>
          <cell r="M1400" t="str">
            <v>Medicare</v>
          </cell>
          <cell r="O1400">
            <v>27607.46513</v>
          </cell>
        </row>
        <row r="1401">
          <cell r="G1401" t="str">
            <v>Hypertension</v>
          </cell>
          <cell r="H1401">
            <v>0</v>
          </cell>
          <cell r="M1401" t="str">
            <v>Cigna</v>
          </cell>
          <cell r="O1401">
            <v>6872.3778240000001</v>
          </cell>
        </row>
        <row r="1402">
          <cell r="G1402" t="str">
            <v>Hypertension</v>
          </cell>
          <cell r="H1402">
            <v>0</v>
          </cell>
          <cell r="M1402" t="str">
            <v>UnitedHealthcare</v>
          </cell>
          <cell r="O1402">
            <v>1408.41842</v>
          </cell>
        </row>
        <row r="1403">
          <cell r="G1403" t="str">
            <v>Diabetes</v>
          </cell>
          <cell r="H1403">
            <v>1</v>
          </cell>
          <cell r="M1403" t="str">
            <v>Medicare</v>
          </cell>
          <cell r="O1403">
            <v>27589.818289999999</v>
          </cell>
        </row>
        <row r="1404">
          <cell r="G1404" t="str">
            <v>Obesity</v>
          </cell>
          <cell r="H1404">
            <v>0</v>
          </cell>
          <cell r="M1404" t="str">
            <v>Cigna</v>
          </cell>
          <cell r="O1404">
            <v>15093.70275</v>
          </cell>
        </row>
        <row r="1405">
          <cell r="G1405" t="str">
            <v>Obesity</v>
          </cell>
          <cell r="H1405">
            <v>0</v>
          </cell>
          <cell r="M1405" t="str">
            <v>Cigna</v>
          </cell>
          <cell r="O1405">
            <v>23582.649580000001</v>
          </cell>
        </row>
        <row r="1406">
          <cell r="G1406" t="str">
            <v>Arthritis</v>
          </cell>
          <cell r="H1406">
            <v>1</v>
          </cell>
          <cell r="M1406" t="str">
            <v>Medicare</v>
          </cell>
          <cell r="O1406">
            <v>16861.576679999998</v>
          </cell>
        </row>
        <row r="1407">
          <cell r="G1407" t="str">
            <v>Hypertension</v>
          </cell>
          <cell r="H1407">
            <v>0</v>
          </cell>
          <cell r="M1407" t="str">
            <v>Aetna</v>
          </cell>
          <cell r="O1407">
            <v>27008.895349999999</v>
          </cell>
        </row>
        <row r="1408">
          <cell r="G1408" t="str">
            <v>Diabetes</v>
          </cell>
          <cell r="H1408">
            <v>1</v>
          </cell>
          <cell r="M1408" t="str">
            <v>Blue Cross</v>
          </cell>
          <cell r="O1408">
            <v>57023.244039999998</v>
          </cell>
        </row>
        <row r="1409">
          <cell r="G1409" t="str">
            <v>Arthritis</v>
          </cell>
          <cell r="H1409">
            <v>1</v>
          </cell>
          <cell r="M1409" t="str">
            <v>Medicare</v>
          </cell>
          <cell r="O1409">
            <v>12350.039769999999</v>
          </cell>
        </row>
        <row r="1410">
          <cell r="G1410" t="str">
            <v>Obesity</v>
          </cell>
          <cell r="H1410">
            <v>0</v>
          </cell>
          <cell r="M1410" t="str">
            <v>Medicare</v>
          </cell>
          <cell r="O1410">
            <v>18173.30876</v>
          </cell>
        </row>
        <row r="1411">
          <cell r="G1411" t="str">
            <v>Hypertension</v>
          </cell>
          <cell r="H1411">
            <v>0</v>
          </cell>
          <cell r="M1411" t="str">
            <v>Blue Cross</v>
          </cell>
          <cell r="O1411">
            <v>3677.5312090000002</v>
          </cell>
        </row>
        <row r="1412">
          <cell r="G1412" t="str">
            <v>Obesity</v>
          </cell>
          <cell r="H1412">
            <v>0</v>
          </cell>
          <cell r="M1412" t="str">
            <v>Aetna</v>
          </cell>
          <cell r="O1412">
            <v>9742.0086749999991</v>
          </cell>
        </row>
        <row r="1413">
          <cell r="G1413" t="str">
            <v>Obesity</v>
          </cell>
          <cell r="H1413">
            <v>0</v>
          </cell>
          <cell r="M1413" t="str">
            <v>Aetna</v>
          </cell>
          <cell r="O1413">
            <v>8849.1398669999999</v>
          </cell>
        </row>
        <row r="1414">
          <cell r="G1414" t="str">
            <v>Diabetes</v>
          </cell>
          <cell r="H1414">
            <v>1</v>
          </cell>
          <cell r="M1414" t="str">
            <v>Aetna</v>
          </cell>
          <cell r="O1414">
            <v>38282.018479999999</v>
          </cell>
        </row>
        <row r="1415">
          <cell r="G1415" t="str">
            <v>Hypertension</v>
          </cell>
          <cell r="H1415">
            <v>0</v>
          </cell>
          <cell r="M1415" t="str">
            <v>UnitedHealthcare</v>
          </cell>
          <cell r="O1415">
            <v>3340.1553560000002</v>
          </cell>
        </row>
        <row r="1416">
          <cell r="G1416" t="str">
            <v>Hypertension</v>
          </cell>
          <cell r="H1416">
            <v>0</v>
          </cell>
          <cell r="M1416" t="str">
            <v>UnitedHealthcare</v>
          </cell>
          <cell r="O1416">
            <v>24327.267329999999</v>
          </cell>
        </row>
        <row r="1417">
          <cell r="G1417" t="str">
            <v>Diabetes</v>
          </cell>
          <cell r="H1417">
            <v>1</v>
          </cell>
          <cell r="M1417" t="str">
            <v>Blue Cross</v>
          </cell>
          <cell r="O1417">
            <v>54363.241520000003</v>
          </cell>
        </row>
        <row r="1418">
          <cell r="G1418" t="str">
            <v>Hypertension</v>
          </cell>
          <cell r="H1418">
            <v>0</v>
          </cell>
          <cell r="M1418" t="str">
            <v>Aetna</v>
          </cell>
          <cell r="O1418">
            <v>18666.13119</v>
          </cell>
        </row>
        <row r="1419">
          <cell r="G1419" t="str">
            <v>Hypertension</v>
          </cell>
          <cell r="H1419">
            <v>0</v>
          </cell>
          <cell r="M1419" t="str">
            <v>Medicare</v>
          </cell>
          <cell r="O1419">
            <v>31849.328150000001</v>
          </cell>
        </row>
        <row r="1420">
          <cell r="G1420" t="str">
            <v>Asthma</v>
          </cell>
          <cell r="H1420">
            <v>0</v>
          </cell>
          <cell r="M1420" t="str">
            <v>UnitedHealthcare</v>
          </cell>
          <cell r="O1420">
            <v>28284.893250000001</v>
          </cell>
        </row>
        <row r="1421">
          <cell r="G1421" t="str">
            <v>Asthma</v>
          </cell>
          <cell r="H1421">
            <v>0</v>
          </cell>
          <cell r="M1421" t="str">
            <v>Blue Cross</v>
          </cell>
          <cell r="O1421">
            <v>23984.688139999998</v>
          </cell>
        </row>
        <row r="1422">
          <cell r="G1422" t="str">
            <v>Hypertension</v>
          </cell>
          <cell r="H1422">
            <v>0</v>
          </cell>
          <cell r="M1422" t="str">
            <v>Medicare</v>
          </cell>
          <cell r="O1422">
            <v>12664.68021</v>
          </cell>
        </row>
        <row r="1423">
          <cell r="G1423" t="str">
            <v>Asthma</v>
          </cell>
          <cell r="H1423">
            <v>0</v>
          </cell>
          <cell r="M1423" t="str">
            <v>Blue Cross</v>
          </cell>
          <cell r="O1423">
            <v>11506.3595</v>
          </cell>
        </row>
        <row r="1424">
          <cell r="G1424" t="str">
            <v>Asthma</v>
          </cell>
          <cell r="H1424">
            <v>0</v>
          </cell>
          <cell r="M1424" t="str">
            <v>UnitedHealthcare</v>
          </cell>
          <cell r="O1424">
            <v>8695.3257450000001</v>
          </cell>
        </row>
        <row r="1425">
          <cell r="G1425" t="str">
            <v>Asthma</v>
          </cell>
          <cell r="H1425">
            <v>0</v>
          </cell>
          <cell r="M1425" t="str">
            <v>UnitedHealthcare</v>
          </cell>
          <cell r="O1425">
            <v>6989.2276110000003</v>
          </cell>
        </row>
        <row r="1426">
          <cell r="G1426" t="str">
            <v>Hypertension</v>
          </cell>
          <cell r="H1426">
            <v>0</v>
          </cell>
          <cell r="M1426" t="str">
            <v>Cigna</v>
          </cell>
          <cell r="O1426">
            <v>18168.847389999999</v>
          </cell>
        </row>
        <row r="1427">
          <cell r="G1427" t="str">
            <v>Asthma</v>
          </cell>
          <cell r="H1427">
            <v>0</v>
          </cell>
          <cell r="M1427" t="str">
            <v>Aetna</v>
          </cell>
          <cell r="O1427">
            <v>35511.117819999999</v>
          </cell>
        </row>
        <row r="1428">
          <cell r="G1428" t="str">
            <v>Asthma</v>
          </cell>
          <cell r="H1428">
            <v>0</v>
          </cell>
          <cell r="M1428" t="str">
            <v>Blue Cross</v>
          </cell>
          <cell r="O1428">
            <v>38763.423349999997</v>
          </cell>
        </row>
        <row r="1429">
          <cell r="G1429" t="str">
            <v>Cancer</v>
          </cell>
          <cell r="H1429">
            <v>0</v>
          </cell>
          <cell r="M1429" t="str">
            <v>Aetna</v>
          </cell>
          <cell r="O1429">
            <v>35911.413540000001</v>
          </cell>
        </row>
        <row r="1430">
          <cell r="G1430" t="str">
            <v>Diabetes</v>
          </cell>
          <cell r="H1430">
            <v>1</v>
          </cell>
          <cell r="M1430" t="str">
            <v>Aetna</v>
          </cell>
          <cell r="O1430">
            <v>43479.834450000002</v>
          </cell>
        </row>
        <row r="1431">
          <cell r="G1431" t="str">
            <v>Diabetes</v>
          </cell>
          <cell r="H1431">
            <v>1</v>
          </cell>
          <cell r="M1431" t="str">
            <v>Aetna</v>
          </cell>
          <cell r="O1431">
            <v>26090.04781</v>
          </cell>
        </row>
        <row r="1432">
          <cell r="G1432" t="str">
            <v>Asthma</v>
          </cell>
          <cell r="H1432">
            <v>0</v>
          </cell>
          <cell r="M1432" t="str">
            <v>Aetna</v>
          </cell>
          <cell r="O1432">
            <v>29229.975330000001</v>
          </cell>
        </row>
        <row r="1433">
          <cell r="G1433" t="str">
            <v>Hypertension</v>
          </cell>
          <cell r="H1433">
            <v>0</v>
          </cell>
          <cell r="M1433" t="str">
            <v>Medicare</v>
          </cell>
          <cell r="O1433">
            <v>31735.120900000002</v>
          </cell>
        </row>
        <row r="1434">
          <cell r="G1434" t="str">
            <v>Asthma</v>
          </cell>
          <cell r="H1434">
            <v>0</v>
          </cell>
          <cell r="M1434" t="str">
            <v>Blue Cross</v>
          </cell>
          <cell r="O1434">
            <v>13906.364390000001</v>
          </cell>
        </row>
        <row r="1435">
          <cell r="G1435" t="str">
            <v>Cancer</v>
          </cell>
          <cell r="H1435">
            <v>0</v>
          </cell>
          <cell r="M1435" t="str">
            <v>Blue Cross</v>
          </cell>
          <cell r="O1435">
            <v>3794.2696019999998</v>
          </cell>
        </row>
        <row r="1436">
          <cell r="G1436" t="str">
            <v>Asthma</v>
          </cell>
          <cell r="H1436">
            <v>0</v>
          </cell>
          <cell r="M1436" t="str">
            <v>Cigna</v>
          </cell>
          <cell r="O1436">
            <v>16471.19326</v>
          </cell>
        </row>
        <row r="1437">
          <cell r="G1437" t="str">
            <v>Obesity</v>
          </cell>
          <cell r="H1437">
            <v>0</v>
          </cell>
          <cell r="M1437" t="str">
            <v>Aetna</v>
          </cell>
          <cell r="O1437">
            <v>11367.182220000001</v>
          </cell>
        </row>
        <row r="1438">
          <cell r="G1438" t="str">
            <v>Hypertension</v>
          </cell>
          <cell r="H1438">
            <v>0</v>
          </cell>
          <cell r="M1438" t="str">
            <v>Blue Cross</v>
          </cell>
          <cell r="O1438">
            <v>30819.178110000001</v>
          </cell>
        </row>
        <row r="1439">
          <cell r="G1439" t="str">
            <v>Asthma</v>
          </cell>
          <cell r="H1439">
            <v>0</v>
          </cell>
          <cell r="M1439" t="str">
            <v>Medicare</v>
          </cell>
          <cell r="O1439">
            <v>44164.453840000002</v>
          </cell>
        </row>
        <row r="1440">
          <cell r="G1440" t="str">
            <v>Cancer</v>
          </cell>
          <cell r="H1440">
            <v>0</v>
          </cell>
          <cell r="M1440" t="str">
            <v>Aetna</v>
          </cell>
          <cell r="O1440">
            <v>23313.830569999998</v>
          </cell>
        </row>
        <row r="1441">
          <cell r="G1441" t="str">
            <v>Arthritis</v>
          </cell>
          <cell r="H1441">
            <v>1</v>
          </cell>
          <cell r="M1441" t="str">
            <v>Aetna</v>
          </cell>
          <cell r="O1441">
            <v>21139.364860000001</v>
          </cell>
        </row>
        <row r="1442">
          <cell r="G1442" t="str">
            <v>Asthma</v>
          </cell>
          <cell r="H1442">
            <v>0</v>
          </cell>
          <cell r="M1442" t="str">
            <v>Blue Cross</v>
          </cell>
          <cell r="O1442">
            <v>13430.83238</v>
          </cell>
        </row>
        <row r="1443">
          <cell r="G1443" t="str">
            <v>Diabetes</v>
          </cell>
          <cell r="H1443">
            <v>1</v>
          </cell>
          <cell r="M1443" t="str">
            <v>Blue Cross</v>
          </cell>
          <cell r="O1443">
            <v>3710.233385</v>
          </cell>
        </row>
        <row r="1444">
          <cell r="G1444" t="str">
            <v>Obesity</v>
          </cell>
          <cell r="H1444">
            <v>0</v>
          </cell>
          <cell r="M1444" t="str">
            <v>Blue Cross</v>
          </cell>
          <cell r="O1444">
            <v>12678.874830000001</v>
          </cell>
        </row>
        <row r="1445">
          <cell r="G1445" t="str">
            <v>Obesity</v>
          </cell>
          <cell r="H1445">
            <v>0</v>
          </cell>
          <cell r="M1445" t="str">
            <v>Aetna</v>
          </cell>
          <cell r="O1445">
            <v>5395.662808</v>
          </cell>
        </row>
        <row r="1446">
          <cell r="G1446" t="str">
            <v>Obesity</v>
          </cell>
          <cell r="H1446">
            <v>0</v>
          </cell>
          <cell r="M1446" t="str">
            <v>Aetna</v>
          </cell>
          <cell r="O1446">
            <v>15158.54988</v>
          </cell>
        </row>
        <row r="1447">
          <cell r="G1447" t="str">
            <v>Hypertension</v>
          </cell>
          <cell r="H1447">
            <v>0</v>
          </cell>
          <cell r="M1447" t="str">
            <v>Cigna</v>
          </cell>
          <cell r="O1447">
            <v>20837.582829999999</v>
          </cell>
        </row>
        <row r="1448">
          <cell r="G1448" t="str">
            <v>Arthritis</v>
          </cell>
          <cell r="H1448">
            <v>1</v>
          </cell>
          <cell r="M1448" t="str">
            <v>Blue Cross</v>
          </cell>
          <cell r="O1448">
            <v>3777.1225599999998</v>
          </cell>
        </row>
        <row r="1449">
          <cell r="G1449" t="str">
            <v>Cancer</v>
          </cell>
          <cell r="H1449">
            <v>0</v>
          </cell>
          <cell r="M1449" t="str">
            <v>Cigna</v>
          </cell>
          <cell r="O1449">
            <v>28900.044979999999</v>
          </cell>
        </row>
        <row r="1450">
          <cell r="G1450" t="str">
            <v>Diabetes</v>
          </cell>
          <cell r="H1450">
            <v>1</v>
          </cell>
          <cell r="M1450" t="str">
            <v>Aetna</v>
          </cell>
          <cell r="O1450">
            <v>5899.5556310000002</v>
          </cell>
        </row>
        <row r="1451">
          <cell r="G1451" t="str">
            <v>Obesity</v>
          </cell>
          <cell r="H1451">
            <v>0</v>
          </cell>
          <cell r="M1451" t="str">
            <v>UnitedHealthcare</v>
          </cell>
          <cell r="O1451">
            <v>21249.804540000001</v>
          </cell>
        </row>
        <row r="1452">
          <cell r="G1452" t="str">
            <v>Obesity</v>
          </cell>
          <cell r="H1452">
            <v>0</v>
          </cell>
          <cell r="M1452" t="str">
            <v>Aetna</v>
          </cell>
          <cell r="O1452">
            <v>13832.037689999999</v>
          </cell>
        </row>
        <row r="1453">
          <cell r="G1453" t="str">
            <v>Diabetes</v>
          </cell>
          <cell r="H1453">
            <v>1</v>
          </cell>
          <cell r="M1453" t="str">
            <v>Blue Cross</v>
          </cell>
          <cell r="O1453">
            <v>52653.182119999998</v>
          </cell>
        </row>
        <row r="1454">
          <cell r="G1454" t="str">
            <v>Asthma</v>
          </cell>
          <cell r="H1454">
            <v>0</v>
          </cell>
          <cell r="M1454" t="str">
            <v>UnitedHealthcare</v>
          </cell>
          <cell r="O1454">
            <v>14127.27029</v>
          </cell>
        </row>
        <row r="1455">
          <cell r="G1455" t="str">
            <v>Obesity</v>
          </cell>
          <cell r="H1455">
            <v>0</v>
          </cell>
          <cell r="M1455" t="str">
            <v>Medicare</v>
          </cell>
          <cell r="O1455">
            <v>14274.17762</v>
          </cell>
        </row>
        <row r="1456">
          <cell r="G1456" t="str">
            <v>Asthma</v>
          </cell>
          <cell r="H1456">
            <v>0</v>
          </cell>
          <cell r="M1456" t="str">
            <v>UnitedHealthcare</v>
          </cell>
          <cell r="O1456">
            <v>21708.165639999999</v>
          </cell>
        </row>
        <row r="1457">
          <cell r="G1457" t="str">
            <v>Cancer</v>
          </cell>
          <cell r="H1457">
            <v>0</v>
          </cell>
          <cell r="M1457" t="str">
            <v>UnitedHealthcare</v>
          </cell>
          <cell r="O1457">
            <v>11959.53774</v>
          </cell>
        </row>
        <row r="1458">
          <cell r="G1458" t="str">
            <v>Arthritis</v>
          </cell>
          <cell r="H1458">
            <v>1</v>
          </cell>
          <cell r="M1458" t="str">
            <v>Blue Cross</v>
          </cell>
          <cell r="O1458">
            <v>19707.784268811902</v>
          </cell>
        </row>
        <row r="1459">
          <cell r="G1459" t="str">
            <v>Cancer</v>
          </cell>
          <cell r="H1459">
            <v>0</v>
          </cell>
          <cell r="M1459" t="str">
            <v>Cigna</v>
          </cell>
          <cell r="O1459">
            <v>70567.304239999998</v>
          </cell>
        </row>
        <row r="1460">
          <cell r="G1460" t="str">
            <v>Hypertension</v>
          </cell>
          <cell r="H1460">
            <v>0</v>
          </cell>
          <cell r="M1460" t="str">
            <v>Blue Cross</v>
          </cell>
          <cell r="O1460">
            <v>10073.014639999999</v>
          </cell>
        </row>
        <row r="1461">
          <cell r="G1461" t="str">
            <v>Cancer</v>
          </cell>
          <cell r="H1461">
            <v>0</v>
          </cell>
          <cell r="M1461" t="str">
            <v>Blue Cross</v>
          </cell>
          <cell r="O1461">
            <v>32107.872490000002</v>
          </cell>
        </row>
        <row r="1462">
          <cell r="G1462" t="str">
            <v>Asthma</v>
          </cell>
          <cell r="H1462">
            <v>0</v>
          </cell>
          <cell r="M1462" t="str">
            <v>Cigna</v>
          </cell>
          <cell r="O1462">
            <v>21741.138009999999</v>
          </cell>
        </row>
        <row r="1463">
          <cell r="G1463" t="str">
            <v>Asthma</v>
          </cell>
          <cell r="H1463">
            <v>0</v>
          </cell>
          <cell r="M1463" t="str">
            <v>UnitedHealthcare</v>
          </cell>
          <cell r="O1463">
            <v>40819.260690000003</v>
          </cell>
        </row>
        <row r="1464">
          <cell r="G1464" t="str">
            <v>Obesity</v>
          </cell>
          <cell r="H1464">
            <v>0</v>
          </cell>
          <cell r="M1464" t="str">
            <v>Aetna</v>
          </cell>
          <cell r="O1464">
            <v>16788.422190000001</v>
          </cell>
        </row>
        <row r="1465">
          <cell r="G1465" t="str">
            <v>Obesity</v>
          </cell>
          <cell r="H1465">
            <v>0</v>
          </cell>
          <cell r="M1465" t="str">
            <v>Blue Cross</v>
          </cell>
          <cell r="O1465">
            <v>16061.868570000001</v>
          </cell>
        </row>
        <row r="1466">
          <cell r="G1466" t="str">
            <v>Hypertension</v>
          </cell>
          <cell r="H1466">
            <v>0</v>
          </cell>
          <cell r="M1466" t="str">
            <v>Aetna</v>
          </cell>
          <cell r="O1466">
            <v>3580.3127920000002</v>
          </cell>
        </row>
        <row r="1467">
          <cell r="G1467" t="str">
            <v>Hypertension</v>
          </cell>
          <cell r="H1467">
            <v>0</v>
          </cell>
          <cell r="M1467" t="str">
            <v>Cigna</v>
          </cell>
          <cell r="O1467">
            <v>10791.9</v>
          </cell>
        </row>
        <row r="1468">
          <cell r="G1468" t="str">
            <v>Diabetes</v>
          </cell>
          <cell r="H1468">
            <v>1</v>
          </cell>
          <cell r="M1468" t="str">
            <v>Medicare</v>
          </cell>
          <cell r="O1468">
            <v>17959.427800000001</v>
          </cell>
        </row>
        <row r="1469">
          <cell r="G1469" t="str">
            <v>Asthma</v>
          </cell>
          <cell r="H1469">
            <v>0</v>
          </cell>
          <cell r="M1469" t="str">
            <v>UnitedHealthcare</v>
          </cell>
          <cell r="O1469">
            <v>16455.594509999999</v>
          </cell>
        </row>
        <row r="1470">
          <cell r="G1470" t="str">
            <v>Arthritis</v>
          </cell>
          <cell r="H1470">
            <v>1</v>
          </cell>
          <cell r="M1470" t="str">
            <v>Medicare</v>
          </cell>
          <cell r="O1470">
            <v>24243.500069999998</v>
          </cell>
        </row>
        <row r="1471">
          <cell r="G1471" t="str">
            <v>Arthritis</v>
          </cell>
          <cell r="H1471">
            <v>1</v>
          </cell>
          <cell r="M1471" t="str">
            <v>Blue Cross</v>
          </cell>
          <cell r="O1471">
            <v>23485.020469999999</v>
          </cell>
        </row>
        <row r="1472">
          <cell r="G1472" t="str">
            <v>Arthritis</v>
          </cell>
          <cell r="H1472">
            <v>1</v>
          </cell>
          <cell r="M1472" t="str">
            <v>Blue Cross</v>
          </cell>
          <cell r="O1472">
            <v>27577.667359999999</v>
          </cell>
        </row>
        <row r="1473">
          <cell r="G1473" t="str">
            <v>Hypertension</v>
          </cell>
          <cell r="H1473">
            <v>0</v>
          </cell>
          <cell r="M1473" t="str">
            <v>Blue Cross</v>
          </cell>
          <cell r="O1473">
            <v>27120.71703</v>
          </cell>
        </row>
        <row r="1474">
          <cell r="G1474" t="str">
            <v>Hypertension</v>
          </cell>
          <cell r="H1474">
            <v>0</v>
          </cell>
          <cell r="M1474" t="str">
            <v>Medicare</v>
          </cell>
          <cell r="O1474">
            <v>3577.16291</v>
          </cell>
        </row>
        <row r="1475">
          <cell r="G1475" t="str">
            <v>Asthma</v>
          </cell>
          <cell r="H1475">
            <v>0</v>
          </cell>
          <cell r="M1475" t="str">
            <v>Medicare</v>
          </cell>
          <cell r="O1475">
            <v>6783.0727230000002</v>
          </cell>
        </row>
        <row r="1476">
          <cell r="G1476" t="str">
            <v>Arthritis</v>
          </cell>
          <cell r="H1476">
            <v>1</v>
          </cell>
          <cell r="M1476" t="str">
            <v>Cigna</v>
          </cell>
          <cell r="O1476">
            <v>14355.394120000001</v>
          </cell>
        </row>
        <row r="1477">
          <cell r="G1477" t="str">
            <v>Arthritis</v>
          </cell>
          <cell r="H1477">
            <v>1</v>
          </cell>
          <cell r="M1477" t="str">
            <v>Medicare</v>
          </cell>
          <cell r="O1477">
            <v>37907.240830000002</v>
          </cell>
        </row>
        <row r="1478">
          <cell r="G1478" t="str">
            <v>Arthritis</v>
          </cell>
          <cell r="H1478">
            <v>1</v>
          </cell>
          <cell r="M1478" t="str">
            <v>Medicare</v>
          </cell>
          <cell r="O1478">
            <v>38021.778079999996</v>
          </cell>
        </row>
        <row r="1479">
          <cell r="G1479" t="str">
            <v>Cancer</v>
          </cell>
          <cell r="H1479">
            <v>0</v>
          </cell>
          <cell r="M1479" t="str">
            <v>Medicare</v>
          </cell>
          <cell r="O1479">
            <v>63354.058839999998</v>
          </cell>
        </row>
        <row r="1480">
          <cell r="G1480" t="str">
            <v>Obesity</v>
          </cell>
          <cell r="H1480">
            <v>0</v>
          </cell>
          <cell r="M1480" t="str">
            <v>Medicare</v>
          </cell>
          <cell r="O1480">
            <v>24049.278279999999</v>
          </cell>
        </row>
        <row r="1481">
          <cell r="G1481" t="str">
            <v>Asthma</v>
          </cell>
          <cell r="H1481">
            <v>0</v>
          </cell>
          <cell r="M1481" t="str">
            <v>Blue Cross</v>
          </cell>
          <cell r="O1481">
            <v>30000.064859999999</v>
          </cell>
        </row>
        <row r="1482">
          <cell r="G1482" t="str">
            <v>Diabetes</v>
          </cell>
          <cell r="H1482">
            <v>1</v>
          </cell>
          <cell r="M1482" t="str">
            <v>UnitedHealthcare</v>
          </cell>
          <cell r="O1482">
            <v>1727.864853</v>
          </cell>
        </row>
        <row r="1483">
          <cell r="G1483" t="str">
            <v>Asthma</v>
          </cell>
          <cell r="H1483">
            <v>0</v>
          </cell>
          <cell r="M1483" t="str">
            <v>Cigna</v>
          </cell>
          <cell r="O1483">
            <v>27262.04682</v>
          </cell>
        </row>
        <row r="1484">
          <cell r="G1484" t="str">
            <v>Hypertension</v>
          </cell>
          <cell r="H1484">
            <v>0</v>
          </cell>
          <cell r="M1484" t="str">
            <v>UnitedHealthcare</v>
          </cell>
          <cell r="O1484">
            <v>17120.674599999998</v>
          </cell>
        </row>
        <row r="1485">
          <cell r="G1485" t="str">
            <v>Asthma</v>
          </cell>
          <cell r="H1485">
            <v>0</v>
          </cell>
          <cell r="M1485" t="str">
            <v>Cigna</v>
          </cell>
          <cell r="O1485">
            <v>26907.073380000002</v>
          </cell>
        </row>
        <row r="1486">
          <cell r="G1486" t="str">
            <v>Diabetes</v>
          </cell>
          <cell r="H1486">
            <v>1</v>
          </cell>
          <cell r="M1486" t="str">
            <v>Medicare</v>
          </cell>
          <cell r="O1486">
            <v>50328.787340000003</v>
          </cell>
        </row>
        <row r="1487">
          <cell r="G1487" t="str">
            <v>Obesity</v>
          </cell>
          <cell r="H1487">
            <v>0</v>
          </cell>
          <cell r="M1487" t="str">
            <v>Medicare</v>
          </cell>
          <cell r="O1487">
            <v>14417.523639999999</v>
          </cell>
        </row>
        <row r="1488">
          <cell r="G1488" t="str">
            <v>Diabetes</v>
          </cell>
          <cell r="H1488">
            <v>1</v>
          </cell>
          <cell r="M1488" t="str">
            <v>Medicare</v>
          </cell>
          <cell r="O1488">
            <v>7380.018822</v>
          </cell>
        </row>
        <row r="1489">
          <cell r="G1489" t="str">
            <v>Arthritis</v>
          </cell>
          <cell r="H1489">
            <v>1</v>
          </cell>
          <cell r="M1489" t="str">
            <v>Aetna</v>
          </cell>
          <cell r="O1489">
            <v>21165.851790000001</v>
          </cell>
        </row>
        <row r="1490">
          <cell r="G1490" t="str">
            <v>Asthma</v>
          </cell>
          <cell r="H1490">
            <v>0</v>
          </cell>
          <cell r="M1490" t="str">
            <v>Aetna</v>
          </cell>
          <cell r="O1490">
            <v>6478.8938710000002</v>
          </cell>
        </row>
        <row r="1491">
          <cell r="G1491" t="str">
            <v>Diabetes</v>
          </cell>
          <cell r="H1491">
            <v>1</v>
          </cell>
          <cell r="M1491" t="str">
            <v>Blue Cross</v>
          </cell>
          <cell r="O1491">
            <v>54367.922100000003</v>
          </cell>
        </row>
        <row r="1492">
          <cell r="G1492" t="str">
            <v>Obesity</v>
          </cell>
          <cell r="H1492">
            <v>0</v>
          </cell>
          <cell r="M1492" t="str">
            <v>Cigna</v>
          </cell>
          <cell r="O1492">
            <v>8869.0349260000003</v>
          </cell>
        </row>
        <row r="1493">
          <cell r="G1493" t="str">
            <v>Arthritis</v>
          </cell>
          <cell r="H1493">
            <v>1</v>
          </cell>
          <cell r="M1493" t="str">
            <v>Medicare</v>
          </cell>
          <cell r="O1493">
            <v>19794.171279999999</v>
          </cell>
        </row>
        <row r="1494">
          <cell r="G1494" t="str">
            <v>Hypertension</v>
          </cell>
          <cell r="H1494">
            <v>0</v>
          </cell>
          <cell r="M1494" t="str">
            <v>Cigna</v>
          </cell>
          <cell r="O1494">
            <v>18907.754779999999</v>
          </cell>
        </row>
        <row r="1495">
          <cell r="G1495" t="str">
            <v>Arthritis</v>
          </cell>
          <cell r="H1495">
            <v>1</v>
          </cell>
          <cell r="M1495" t="str">
            <v>Medicare</v>
          </cell>
          <cell r="O1495">
            <v>39312.818449999999</v>
          </cell>
        </row>
        <row r="1496">
          <cell r="G1496" t="str">
            <v>Obesity</v>
          </cell>
          <cell r="H1496">
            <v>0</v>
          </cell>
          <cell r="M1496" t="str">
            <v>Medicare</v>
          </cell>
          <cell r="O1496">
            <v>1698.1619470000001</v>
          </cell>
        </row>
        <row r="1497">
          <cell r="G1497" t="str">
            <v>Obesity</v>
          </cell>
          <cell r="H1497">
            <v>0</v>
          </cell>
          <cell r="M1497" t="str">
            <v>Medicare</v>
          </cell>
          <cell r="O1497">
            <v>24987.08023</v>
          </cell>
        </row>
        <row r="1498">
          <cell r="G1498" t="str">
            <v>Obesity</v>
          </cell>
          <cell r="H1498">
            <v>0</v>
          </cell>
          <cell r="M1498" t="str">
            <v>Cigna</v>
          </cell>
          <cell r="O1498">
            <v>22423.762630000001</v>
          </cell>
        </row>
        <row r="1499">
          <cell r="G1499" t="str">
            <v>Hypertension</v>
          </cell>
          <cell r="H1499">
            <v>0</v>
          </cell>
          <cell r="M1499" t="str">
            <v>Medicare</v>
          </cell>
          <cell r="O1499">
            <v>1664.6727530000001</v>
          </cell>
        </row>
        <row r="1500">
          <cell r="G1500" t="str">
            <v>Diabetes</v>
          </cell>
          <cell r="H1500">
            <v>1</v>
          </cell>
          <cell r="M1500" t="str">
            <v>Blue Cross</v>
          </cell>
          <cell r="O1500">
            <v>24104.28486</v>
          </cell>
        </row>
        <row r="1501">
          <cell r="G1501" t="str">
            <v>Asthma</v>
          </cell>
          <cell r="H1501">
            <v>0</v>
          </cell>
          <cell r="M1501" t="str">
            <v>Medicare</v>
          </cell>
          <cell r="O1501">
            <v>12052.44269</v>
          </cell>
        </row>
        <row r="1502">
          <cell r="G1502" t="str">
            <v>Hypertension</v>
          </cell>
          <cell r="H1502">
            <v>0</v>
          </cell>
          <cell r="M1502" t="str">
            <v>Medicare</v>
          </cell>
          <cell r="O1502">
            <v>20417.454519999999</v>
          </cell>
        </row>
        <row r="1503">
          <cell r="G1503" t="str">
            <v>Cancer</v>
          </cell>
          <cell r="H1503">
            <v>0</v>
          </cell>
          <cell r="M1503" t="str">
            <v>UnitedHealthcare</v>
          </cell>
          <cell r="O1503">
            <v>59482.848129999998</v>
          </cell>
        </row>
        <row r="1504">
          <cell r="G1504" t="str">
            <v>Arthritis</v>
          </cell>
          <cell r="H1504">
            <v>1</v>
          </cell>
          <cell r="M1504" t="str">
            <v>Aetna</v>
          </cell>
          <cell r="O1504">
            <v>14509.7186</v>
          </cell>
        </row>
        <row r="1505">
          <cell r="G1505" t="str">
            <v>Obesity</v>
          </cell>
          <cell r="H1505">
            <v>0</v>
          </cell>
          <cell r="M1505" t="str">
            <v>Medicare</v>
          </cell>
          <cell r="O1505">
            <v>24277.47436</v>
          </cell>
        </row>
        <row r="1506">
          <cell r="G1506" t="str">
            <v>Asthma</v>
          </cell>
          <cell r="H1506">
            <v>0</v>
          </cell>
          <cell r="M1506" t="str">
            <v>Cigna</v>
          </cell>
          <cell r="O1506">
            <v>4935.3366109999997</v>
          </cell>
        </row>
        <row r="1507">
          <cell r="G1507" t="str">
            <v>Hypertension</v>
          </cell>
          <cell r="H1507">
            <v>0</v>
          </cell>
          <cell r="M1507" t="str">
            <v>Medicare</v>
          </cell>
          <cell r="O1507">
            <v>32218.837739999999</v>
          </cell>
        </row>
        <row r="1508">
          <cell r="G1508" t="str">
            <v>Asthma</v>
          </cell>
          <cell r="H1508">
            <v>0</v>
          </cell>
          <cell r="M1508" t="str">
            <v>Aetna</v>
          </cell>
          <cell r="O1508">
            <v>38647.449610000003</v>
          </cell>
        </row>
        <row r="1509">
          <cell r="G1509" t="str">
            <v>Obesity</v>
          </cell>
          <cell r="H1509">
            <v>0</v>
          </cell>
          <cell r="M1509" t="str">
            <v>Medicare</v>
          </cell>
          <cell r="O1509">
            <v>3359.2936909999999</v>
          </cell>
        </row>
        <row r="1510">
          <cell r="G1510" t="str">
            <v>Hypertension</v>
          </cell>
          <cell r="H1510">
            <v>0</v>
          </cell>
          <cell r="M1510" t="str">
            <v>Aetna</v>
          </cell>
          <cell r="O1510">
            <v>3500.9814710000001</v>
          </cell>
        </row>
        <row r="1511">
          <cell r="G1511" t="str">
            <v>Obesity</v>
          </cell>
          <cell r="H1511">
            <v>0</v>
          </cell>
          <cell r="M1511" t="str">
            <v>Medicare</v>
          </cell>
          <cell r="O1511">
            <v>24938.94932</v>
          </cell>
        </row>
        <row r="1512">
          <cell r="G1512" t="str">
            <v>Hypertension</v>
          </cell>
          <cell r="H1512">
            <v>0</v>
          </cell>
          <cell r="M1512" t="str">
            <v>Blue Cross</v>
          </cell>
          <cell r="O1512">
            <v>30851.824949999998</v>
          </cell>
        </row>
        <row r="1513">
          <cell r="G1513" t="str">
            <v>Diabetes</v>
          </cell>
          <cell r="H1513">
            <v>1</v>
          </cell>
          <cell r="M1513" t="str">
            <v>Medicare</v>
          </cell>
          <cell r="O1513">
            <v>6565.7786740000001</v>
          </cell>
        </row>
        <row r="1514">
          <cell r="G1514" t="str">
            <v>Cancer</v>
          </cell>
          <cell r="H1514">
            <v>0</v>
          </cell>
          <cell r="M1514" t="str">
            <v>Aetna</v>
          </cell>
          <cell r="O1514">
            <v>52908.434659999999</v>
          </cell>
        </row>
        <row r="1515">
          <cell r="G1515" t="str">
            <v>Obesity</v>
          </cell>
          <cell r="H1515">
            <v>0</v>
          </cell>
          <cell r="M1515" t="str">
            <v>Medicare</v>
          </cell>
          <cell r="O1515">
            <v>17298.137490000001</v>
          </cell>
        </row>
        <row r="1516">
          <cell r="G1516" t="str">
            <v>Cancer</v>
          </cell>
          <cell r="H1516">
            <v>0</v>
          </cell>
          <cell r="M1516" t="str">
            <v>Medicare</v>
          </cell>
          <cell r="O1516">
            <v>64786.4804</v>
          </cell>
        </row>
        <row r="1517">
          <cell r="G1517" t="str">
            <v>Hypertension</v>
          </cell>
          <cell r="H1517">
            <v>0</v>
          </cell>
          <cell r="M1517" t="str">
            <v>Aetna</v>
          </cell>
          <cell r="O1517">
            <v>9322.8844430000008</v>
          </cell>
        </row>
        <row r="1518">
          <cell r="G1518" t="str">
            <v>Obesity</v>
          </cell>
          <cell r="H1518">
            <v>0</v>
          </cell>
          <cell r="M1518" t="str">
            <v>Aetna</v>
          </cell>
          <cell r="O1518">
            <v>14934.87802</v>
          </cell>
        </row>
        <row r="1519">
          <cell r="G1519" t="str">
            <v>Hypertension</v>
          </cell>
          <cell r="H1519">
            <v>0</v>
          </cell>
          <cell r="M1519" t="str">
            <v>Blue Cross</v>
          </cell>
          <cell r="O1519">
            <v>12723.42158</v>
          </cell>
        </row>
        <row r="1520">
          <cell r="G1520" t="str">
            <v>Cancer</v>
          </cell>
          <cell r="H1520">
            <v>0</v>
          </cell>
          <cell r="M1520" t="str">
            <v>Medicare</v>
          </cell>
          <cell r="O1520">
            <v>58480.73603</v>
          </cell>
        </row>
        <row r="1521">
          <cell r="G1521" t="str">
            <v>Hypertension</v>
          </cell>
          <cell r="H1521">
            <v>0</v>
          </cell>
          <cell r="M1521" t="str">
            <v>Blue Cross</v>
          </cell>
          <cell r="O1521">
            <v>28918.904549999999</v>
          </cell>
        </row>
        <row r="1522">
          <cell r="G1522" t="str">
            <v>Arthritis</v>
          </cell>
          <cell r="H1522">
            <v>1</v>
          </cell>
          <cell r="M1522" t="str">
            <v>Medicare</v>
          </cell>
          <cell r="O1522">
            <v>5663.2744119999998</v>
          </cell>
        </row>
        <row r="1523">
          <cell r="G1523" t="str">
            <v>Diabetes</v>
          </cell>
          <cell r="H1523">
            <v>1</v>
          </cell>
          <cell r="M1523" t="str">
            <v>Medicare</v>
          </cell>
          <cell r="O1523">
            <v>36392.09244</v>
          </cell>
        </row>
        <row r="1524">
          <cell r="G1524" t="str">
            <v>Asthma</v>
          </cell>
          <cell r="H1524">
            <v>0</v>
          </cell>
          <cell r="M1524" t="str">
            <v>UnitedHealthcare</v>
          </cell>
          <cell r="O1524">
            <v>31784.57316</v>
          </cell>
        </row>
        <row r="1525">
          <cell r="G1525" t="str">
            <v>Arthritis</v>
          </cell>
          <cell r="H1525">
            <v>1</v>
          </cell>
          <cell r="M1525" t="str">
            <v>Medicare</v>
          </cell>
          <cell r="O1525">
            <v>6809.4157599999999</v>
          </cell>
        </row>
        <row r="1526">
          <cell r="G1526" t="str">
            <v>Hypertension</v>
          </cell>
          <cell r="H1526">
            <v>0</v>
          </cell>
          <cell r="M1526" t="str">
            <v>Medicare</v>
          </cell>
          <cell r="O1526">
            <v>25546.984769999999</v>
          </cell>
        </row>
        <row r="1527">
          <cell r="G1527" t="str">
            <v>Diabetes</v>
          </cell>
          <cell r="H1527">
            <v>1</v>
          </cell>
          <cell r="M1527" t="str">
            <v>Blue Cross</v>
          </cell>
          <cell r="O1527">
            <v>59380.849139999998</v>
          </cell>
        </row>
        <row r="1528">
          <cell r="G1528" t="str">
            <v>Asthma</v>
          </cell>
          <cell r="H1528">
            <v>0</v>
          </cell>
          <cell r="M1528" t="str">
            <v>Blue Cross</v>
          </cell>
          <cell r="O1528">
            <v>6045.9580109999997</v>
          </cell>
        </row>
        <row r="1529">
          <cell r="G1529" t="str">
            <v>Asthma</v>
          </cell>
          <cell r="H1529">
            <v>0</v>
          </cell>
          <cell r="M1529" t="str">
            <v>Blue Cross</v>
          </cell>
          <cell r="O1529">
            <v>12446.92332</v>
          </cell>
        </row>
        <row r="1530">
          <cell r="G1530" t="str">
            <v>Hypertension</v>
          </cell>
          <cell r="H1530">
            <v>0</v>
          </cell>
          <cell r="M1530" t="str">
            <v>Medicare</v>
          </cell>
          <cell r="O1530">
            <v>22561.50315</v>
          </cell>
        </row>
        <row r="1531">
          <cell r="G1531" t="str">
            <v>Hypertension</v>
          </cell>
          <cell r="H1531">
            <v>0</v>
          </cell>
          <cell r="M1531" t="str">
            <v>Blue Cross</v>
          </cell>
          <cell r="O1531">
            <v>20352.44383</v>
          </cell>
        </row>
        <row r="1532">
          <cell r="G1532" t="str">
            <v>Diabetes</v>
          </cell>
          <cell r="H1532">
            <v>1</v>
          </cell>
          <cell r="M1532" t="str">
            <v>Blue Cross</v>
          </cell>
          <cell r="O1532">
            <v>5097.399958</v>
          </cell>
        </row>
        <row r="1533">
          <cell r="G1533" t="str">
            <v>Obesity</v>
          </cell>
          <cell r="H1533">
            <v>0</v>
          </cell>
          <cell r="M1533" t="str">
            <v>Blue Cross</v>
          </cell>
          <cell r="O1533">
            <v>8843.6377580000008</v>
          </cell>
        </row>
        <row r="1534">
          <cell r="G1534" t="str">
            <v>Asthma</v>
          </cell>
          <cell r="H1534">
            <v>0</v>
          </cell>
          <cell r="M1534" t="str">
            <v>Medicare</v>
          </cell>
          <cell r="O1534">
            <v>39642.766519999997</v>
          </cell>
        </row>
        <row r="1535">
          <cell r="G1535" t="str">
            <v>Obesity</v>
          </cell>
          <cell r="H1535">
            <v>0</v>
          </cell>
          <cell r="M1535" t="str">
            <v>Medicare</v>
          </cell>
          <cell r="O1535">
            <v>13799.691790000001</v>
          </cell>
        </row>
        <row r="1536">
          <cell r="G1536" t="str">
            <v>Diabetes</v>
          </cell>
          <cell r="H1536">
            <v>1</v>
          </cell>
          <cell r="M1536" t="str">
            <v>Aetna</v>
          </cell>
          <cell r="O1536">
            <v>57850.809249999998</v>
          </cell>
        </row>
        <row r="1537">
          <cell r="G1537" t="str">
            <v>Hypertension</v>
          </cell>
          <cell r="H1537">
            <v>0</v>
          </cell>
          <cell r="M1537" t="str">
            <v>Medicare</v>
          </cell>
          <cell r="O1537">
            <v>10296.452740000001</v>
          </cell>
        </row>
        <row r="1538">
          <cell r="G1538" t="str">
            <v>Hypertension</v>
          </cell>
          <cell r="H1538">
            <v>0</v>
          </cell>
          <cell r="M1538" t="str">
            <v>Blue Cross</v>
          </cell>
          <cell r="O1538">
            <v>11372.61289</v>
          </cell>
        </row>
        <row r="1539">
          <cell r="G1539" t="str">
            <v>Asthma</v>
          </cell>
          <cell r="H1539">
            <v>0</v>
          </cell>
          <cell r="M1539" t="str">
            <v>UnitedHealthcare</v>
          </cell>
          <cell r="O1539">
            <v>39702.462010000003</v>
          </cell>
        </row>
        <row r="1540">
          <cell r="G1540" t="str">
            <v>Cancer</v>
          </cell>
          <cell r="H1540">
            <v>0</v>
          </cell>
          <cell r="M1540" t="str">
            <v>UnitedHealthcare</v>
          </cell>
          <cell r="O1540">
            <v>39045.809739999997</v>
          </cell>
        </row>
        <row r="1541">
          <cell r="G1541" t="str">
            <v>Cancer</v>
          </cell>
          <cell r="H1541">
            <v>0</v>
          </cell>
          <cell r="M1541" t="str">
            <v>Cigna</v>
          </cell>
          <cell r="O1541">
            <v>35322.564059999997</v>
          </cell>
        </row>
        <row r="1542">
          <cell r="G1542" t="str">
            <v>Asthma</v>
          </cell>
          <cell r="H1542">
            <v>0</v>
          </cell>
          <cell r="M1542" t="str">
            <v>Medicare</v>
          </cell>
          <cell r="O1542">
            <v>4081.5855190000002</v>
          </cell>
        </row>
        <row r="1543">
          <cell r="G1543" t="str">
            <v>Cancer</v>
          </cell>
          <cell r="H1543">
            <v>0</v>
          </cell>
          <cell r="M1543" t="str">
            <v>Medicare</v>
          </cell>
          <cell r="O1543">
            <v>42095.071709999997</v>
          </cell>
        </row>
        <row r="1544">
          <cell r="G1544" t="str">
            <v>Diabetes</v>
          </cell>
          <cell r="H1544">
            <v>1</v>
          </cell>
          <cell r="M1544" t="str">
            <v>Medicare</v>
          </cell>
          <cell r="O1544">
            <v>29329.443439999999</v>
          </cell>
        </row>
        <row r="1545">
          <cell r="G1545" t="str">
            <v>Hypertension</v>
          </cell>
          <cell r="H1545">
            <v>0</v>
          </cell>
          <cell r="M1545" t="str">
            <v>Medicare</v>
          </cell>
          <cell r="O1545">
            <v>9330.6086159999995</v>
          </cell>
        </row>
        <row r="1546">
          <cell r="G1546" t="str">
            <v>Obesity</v>
          </cell>
          <cell r="H1546">
            <v>0</v>
          </cell>
          <cell r="M1546" t="str">
            <v>Aetna</v>
          </cell>
          <cell r="O1546">
            <v>8985.3736000000008</v>
          </cell>
        </row>
        <row r="1547">
          <cell r="G1547" t="str">
            <v>Arthritis</v>
          </cell>
          <cell r="H1547">
            <v>1</v>
          </cell>
          <cell r="M1547" t="str">
            <v>Cigna</v>
          </cell>
          <cell r="O1547">
            <v>24864.34691</v>
          </cell>
        </row>
        <row r="1548">
          <cell r="G1548" t="str">
            <v>Arthritis</v>
          </cell>
          <cell r="H1548">
            <v>1</v>
          </cell>
          <cell r="M1548" t="str">
            <v>Aetna</v>
          </cell>
          <cell r="O1548">
            <v>7855.740734</v>
          </cell>
        </row>
        <row r="1549">
          <cell r="G1549" t="str">
            <v>Asthma</v>
          </cell>
          <cell r="H1549">
            <v>0</v>
          </cell>
          <cell r="M1549" t="str">
            <v>Medicare</v>
          </cell>
          <cell r="O1549">
            <v>35240.898529999999</v>
          </cell>
        </row>
        <row r="1550">
          <cell r="G1550" t="str">
            <v>Diabetes</v>
          </cell>
          <cell r="H1550">
            <v>1</v>
          </cell>
          <cell r="M1550" t="str">
            <v>UnitedHealthcare</v>
          </cell>
          <cell r="O1550">
            <v>41302.491139999998</v>
          </cell>
        </row>
        <row r="1551">
          <cell r="G1551" t="str">
            <v>Asthma</v>
          </cell>
          <cell r="H1551">
            <v>0</v>
          </cell>
          <cell r="M1551" t="str">
            <v>Cigna</v>
          </cell>
          <cell r="O1551">
            <v>9757.3152549999995</v>
          </cell>
        </row>
        <row r="1552">
          <cell r="G1552" t="str">
            <v>Hypertension</v>
          </cell>
          <cell r="H1552">
            <v>0</v>
          </cell>
          <cell r="M1552" t="str">
            <v>Aetna</v>
          </cell>
          <cell r="O1552">
            <v>28574.986830000002</v>
          </cell>
        </row>
        <row r="1553">
          <cell r="G1553" t="str">
            <v>Hypertension</v>
          </cell>
          <cell r="H1553">
            <v>0</v>
          </cell>
          <cell r="M1553" t="str">
            <v>Blue Cross</v>
          </cell>
          <cell r="O1553">
            <v>13383.61022</v>
          </cell>
        </row>
        <row r="1554">
          <cell r="G1554" t="str">
            <v>Cancer</v>
          </cell>
          <cell r="H1554">
            <v>0</v>
          </cell>
          <cell r="M1554" t="str">
            <v>Blue Cross</v>
          </cell>
          <cell r="O1554">
            <v>37127.152699999999</v>
          </cell>
        </row>
        <row r="1555">
          <cell r="G1555" t="str">
            <v>Diabetes</v>
          </cell>
          <cell r="H1555">
            <v>1</v>
          </cell>
          <cell r="M1555" t="str">
            <v>Cigna</v>
          </cell>
          <cell r="O1555">
            <v>26329.20995</v>
          </cell>
        </row>
        <row r="1556">
          <cell r="G1556" t="str">
            <v>Hypertension</v>
          </cell>
          <cell r="H1556">
            <v>0</v>
          </cell>
          <cell r="M1556" t="str">
            <v>Aetna</v>
          </cell>
          <cell r="O1556">
            <v>9220.6463399999993</v>
          </cell>
        </row>
        <row r="1557">
          <cell r="G1557" t="str">
            <v>Obesity</v>
          </cell>
          <cell r="H1557">
            <v>0</v>
          </cell>
          <cell r="M1557" t="str">
            <v>Medicare</v>
          </cell>
          <cell r="O1557">
            <v>14245.55387</v>
          </cell>
        </row>
        <row r="1558">
          <cell r="G1558" t="str">
            <v>Asthma</v>
          </cell>
          <cell r="H1558">
            <v>0</v>
          </cell>
          <cell r="M1558" t="str">
            <v>Blue Cross</v>
          </cell>
          <cell r="O1558">
            <v>18326.016599999999</v>
          </cell>
        </row>
        <row r="1559">
          <cell r="G1559" t="str">
            <v>Asthma</v>
          </cell>
          <cell r="H1559">
            <v>0</v>
          </cell>
          <cell r="M1559" t="str">
            <v>UnitedHealthcare</v>
          </cell>
          <cell r="O1559">
            <v>1493.8979039999999</v>
          </cell>
        </row>
        <row r="1560">
          <cell r="G1560" t="str">
            <v>Cancer</v>
          </cell>
          <cell r="H1560">
            <v>0</v>
          </cell>
          <cell r="M1560" t="str">
            <v>Aetna</v>
          </cell>
          <cell r="O1560">
            <v>62520.961139999999</v>
          </cell>
        </row>
        <row r="1561">
          <cell r="G1561" t="str">
            <v>Hypertension</v>
          </cell>
          <cell r="H1561">
            <v>0</v>
          </cell>
          <cell r="M1561" t="str">
            <v>Cigna</v>
          </cell>
          <cell r="O1561">
            <v>11899.67224</v>
          </cell>
        </row>
        <row r="1562">
          <cell r="G1562" t="str">
            <v>Diabetes</v>
          </cell>
          <cell r="H1562">
            <v>1</v>
          </cell>
          <cell r="M1562" t="str">
            <v>Blue Cross</v>
          </cell>
          <cell r="O1562">
            <v>6552.2432289999997</v>
          </cell>
        </row>
        <row r="1563">
          <cell r="G1563" t="str">
            <v>Hypertension</v>
          </cell>
          <cell r="H1563">
            <v>0</v>
          </cell>
          <cell r="M1563" t="str">
            <v>Aetna</v>
          </cell>
          <cell r="O1563">
            <v>32644.558949999999</v>
          </cell>
        </row>
        <row r="1564">
          <cell r="G1564" t="str">
            <v>Asthma</v>
          </cell>
          <cell r="H1564">
            <v>0</v>
          </cell>
          <cell r="M1564" t="str">
            <v>Aetna</v>
          </cell>
          <cell r="O1564">
            <v>39026.366479999997</v>
          </cell>
        </row>
        <row r="1565">
          <cell r="G1565" t="str">
            <v>Obesity</v>
          </cell>
          <cell r="H1565">
            <v>0</v>
          </cell>
          <cell r="M1565" t="str">
            <v>Blue Cross</v>
          </cell>
          <cell r="O1565">
            <v>6682.3334009999999</v>
          </cell>
        </row>
        <row r="1566">
          <cell r="G1566" t="str">
            <v>Hypertension</v>
          </cell>
          <cell r="H1566">
            <v>0</v>
          </cell>
          <cell r="M1566" t="str">
            <v>Cigna</v>
          </cell>
          <cell r="O1566">
            <v>3227.0514739999999</v>
          </cell>
        </row>
        <row r="1567">
          <cell r="G1567" t="str">
            <v>Asthma</v>
          </cell>
          <cell r="H1567">
            <v>0</v>
          </cell>
          <cell r="M1567" t="str">
            <v>Aetna</v>
          </cell>
          <cell r="O1567">
            <v>10008.29442</v>
          </cell>
        </row>
        <row r="1568">
          <cell r="G1568" t="str">
            <v>Arthritis</v>
          </cell>
          <cell r="H1568">
            <v>1</v>
          </cell>
          <cell r="M1568" t="str">
            <v>Aetna</v>
          </cell>
          <cell r="O1568">
            <v>11371.79263</v>
          </cell>
        </row>
        <row r="1569">
          <cell r="G1569" t="str">
            <v>Hypertension</v>
          </cell>
          <cell r="H1569">
            <v>0</v>
          </cell>
          <cell r="M1569" t="str">
            <v>Aetna</v>
          </cell>
          <cell r="O1569">
            <v>2792.2839220000001</v>
          </cell>
        </row>
        <row r="1570">
          <cell r="G1570" t="str">
            <v>Hypertension</v>
          </cell>
          <cell r="H1570">
            <v>0</v>
          </cell>
          <cell r="M1570" t="str">
            <v>Medicare</v>
          </cell>
          <cell r="O1570">
            <v>13338.7158</v>
          </cell>
        </row>
        <row r="1571">
          <cell r="G1571" t="str">
            <v>Obesity</v>
          </cell>
          <cell r="H1571">
            <v>0</v>
          </cell>
          <cell r="M1571" t="str">
            <v>Blue Cross</v>
          </cell>
          <cell r="O1571">
            <v>1485.884454</v>
          </cell>
        </row>
        <row r="1572">
          <cell r="G1572" t="str">
            <v>Arthritis</v>
          </cell>
          <cell r="H1572">
            <v>1</v>
          </cell>
          <cell r="M1572" t="str">
            <v>Blue Cross</v>
          </cell>
          <cell r="O1572">
            <v>6234.2801490000002</v>
          </cell>
        </row>
        <row r="1573">
          <cell r="G1573" t="str">
            <v>Diabetes</v>
          </cell>
          <cell r="H1573">
            <v>1</v>
          </cell>
          <cell r="M1573" t="str">
            <v>Blue Cross</v>
          </cell>
          <cell r="O1573">
            <v>17662.584800000001</v>
          </cell>
        </row>
        <row r="1574">
          <cell r="G1574" t="str">
            <v>Arthritis</v>
          </cell>
          <cell r="H1574">
            <v>1</v>
          </cell>
          <cell r="M1574" t="str">
            <v>Aetna</v>
          </cell>
          <cell r="O1574">
            <v>16293.62077</v>
          </cell>
        </row>
        <row r="1575">
          <cell r="G1575" t="str">
            <v>Asthma</v>
          </cell>
          <cell r="H1575">
            <v>0</v>
          </cell>
          <cell r="M1575" t="str">
            <v>Blue Cross</v>
          </cell>
          <cell r="O1575">
            <v>9164.9439399999992</v>
          </cell>
        </row>
        <row r="1576">
          <cell r="G1576" t="str">
            <v>Hypertension</v>
          </cell>
          <cell r="H1576">
            <v>0</v>
          </cell>
          <cell r="M1576" t="str">
            <v>UnitedHealthcare</v>
          </cell>
          <cell r="O1576">
            <v>28376.016179999999</v>
          </cell>
        </row>
        <row r="1577">
          <cell r="G1577" t="str">
            <v>Hypertension</v>
          </cell>
          <cell r="H1577">
            <v>0</v>
          </cell>
          <cell r="M1577" t="str">
            <v>Cigna</v>
          </cell>
          <cell r="O1577">
            <v>22873.377410000001</v>
          </cell>
        </row>
        <row r="1578">
          <cell r="G1578" t="str">
            <v>Cancer</v>
          </cell>
          <cell r="H1578">
            <v>0</v>
          </cell>
          <cell r="M1578" t="str">
            <v>Blue Cross</v>
          </cell>
          <cell r="O1578">
            <v>63454.818059999998</v>
          </cell>
        </row>
        <row r="1579">
          <cell r="G1579" t="str">
            <v>Hypertension</v>
          </cell>
          <cell r="H1579">
            <v>0</v>
          </cell>
          <cell r="M1579" t="str">
            <v>Cigna</v>
          </cell>
          <cell r="O1579">
            <v>5650</v>
          </cell>
        </row>
        <row r="1580">
          <cell r="G1580" t="str">
            <v>Diabetes</v>
          </cell>
          <cell r="H1580">
            <v>1</v>
          </cell>
          <cell r="M1580" t="str">
            <v>Medicare</v>
          </cell>
          <cell r="O1580">
            <v>53166.150759999997</v>
          </cell>
        </row>
        <row r="1581">
          <cell r="G1581" t="str">
            <v>Obesity</v>
          </cell>
          <cell r="H1581">
            <v>0</v>
          </cell>
          <cell r="M1581" t="str">
            <v>Blue Cross</v>
          </cell>
          <cell r="O1581">
            <v>15571.959360000001</v>
          </cell>
        </row>
        <row r="1582">
          <cell r="G1582" t="str">
            <v>Hypertension</v>
          </cell>
          <cell r="H1582">
            <v>0</v>
          </cell>
          <cell r="M1582" t="str">
            <v>Aetna</v>
          </cell>
          <cell r="O1582">
            <v>18286.927090000001</v>
          </cell>
        </row>
        <row r="1583">
          <cell r="G1583" t="str">
            <v>Arthritis</v>
          </cell>
          <cell r="H1583">
            <v>1</v>
          </cell>
          <cell r="M1583" t="str">
            <v>Blue Cross</v>
          </cell>
          <cell r="O1583">
            <v>39361.510300000002</v>
          </cell>
        </row>
        <row r="1584">
          <cell r="G1584" t="str">
            <v>Cancer</v>
          </cell>
          <cell r="H1584">
            <v>0</v>
          </cell>
          <cell r="M1584" t="str">
            <v>Aetna</v>
          </cell>
          <cell r="O1584">
            <v>55701.115530000003</v>
          </cell>
        </row>
        <row r="1585">
          <cell r="G1585" t="str">
            <v>Diabetes</v>
          </cell>
          <cell r="H1585">
            <v>1</v>
          </cell>
          <cell r="M1585" t="str">
            <v>Medicare</v>
          </cell>
          <cell r="O1585">
            <v>20286.778439999998</v>
          </cell>
        </row>
        <row r="1586">
          <cell r="G1586" t="str">
            <v>Cancer</v>
          </cell>
          <cell r="H1586">
            <v>0</v>
          </cell>
          <cell r="M1586" t="str">
            <v>Blue Cross</v>
          </cell>
          <cell r="O1586">
            <v>79049.33958</v>
          </cell>
        </row>
        <row r="1587">
          <cell r="G1587" t="str">
            <v>Diabetes</v>
          </cell>
          <cell r="H1587">
            <v>1</v>
          </cell>
          <cell r="M1587" t="str">
            <v>Cigna</v>
          </cell>
          <cell r="O1587">
            <v>10089.673769999999</v>
          </cell>
        </row>
        <row r="1588">
          <cell r="G1588" t="str">
            <v>Asthma</v>
          </cell>
          <cell r="H1588">
            <v>0</v>
          </cell>
          <cell r="M1588" t="str">
            <v>Cigna</v>
          </cell>
          <cell r="O1588">
            <v>36628.477379999997</v>
          </cell>
        </row>
        <row r="1589">
          <cell r="G1589" t="str">
            <v>Asthma</v>
          </cell>
          <cell r="H1589">
            <v>0</v>
          </cell>
          <cell r="M1589" t="str">
            <v>Cigna</v>
          </cell>
          <cell r="O1589">
            <v>8153.4455209999996</v>
          </cell>
        </row>
        <row r="1590">
          <cell r="G1590" t="str">
            <v>Diabetes</v>
          </cell>
          <cell r="H1590">
            <v>1</v>
          </cell>
          <cell r="M1590" t="str">
            <v>Medicare</v>
          </cell>
          <cell r="O1590">
            <v>39061.177309999999</v>
          </cell>
        </row>
        <row r="1591">
          <cell r="G1591" t="str">
            <v>Obesity</v>
          </cell>
          <cell r="H1591">
            <v>0</v>
          </cell>
          <cell r="M1591" t="str">
            <v>Cigna</v>
          </cell>
          <cell r="O1591">
            <v>12531.45235</v>
          </cell>
        </row>
        <row r="1592">
          <cell r="G1592" t="str">
            <v>Hypertension</v>
          </cell>
          <cell r="H1592">
            <v>0</v>
          </cell>
          <cell r="M1592" t="str">
            <v>Cigna</v>
          </cell>
          <cell r="O1592">
            <v>31793.905360000001</v>
          </cell>
        </row>
        <row r="1593">
          <cell r="G1593" t="str">
            <v>Asthma</v>
          </cell>
          <cell r="H1593">
            <v>0</v>
          </cell>
          <cell r="M1593" t="str">
            <v>UnitedHealthcare</v>
          </cell>
          <cell r="O1593">
            <v>40294.670619999997</v>
          </cell>
        </row>
        <row r="1594">
          <cell r="G1594" t="str">
            <v>Diabetes</v>
          </cell>
          <cell r="H1594">
            <v>1</v>
          </cell>
          <cell r="M1594" t="str">
            <v>Cigna</v>
          </cell>
          <cell r="O1594">
            <v>16028.61159</v>
          </cell>
        </row>
        <row r="1595">
          <cell r="G1595" t="str">
            <v>Cancer</v>
          </cell>
          <cell r="H1595">
            <v>0</v>
          </cell>
          <cell r="M1595" t="str">
            <v>Aetna</v>
          </cell>
          <cell r="O1595">
            <v>48048.672310000002</v>
          </cell>
        </row>
        <row r="1596">
          <cell r="G1596" t="str">
            <v>Cancer</v>
          </cell>
          <cell r="H1596">
            <v>0</v>
          </cell>
          <cell r="M1596" t="str">
            <v>UnitedHealthcare</v>
          </cell>
          <cell r="O1596">
            <v>45732.644419999997</v>
          </cell>
        </row>
        <row r="1597">
          <cell r="G1597" t="str">
            <v>Arthritis</v>
          </cell>
          <cell r="H1597">
            <v>1</v>
          </cell>
          <cell r="M1597" t="str">
            <v>UnitedHealthcare</v>
          </cell>
          <cell r="O1597">
            <v>3729.5807399999999</v>
          </cell>
        </row>
        <row r="1598">
          <cell r="G1598" t="str">
            <v>Hypertension</v>
          </cell>
          <cell r="H1598">
            <v>0</v>
          </cell>
          <cell r="M1598" t="str">
            <v>Cigna</v>
          </cell>
          <cell r="O1598">
            <v>34928.745790000001</v>
          </cell>
        </row>
        <row r="1599">
          <cell r="G1599" t="str">
            <v>Diabetes</v>
          </cell>
          <cell r="H1599">
            <v>1</v>
          </cell>
          <cell r="M1599" t="str">
            <v>Cigna</v>
          </cell>
          <cell r="O1599">
            <v>12713.39709</v>
          </cell>
        </row>
        <row r="1600">
          <cell r="G1600" t="str">
            <v>Hypertension</v>
          </cell>
          <cell r="H1600">
            <v>0</v>
          </cell>
          <cell r="M1600" t="str">
            <v>Cigna</v>
          </cell>
          <cell r="O1600">
            <v>5459.3024109999997</v>
          </cell>
        </row>
        <row r="1601">
          <cell r="G1601" t="str">
            <v>Diabetes</v>
          </cell>
          <cell r="H1601">
            <v>1</v>
          </cell>
          <cell r="M1601" t="str">
            <v>UnitedHealthcare</v>
          </cell>
          <cell r="O1601">
            <v>42314.743970000003</v>
          </cell>
        </row>
        <row r="1602">
          <cell r="G1602" t="str">
            <v>Obesity</v>
          </cell>
          <cell r="H1602">
            <v>0</v>
          </cell>
          <cell r="M1602" t="str">
            <v>Blue Cross</v>
          </cell>
          <cell r="O1602">
            <v>19514.232629999999</v>
          </cell>
        </row>
        <row r="1603">
          <cell r="G1603" t="str">
            <v>Hypertension</v>
          </cell>
          <cell r="H1603">
            <v>0</v>
          </cell>
          <cell r="M1603" t="str">
            <v>Aetna</v>
          </cell>
          <cell r="O1603">
            <v>29339.275369999999</v>
          </cell>
        </row>
        <row r="1604">
          <cell r="G1604" t="str">
            <v>Hypertension</v>
          </cell>
          <cell r="H1604">
            <v>0</v>
          </cell>
          <cell r="M1604" t="str">
            <v>Cigna</v>
          </cell>
          <cell r="O1604">
            <v>24236.5069</v>
          </cell>
        </row>
        <row r="1605">
          <cell r="G1605" t="str">
            <v>Arthritis</v>
          </cell>
          <cell r="H1605">
            <v>1</v>
          </cell>
          <cell r="M1605" t="str">
            <v>Medicare</v>
          </cell>
          <cell r="O1605">
            <v>38094.684520000003</v>
          </cell>
        </row>
        <row r="1606">
          <cell r="G1606" t="str">
            <v>Arthritis</v>
          </cell>
          <cell r="H1606">
            <v>1</v>
          </cell>
          <cell r="M1606" t="str">
            <v>Cigna</v>
          </cell>
          <cell r="O1606">
            <v>2984.4579330000001</v>
          </cell>
        </row>
        <row r="1607">
          <cell r="G1607" t="str">
            <v>Arthritis</v>
          </cell>
          <cell r="H1607">
            <v>1</v>
          </cell>
          <cell r="M1607" t="str">
            <v>Blue Cross</v>
          </cell>
          <cell r="O1607">
            <v>6670.1422899999998</v>
          </cell>
        </row>
        <row r="1608">
          <cell r="G1608" t="str">
            <v>Asthma</v>
          </cell>
          <cell r="H1608">
            <v>0</v>
          </cell>
          <cell r="M1608" t="str">
            <v>Cigna</v>
          </cell>
          <cell r="O1608">
            <v>14804.359930000001</v>
          </cell>
        </row>
        <row r="1609">
          <cell r="G1609" t="str">
            <v>Asthma</v>
          </cell>
          <cell r="H1609">
            <v>0</v>
          </cell>
          <cell r="M1609" t="str">
            <v>Aetna</v>
          </cell>
          <cell r="O1609">
            <v>39380.413410000001</v>
          </cell>
        </row>
        <row r="1610">
          <cell r="G1610" t="str">
            <v>Arthritis</v>
          </cell>
          <cell r="H1610">
            <v>1</v>
          </cell>
          <cell r="M1610" t="str">
            <v>Blue Cross</v>
          </cell>
          <cell r="O1610">
            <v>39223.062940000003</v>
          </cell>
        </row>
        <row r="1611">
          <cell r="G1611" t="str">
            <v>Arthritis</v>
          </cell>
          <cell r="H1611">
            <v>1</v>
          </cell>
          <cell r="M1611" t="str">
            <v>Blue Cross</v>
          </cell>
          <cell r="O1611">
            <v>27508.489549999998</v>
          </cell>
        </row>
        <row r="1612">
          <cell r="G1612" t="str">
            <v>Diabetes</v>
          </cell>
          <cell r="H1612">
            <v>1</v>
          </cell>
          <cell r="M1612" t="str">
            <v>Cigna</v>
          </cell>
          <cell r="O1612">
            <v>48364.94167</v>
          </cell>
        </row>
        <row r="1613">
          <cell r="G1613" t="str">
            <v>Asthma</v>
          </cell>
          <cell r="H1613">
            <v>0</v>
          </cell>
          <cell r="M1613" t="str">
            <v>Aetna</v>
          </cell>
          <cell r="O1613">
            <v>28217.311150000001</v>
          </cell>
        </row>
        <row r="1614">
          <cell r="G1614" t="str">
            <v>Diabetes</v>
          </cell>
          <cell r="H1614">
            <v>1</v>
          </cell>
          <cell r="M1614" t="str">
            <v>Cigna</v>
          </cell>
          <cell r="O1614">
            <v>25939.784810000001</v>
          </cell>
        </row>
        <row r="1615">
          <cell r="G1615" t="str">
            <v>Arthritis</v>
          </cell>
          <cell r="H1615">
            <v>1</v>
          </cell>
          <cell r="M1615" t="str">
            <v>Blue Cross</v>
          </cell>
          <cell r="O1615">
            <v>9237.3480749999999</v>
          </cell>
        </row>
        <row r="1616">
          <cell r="G1616" t="str">
            <v>Obesity</v>
          </cell>
          <cell r="H1616">
            <v>0</v>
          </cell>
          <cell r="M1616" t="str">
            <v>Aetna</v>
          </cell>
          <cell r="O1616">
            <v>4995.405616</v>
          </cell>
        </row>
        <row r="1617">
          <cell r="G1617" t="str">
            <v>Diabetes</v>
          </cell>
          <cell r="H1617">
            <v>1</v>
          </cell>
          <cell r="M1617" t="str">
            <v>UnitedHealthcare</v>
          </cell>
          <cell r="O1617">
            <v>12464.085999999999</v>
          </cell>
        </row>
        <row r="1618">
          <cell r="G1618" t="str">
            <v>Asthma</v>
          </cell>
          <cell r="H1618">
            <v>0</v>
          </cell>
          <cell r="M1618" t="str">
            <v>Blue Cross</v>
          </cell>
          <cell r="O1618">
            <v>5940.1157800000001</v>
          </cell>
        </row>
        <row r="1619">
          <cell r="G1619" t="str">
            <v>Diabetes</v>
          </cell>
          <cell r="H1619">
            <v>1</v>
          </cell>
          <cell r="M1619" t="str">
            <v>Cigna</v>
          </cell>
          <cell r="O1619">
            <v>16727.34676</v>
          </cell>
        </row>
        <row r="1620">
          <cell r="G1620" t="str">
            <v>Cancer</v>
          </cell>
          <cell r="H1620">
            <v>0</v>
          </cell>
          <cell r="M1620" t="str">
            <v>UnitedHealthcare</v>
          </cell>
          <cell r="O1620">
            <v>36196.433559999998</v>
          </cell>
        </row>
        <row r="1621">
          <cell r="G1621" t="str">
            <v>Hypertension</v>
          </cell>
          <cell r="H1621">
            <v>0</v>
          </cell>
          <cell r="M1621" t="str">
            <v>UnitedHealthcare</v>
          </cell>
          <cell r="O1621">
            <v>6812.982986</v>
          </cell>
        </row>
        <row r="1622">
          <cell r="G1622" t="str">
            <v>Asthma</v>
          </cell>
          <cell r="H1622">
            <v>0</v>
          </cell>
          <cell r="M1622" t="str">
            <v>Cigna</v>
          </cell>
          <cell r="O1622">
            <v>41986.006200000003</v>
          </cell>
        </row>
        <row r="1623">
          <cell r="G1623" t="str">
            <v>Obesity</v>
          </cell>
          <cell r="H1623">
            <v>0</v>
          </cell>
          <cell r="M1623" t="str">
            <v>Medicare</v>
          </cell>
          <cell r="O1623">
            <v>14293.878909999999</v>
          </cell>
        </row>
        <row r="1624">
          <cell r="G1624" t="str">
            <v>Obesity</v>
          </cell>
          <cell r="H1624">
            <v>0</v>
          </cell>
          <cell r="M1624" t="str">
            <v>Cigna</v>
          </cell>
          <cell r="O1624">
            <v>8605.1781969999993</v>
          </cell>
        </row>
        <row r="1625">
          <cell r="G1625" t="str">
            <v>Arthritis</v>
          </cell>
          <cell r="H1625">
            <v>1</v>
          </cell>
          <cell r="M1625" t="str">
            <v>UnitedHealthcare</v>
          </cell>
          <cell r="O1625">
            <v>38450.791920000003</v>
          </cell>
        </row>
        <row r="1626">
          <cell r="G1626" t="str">
            <v>Cancer</v>
          </cell>
          <cell r="H1626">
            <v>0</v>
          </cell>
          <cell r="M1626" t="str">
            <v>Medicare</v>
          </cell>
          <cell r="O1626">
            <v>23563.953860000001</v>
          </cell>
        </row>
        <row r="1627">
          <cell r="G1627" t="str">
            <v>Hypertension</v>
          </cell>
          <cell r="H1627">
            <v>0</v>
          </cell>
          <cell r="M1627" t="str">
            <v>UnitedHealthcare</v>
          </cell>
          <cell r="O1627">
            <v>14700.791800000001</v>
          </cell>
        </row>
        <row r="1628">
          <cell r="G1628" t="str">
            <v>Hypertension</v>
          </cell>
          <cell r="H1628">
            <v>0</v>
          </cell>
          <cell r="M1628" t="str">
            <v>UnitedHealthcare</v>
          </cell>
          <cell r="O1628">
            <v>27804.11951</v>
          </cell>
        </row>
        <row r="1629">
          <cell r="G1629" t="str">
            <v>Hypertension</v>
          </cell>
          <cell r="H1629">
            <v>0</v>
          </cell>
          <cell r="M1629" t="str">
            <v>Cigna</v>
          </cell>
          <cell r="O1629">
            <v>31447.378659999998</v>
          </cell>
        </row>
        <row r="1630">
          <cell r="G1630" t="str">
            <v>Hypertension</v>
          </cell>
          <cell r="H1630">
            <v>0</v>
          </cell>
          <cell r="M1630" t="str">
            <v>UnitedHealthcare</v>
          </cell>
          <cell r="O1630">
            <v>6950.7762819999998</v>
          </cell>
        </row>
        <row r="1631">
          <cell r="G1631" t="str">
            <v>Diabetes</v>
          </cell>
          <cell r="H1631">
            <v>1</v>
          </cell>
          <cell r="M1631" t="str">
            <v>UnitedHealthcare</v>
          </cell>
          <cell r="O1631">
            <v>33751.631670000002</v>
          </cell>
        </row>
        <row r="1632">
          <cell r="G1632" t="str">
            <v>Asthma</v>
          </cell>
          <cell r="H1632">
            <v>0</v>
          </cell>
          <cell r="M1632" t="str">
            <v>Medicare</v>
          </cell>
          <cell r="O1632">
            <v>27399.63234</v>
          </cell>
        </row>
        <row r="1633">
          <cell r="G1633" t="str">
            <v>Obesity</v>
          </cell>
          <cell r="H1633">
            <v>0</v>
          </cell>
          <cell r="M1633" t="str">
            <v>Cigna</v>
          </cell>
          <cell r="O1633">
            <v>3054.514623</v>
          </cell>
        </row>
        <row r="1634">
          <cell r="G1634" t="str">
            <v>Cancer</v>
          </cell>
          <cell r="H1634">
            <v>0</v>
          </cell>
          <cell r="M1634" t="str">
            <v>Aetna</v>
          </cell>
          <cell r="O1634">
            <v>14451.593419999999</v>
          </cell>
        </row>
        <row r="1635">
          <cell r="G1635" t="str">
            <v>Arthritis</v>
          </cell>
          <cell r="H1635">
            <v>1</v>
          </cell>
          <cell r="M1635" t="str">
            <v>Blue Cross</v>
          </cell>
          <cell r="O1635">
            <v>24590.069520000001</v>
          </cell>
        </row>
        <row r="1636">
          <cell r="G1636" t="str">
            <v>Hypertension</v>
          </cell>
          <cell r="H1636">
            <v>0</v>
          </cell>
          <cell r="M1636" t="str">
            <v>Medicare</v>
          </cell>
          <cell r="O1636">
            <v>13600.018620000001</v>
          </cell>
        </row>
        <row r="1637">
          <cell r="G1637" t="str">
            <v>Hypertension</v>
          </cell>
          <cell r="H1637">
            <v>0</v>
          </cell>
          <cell r="M1637" t="str">
            <v>UnitedHealthcare</v>
          </cell>
          <cell r="O1637">
            <v>23545.80372</v>
          </cell>
        </row>
        <row r="1638">
          <cell r="G1638" t="str">
            <v>Arthritis</v>
          </cell>
          <cell r="H1638">
            <v>1</v>
          </cell>
          <cell r="M1638" t="str">
            <v>Medicare</v>
          </cell>
          <cell r="O1638">
            <v>23395.66229</v>
          </cell>
        </row>
        <row r="1639">
          <cell r="G1639" t="str">
            <v>Hypertension</v>
          </cell>
          <cell r="H1639">
            <v>0</v>
          </cell>
          <cell r="M1639" t="str">
            <v>Blue Cross</v>
          </cell>
          <cell r="O1639">
            <v>23146.498</v>
          </cell>
        </row>
        <row r="1640">
          <cell r="G1640" t="str">
            <v>Asthma</v>
          </cell>
          <cell r="H1640">
            <v>0</v>
          </cell>
          <cell r="M1640" t="str">
            <v>UnitedHealthcare</v>
          </cell>
          <cell r="O1640">
            <v>10590.9583</v>
          </cell>
        </row>
        <row r="1641">
          <cell r="G1641" t="str">
            <v>Hypertension</v>
          </cell>
          <cell r="H1641">
            <v>0</v>
          </cell>
          <cell r="M1641" t="str">
            <v>Aetna</v>
          </cell>
          <cell r="O1641">
            <v>29414.568670000001</v>
          </cell>
        </row>
        <row r="1642">
          <cell r="G1642" t="str">
            <v>Arthritis</v>
          </cell>
          <cell r="H1642">
            <v>1</v>
          </cell>
          <cell r="M1642" t="str">
            <v>Blue Cross</v>
          </cell>
          <cell r="O1642">
            <v>22599.523440000001</v>
          </cell>
        </row>
        <row r="1643">
          <cell r="G1643" t="str">
            <v>Hypertension</v>
          </cell>
          <cell r="H1643">
            <v>0</v>
          </cell>
          <cell r="M1643" t="str">
            <v>UnitedHealthcare</v>
          </cell>
          <cell r="O1643">
            <v>4978.2306879999996</v>
          </cell>
        </row>
        <row r="1644">
          <cell r="G1644" t="str">
            <v>Hypertension</v>
          </cell>
          <cell r="H1644">
            <v>0</v>
          </cell>
          <cell r="M1644" t="str">
            <v>Medicare</v>
          </cell>
          <cell r="O1644">
            <v>15845.10663</v>
          </cell>
        </row>
        <row r="1645">
          <cell r="G1645" t="str">
            <v>Asthma</v>
          </cell>
          <cell r="H1645">
            <v>0</v>
          </cell>
          <cell r="M1645" t="str">
            <v>Blue Cross</v>
          </cell>
          <cell r="O1645">
            <v>12006.189050000001</v>
          </cell>
        </row>
        <row r="1646">
          <cell r="G1646" t="str">
            <v>Hypertension</v>
          </cell>
          <cell r="H1646">
            <v>0</v>
          </cell>
          <cell r="M1646" t="str">
            <v>Aetna</v>
          </cell>
          <cell r="O1646">
            <v>23473.507430000001</v>
          </cell>
        </row>
        <row r="1647">
          <cell r="G1647" t="str">
            <v>Diabetes</v>
          </cell>
          <cell r="H1647">
            <v>1</v>
          </cell>
          <cell r="M1647" t="str">
            <v>UnitedHealthcare</v>
          </cell>
          <cell r="O1647">
            <v>42333.725449999998</v>
          </cell>
        </row>
        <row r="1648">
          <cell r="G1648" t="str">
            <v>Hypertension</v>
          </cell>
          <cell r="H1648">
            <v>0</v>
          </cell>
          <cell r="M1648" t="str">
            <v>Cigna</v>
          </cell>
          <cell r="O1648">
            <v>21899.321179999999</v>
          </cell>
        </row>
        <row r="1649">
          <cell r="G1649" t="str">
            <v>Arthritis</v>
          </cell>
          <cell r="H1649">
            <v>1</v>
          </cell>
          <cell r="M1649" t="str">
            <v>Aetna</v>
          </cell>
          <cell r="O1649">
            <v>7810.7512660000002</v>
          </cell>
        </row>
        <row r="1650">
          <cell r="G1650" t="str">
            <v>Arthritis</v>
          </cell>
          <cell r="H1650">
            <v>1</v>
          </cell>
          <cell r="M1650" t="str">
            <v>Blue Cross</v>
          </cell>
          <cell r="O1650">
            <v>32675.529630000001</v>
          </cell>
        </row>
        <row r="1651">
          <cell r="G1651" t="str">
            <v>Hypertension</v>
          </cell>
          <cell r="H1651">
            <v>0</v>
          </cell>
          <cell r="M1651" t="str">
            <v>Medicare</v>
          </cell>
          <cell r="O1651">
            <v>15344.91581</v>
          </cell>
        </row>
        <row r="1652">
          <cell r="G1652" t="str">
            <v>Cancer</v>
          </cell>
          <cell r="H1652">
            <v>0</v>
          </cell>
          <cell r="M1652" t="str">
            <v>Aetna</v>
          </cell>
          <cell r="O1652">
            <v>55360.87</v>
          </cell>
        </row>
        <row r="1653">
          <cell r="G1653" t="str">
            <v>Obesity</v>
          </cell>
          <cell r="H1653">
            <v>0</v>
          </cell>
          <cell r="M1653" t="str">
            <v>Aetna</v>
          </cell>
          <cell r="O1653">
            <v>7910.9162649999998</v>
          </cell>
        </row>
        <row r="1654">
          <cell r="G1654" t="str">
            <v>Cancer</v>
          </cell>
          <cell r="H1654">
            <v>0</v>
          </cell>
          <cell r="M1654" t="str">
            <v>Medicare</v>
          </cell>
          <cell r="O1654">
            <v>56999.356809999997</v>
          </cell>
        </row>
        <row r="1655">
          <cell r="G1655" t="str">
            <v>Obesity</v>
          </cell>
          <cell r="H1655">
            <v>0</v>
          </cell>
          <cell r="M1655" t="str">
            <v>Medicare</v>
          </cell>
          <cell r="O1655">
            <v>1662.944972</v>
          </cell>
        </row>
        <row r="1656">
          <cell r="G1656" t="str">
            <v>Cancer</v>
          </cell>
          <cell r="H1656">
            <v>0</v>
          </cell>
          <cell r="M1656" t="str">
            <v>Aetna</v>
          </cell>
          <cell r="O1656">
            <v>2463.096446</v>
          </cell>
        </row>
        <row r="1657">
          <cell r="G1657" t="str">
            <v>Obesity</v>
          </cell>
          <cell r="H1657">
            <v>0</v>
          </cell>
          <cell r="M1657" t="str">
            <v>Medicare</v>
          </cell>
          <cell r="O1657">
            <v>7950.7368429999997</v>
          </cell>
        </row>
        <row r="1658">
          <cell r="G1658" t="str">
            <v>Obesity</v>
          </cell>
          <cell r="H1658">
            <v>0</v>
          </cell>
          <cell r="M1658" t="str">
            <v>Medicare</v>
          </cell>
          <cell r="O1658">
            <v>3203.7437030000001</v>
          </cell>
        </row>
        <row r="1659">
          <cell r="G1659" t="str">
            <v>Asthma</v>
          </cell>
          <cell r="H1659">
            <v>0</v>
          </cell>
          <cell r="M1659" t="str">
            <v>Medicare</v>
          </cell>
          <cell r="O1659">
            <v>27372.08797</v>
          </cell>
        </row>
        <row r="1660">
          <cell r="G1660" t="str">
            <v>Asthma</v>
          </cell>
          <cell r="H1660">
            <v>0</v>
          </cell>
          <cell r="M1660" t="str">
            <v>Medicare</v>
          </cell>
          <cell r="O1660">
            <v>25339.045259999999</v>
          </cell>
        </row>
        <row r="1661">
          <cell r="G1661" t="str">
            <v>Obesity</v>
          </cell>
          <cell r="H1661">
            <v>0</v>
          </cell>
          <cell r="M1661" t="str">
            <v>Blue Cross</v>
          </cell>
          <cell r="O1661">
            <v>21664.56148</v>
          </cell>
        </row>
        <row r="1662">
          <cell r="G1662" t="str">
            <v>Asthma</v>
          </cell>
          <cell r="H1662">
            <v>0</v>
          </cell>
          <cell r="M1662" t="str">
            <v>Medicare</v>
          </cell>
          <cell r="O1662">
            <v>32353.705160000001</v>
          </cell>
        </row>
        <row r="1663">
          <cell r="G1663" t="str">
            <v>Asthma</v>
          </cell>
          <cell r="H1663">
            <v>0</v>
          </cell>
          <cell r="M1663" t="str">
            <v>UnitedHealthcare</v>
          </cell>
          <cell r="O1663">
            <v>4571.6235059999999</v>
          </cell>
        </row>
        <row r="1664">
          <cell r="G1664" t="str">
            <v>Diabetes</v>
          </cell>
          <cell r="H1664">
            <v>1</v>
          </cell>
          <cell r="M1664" t="str">
            <v>Medicare</v>
          </cell>
          <cell r="O1664">
            <v>39140.18131</v>
          </cell>
        </row>
        <row r="1665">
          <cell r="G1665" t="str">
            <v>Hypertension</v>
          </cell>
          <cell r="H1665">
            <v>0</v>
          </cell>
          <cell r="M1665" t="str">
            <v>Cigna</v>
          </cell>
          <cell r="O1665">
            <v>6057.425491</v>
          </cell>
        </row>
        <row r="1666">
          <cell r="G1666" t="str">
            <v>Hypertension</v>
          </cell>
          <cell r="H1666">
            <v>0</v>
          </cell>
          <cell r="M1666" t="str">
            <v>Medicare</v>
          </cell>
          <cell r="O1666">
            <v>21842.745500000001</v>
          </cell>
        </row>
        <row r="1667">
          <cell r="G1667" t="str">
            <v>Asthma</v>
          </cell>
          <cell r="H1667">
            <v>0</v>
          </cell>
          <cell r="M1667" t="str">
            <v>UnitedHealthcare</v>
          </cell>
          <cell r="O1667">
            <v>43989.26758</v>
          </cell>
        </row>
        <row r="1668">
          <cell r="G1668" t="str">
            <v>Diabetes</v>
          </cell>
          <cell r="H1668">
            <v>1</v>
          </cell>
          <cell r="M1668" t="str">
            <v>Medicare</v>
          </cell>
          <cell r="O1668">
            <v>26720.63031</v>
          </cell>
        </row>
        <row r="1669">
          <cell r="G1669" t="str">
            <v>Arthritis</v>
          </cell>
          <cell r="H1669">
            <v>1</v>
          </cell>
          <cell r="M1669" t="str">
            <v>Aetna</v>
          </cell>
          <cell r="O1669">
            <v>26259.730240000001</v>
          </cell>
        </row>
        <row r="1670">
          <cell r="G1670" t="str">
            <v>Arthritis</v>
          </cell>
          <cell r="H1670">
            <v>1</v>
          </cell>
          <cell r="M1670" t="str">
            <v>Medicare</v>
          </cell>
          <cell r="O1670">
            <v>29037.485069999999</v>
          </cell>
        </row>
        <row r="1671">
          <cell r="G1671" t="str">
            <v>Diabetes</v>
          </cell>
          <cell r="H1671">
            <v>1</v>
          </cell>
          <cell r="M1671" t="str">
            <v>Medicare</v>
          </cell>
          <cell r="O1671">
            <v>30913.192210000001</v>
          </cell>
        </row>
        <row r="1672">
          <cell r="G1672" t="str">
            <v>Cancer</v>
          </cell>
          <cell r="H1672">
            <v>0</v>
          </cell>
          <cell r="M1672" t="str">
            <v>UnitedHealthcare</v>
          </cell>
          <cell r="O1672">
            <v>5378.7228960000002</v>
          </cell>
        </row>
        <row r="1673">
          <cell r="G1673" t="str">
            <v>Diabetes</v>
          </cell>
          <cell r="H1673">
            <v>1</v>
          </cell>
          <cell r="M1673" t="str">
            <v>UnitedHealthcare</v>
          </cell>
          <cell r="O1673">
            <v>43178.828090000003</v>
          </cell>
        </row>
        <row r="1674">
          <cell r="G1674" t="str">
            <v>Obesity</v>
          </cell>
          <cell r="H1674">
            <v>0</v>
          </cell>
          <cell r="M1674" t="str">
            <v>Blue Cross</v>
          </cell>
          <cell r="O1674">
            <v>1780.493066</v>
          </cell>
        </row>
        <row r="1675">
          <cell r="G1675" t="str">
            <v>Obesity</v>
          </cell>
          <cell r="H1675">
            <v>0</v>
          </cell>
          <cell r="M1675" t="str">
            <v>Cigna</v>
          </cell>
          <cell r="O1675">
            <v>15465.20858</v>
          </cell>
        </row>
        <row r="1676">
          <cell r="G1676" t="str">
            <v>Asthma</v>
          </cell>
          <cell r="H1676">
            <v>0</v>
          </cell>
          <cell r="M1676" t="str">
            <v>Cigna</v>
          </cell>
          <cell r="O1676">
            <v>21238.974750000001</v>
          </cell>
        </row>
        <row r="1677">
          <cell r="G1677" t="str">
            <v>Asthma</v>
          </cell>
          <cell r="H1677">
            <v>0</v>
          </cell>
          <cell r="M1677" t="str">
            <v>Medicare</v>
          </cell>
          <cell r="O1677">
            <v>4547.0062900000003</v>
          </cell>
        </row>
        <row r="1678">
          <cell r="G1678" t="str">
            <v>Diabetes</v>
          </cell>
          <cell r="H1678">
            <v>1</v>
          </cell>
          <cell r="M1678" t="str">
            <v>Medicare</v>
          </cell>
          <cell r="O1678">
            <v>54411.400300000001</v>
          </cell>
        </row>
        <row r="1679">
          <cell r="G1679" t="str">
            <v>Arthritis</v>
          </cell>
          <cell r="H1679">
            <v>1</v>
          </cell>
          <cell r="M1679" t="str">
            <v>Medicare</v>
          </cell>
          <cell r="O1679">
            <v>34424.825140000001</v>
          </cell>
        </row>
        <row r="1680">
          <cell r="G1680" t="str">
            <v>Asthma</v>
          </cell>
          <cell r="H1680">
            <v>0</v>
          </cell>
          <cell r="M1680" t="str">
            <v>UnitedHealthcare</v>
          </cell>
          <cell r="O1680">
            <v>38070.604870000003</v>
          </cell>
        </row>
        <row r="1681">
          <cell r="G1681" t="str">
            <v>Hypertension</v>
          </cell>
          <cell r="H1681">
            <v>0</v>
          </cell>
          <cell r="M1681" t="str">
            <v>Medicare</v>
          </cell>
          <cell r="O1681">
            <v>30200.860130000001</v>
          </cell>
        </row>
        <row r="1682">
          <cell r="G1682" t="str">
            <v>Diabetes</v>
          </cell>
          <cell r="H1682">
            <v>1</v>
          </cell>
          <cell r="M1682" t="str">
            <v>Medicare</v>
          </cell>
          <cell r="O1682">
            <v>26036.679789999998</v>
          </cell>
        </row>
        <row r="1683">
          <cell r="G1683" t="str">
            <v>Cancer</v>
          </cell>
          <cell r="H1683">
            <v>0</v>
          </cell>
          <cell r="M1683" t="str">
            <v>Medicare</v>
          </cell>
          <cell r="O1683">
            <v>28067.528020000002</v>
          </cell>
        </row>
        <row r="1684">
          <cell r="G1684" t="str">
            <v>Obesity</v>
          </cell>
          <cell r="H1684">
            <v>0</v>
          </cell>
          <cell r="M1684" t="str">
            <v>Blue Cross</v>
          </cell>
          <cell r="O1684">
            <v>1831.5969909999999</v>
          </cell>
        </row>
        <row r="1685">
          <cell r="G1685" t="str">
            <v>Hypertension</v>
          </cell>
          <cell r="H1685">
            <v>0</v>
          </cell>
          <cell r="M1685" t="str">
            <v>Aetna</v>
          </cell>
          <cell r="O1685">
            <v>1878.9713409999999</v>
          </cell>
        </row>
        <row r="1686">
          <cell r="G1686" t="str">
            <v>Obesity</v>
          </cell>
          <cell r="H1686">
            <v>0</v>
          </cell>
          <cell r="M1686" t="str">
            <v>Blue Cross</v>
          </cell>
          <cell r="O1686">
            <v>2012.764105</v>
          </cell>
        </row>
        <row r="1687">
          <cell r="G1687" t="str">
            <v>Diabetes</v>
          </cell>
          <cell r="H1687">
            <v>1</v>
          </cell>
          <cell r="M1687" t="str">
            <v>Medicare</v>
          </cell>
          <cell r="O1687">
            <v>32663.863590000001</v>
          </cell>
        </row>
        <row r="1688">
          <cell r="G1688" t="str">
            <v>Asthma</v>
          </cell>
          <cell r="H1688">
            <v>0</v>
          </cell>
          <cell r="M1688" t="str">
            <v>Medicare</v>
          </cell>
          <cell r="O1688">
            <v>15736.529210000001</v>
          </cell>
        </row>
        <row r="1689">
          <cell r="G1689" t="str">
            <v>Cancer</v>
          </cell>
          <cell r="H1689">
            <v>0</v>
          </cell>
          <cell r="M1689" t="str">
            <v>Medicare</v>
          </cell>
          <cell r="O1689">
            <v>55616.757409999998</v>
          </cell>
        </row>
        <row r="1690">
          <cell r="G1690" t="str">
            <v>Hypertension</v>
          </cell>
          <cell r="H1690">
            <v>0</v>
          </cell>
          <cell r="M1690" t="str">
            <v>Cigna</v>
          </cell>
          <cell r="O1690">
            <v>16586.94904</v>
          </cell>
        </row>
        <row r="1691">
          <cell r="G1691" t="str">
            <v>Obesity</v>
          </cell>
          <cell r="H1691">
            <v>0</v>
          </cell>
          <cell r="M1691" t="str">
            <v>UnitedHealthcare</v>
          </cell>
          <cell r="O1691">
            <v>11409.98252</v>
          </cell>
        </row>
        <row r="1692">
          <cell r="G1692" t="str">
            <v>Obesity</v>
          </cell>
          <cell r="H1692">
            <v>0</v>
          </cell>
          <cell r="M1692" t="str">
            <v>Blue Cross</v>
          </cell>
          <cell r="O1692">
            <v>10137.81889</v>
          </cell>
        </row>
        <row r="1693">
          <cell r="G1693" t="str">
            <v>Asthma</v>
          </cell>
          <cell r="H1693">
            <v>0</v>
          </cell>
          <cell r="M1693" t="str">
            <v>Medicare</v>
          </cell>
          <cell r="O1693">
            <v>38034.996160000002</v>
          </cell>
        </row>
        <row r="1694">
          <cell r="G1694" t="str">
            <v>Asthma</v>
          </cell>
          <cell r="H1694">
            <v>0</v>
          </cell>
          <cell r="M1694" t="str">
            <v>Blue Cross</v>
          </cell>
          <cell r="O1694">
            <v>36023.916819999999</v>
          </cell>
        </row>
        <row r="1695">
          <cell r="G1695" t="str">
            <v>Hypertension</v>
          </cell>
          <cell r="H1695">
            <v>0</v>
          </cell>
          <cell r="M1695" t="str">
            <v>Medicare</v>
          </cell>
          <cell r="O1695">
            <v>20166.09921</v>
          </cell>
        </row>
        <row r="1696">
          <cell r="G1696" t="str">
            <v>Hypertension</v>
          </cell>
          <cell r="H1696">
            <v>0</v>
          </cell>
          <cell r="M1696" t="str">
            <v>Medicare</v>
          </cell>
          <cell r="O1696">
            <v>23329.1522</v>
          </cell>
        </row>
        <row r="1697">
          <cell r="G1697" t="str">
            <v>Asthma</v>
          </cell>
          <cell r="H1697">
            <v>0</v>
          </cell>
          <cell r="M1697" t="str">
            <v>Cigna</v>
          </cell>
          <cell r="O1697">
            <v>44701.743280000002</v>
          </cell>
        </row>
        <row r="1698">
          <cell r="G1698" t="str">
            <v>Diabetes</v>
          </cell>
          <cell r="H1698">
            <v>1</v>
          </cell>
          <cell r="M1698" t="str">
            <v>Blue Cross</v>
          </cell>
          <cell r="O1698">
            <v>56206.012150000002</v>
          </cell>
        </row>
        <row r="1699">
          <cell r="G1699" t="str">
            <v>Arthritis</v>
          </cell>
          <cell r="H1699">
            <v>1</v>
          </cell>
          <cell r="M1699" t="str">
            <v>Medicare</v>
          </cell>
          <cell r="O1699">
            <v>4953.970687</v>
          </cell>
        </row>
        <row r="1700">
          <cell r="G1700" t="str">
            <v>Obesity</v>
          </cell>
          <cell r="H1700">
            <v>0</v>
          </cell>
          <cell r="M1700" t="str">
            <v>Cigna</v>
          </cell>
          <cell r="O1700">
            <v>4554.7336670000004</v>
          </cell>
        </row>
        <row r="1701">
          <cell r="G1701" t="str">
            <v>Obesity</v>
          </cell>
          <cell r="H1701">
            <v>0</v>
          </cell>
          <cell r="M1701" t="str">
            <v>Aetna</v>
          </cell>
          <cell r="O1701">
            <v>5873.0274090000003</v>
          </cell>
        </row>
        <row r="1702">
          <cell r="G1702" t="str">
            <v>Asthma</v>
          </cell>
          <cell r="H1702">
            <v>0</v>
          </cell>
          <cell r="M1702" t="str">
            <v>Cigna</v>
          </cell>
          <cell r="O1702">
            <v>44664.551919999998</v>
          </cell>
        </row>
        <row r="1703">
          <cell r="G1703" t="str">
            <v>Arthritis</v>
          </cell>
          <cell r="H1703">
            <v>1</v>
          </cell>
          <cell r="M1703" t="str">
            <v>Medicare</v>
          </cell>
          <cell r="O1703">
            <v>26446.82749</v>
          </cell>
        </row>
        <row r="1704">
          <cell r="G1704" t="str">
            <v>Hypertension</v>
          </cell>
          <cell r="H1704">
            <v>0</v>
          </cell>
          <cell r="M1704" t="str">
            <v>UnitedHealthcare</v>
          </cell>
          <cell r="O1704">
            <v>32219.835640000001</v>
          </cell>
        </row>
        <row r="1705">
          <cell r="G1705" t="str">
            <v>Cancer</v>
          </cell>
          <cell r="H1705">
            <v>0</v>
          </cell>
          <cell r="M1705" t="str">
            <v>Aetna</v>
          </cell>
          <cell r="O1705">
            <v>20365.790639999999</v>
          </cell>
        </row>
        <row r="1706">
          <cell r="G1706" t="str">
            <v>Obesity</v>
          </cell>
          <cell r="H1706">
            <v>0</v>
          </cell>
          <cell r="M1706" t="str">
            <v>UnitedHealthcare</v>
          </cell>
          <cell r="O1706">
            <v>792.80146539999998</v>
          </cell>
        </row>
        <row r="1707">
          <cell r="G1707" t="str">
            <v>Arthritis</v>
          </cell>
          <cell r="H1707">
            <v>1</v>
          </cell>
          <cell r="M1707" t="str">
            <v>Medicare</v>
          </cell>
          <cell r="O1707">
            <v>26627.52953</v>
          </cell>
        </row>
        <row r="1708">
          <cell r="G1708" t="str">
            <v>Hypertension</v>
          </cell>
          <cell r="H1708">
            <v>0</v>
          </cell>
          <cell r="M1708" t="str">
            <v>Medicare</v>
          </cell>
          <cell r="O1708">
            <v>16486.421709999999</v>
          </cell>
        </row>
        <row r="1709">
          <cell r="G1709" t="str">
            <v>Cancer</v>
          </cell>
          <cell r="H1709">
            <v>0</v>
          </cell>
          <cell r="M1709" t="str">
            <v>Medicare</v>
          </cell>
          <cell r="O1709">
            <v>61062.388209999997</v>
          </cell>
        </row>
        <row r="1710">
          <cell r="G1710" t="str">
            <v>Hypertension</v>
          </cell>
          <cell r="H1710">
            <v>0</v>
          </cell>
          <cell r="M1710" t="str">
            <v>Aetna</v>
          </cell>
          <cell r="O1710">
            <v>11675.314479999999</v>
          </cell>
        </row>
        <row r="1711">
          <cell r="G1711" t="str">
            <v>Obesity</v>
          </cell>
          <cell r="H1711">
            <v>0</v>
          </cell>
          <cell r="M1711" t="str">
            <v>Blue Cross</v>
          </cell>
          <cell r="O1711">
            <v>9699.7708189999994</v>
          </cell>
        </row>
        <row r="1712">
          <cell r="G1712" t="str">
            <v>Arthritis</v>
          </cell>
          <cell r="H1712">
            <v>1</v>
          </cell>
          <cell r="M1712" t="str">
            <v>Medicare</v>
          </cell>
          <cell r="O1712">
            <v>22671.768960000001</v>
          </cell>
        </row>
        <row r="1713">
          <cell r="G1713" t="str">
            <v>Hypertension</v>
          </cell>
          <cell r="H1713">
            <v>0</v>
          </cell>
          <cell r="M1713" t="str">
            <v>UnitedHealthcare</v>
          </cell>
          <cell r="O1713">
            <v>30500.691030000002</v>
          </cell>
        </row>
        <row r="1714">
          <cell r="G1714" t="str">
            <v>Hypertension</v>
          </cell>
          <cell r="H1714">
            <v>0</v>
          </cell>
          <cell r="M1714" t="str">
            <v>Medicare</v>
          </cell>
          <cell r="O1714">
            <v>14202.736650000001</v>
          </cell>
        </row>
        <row r="1715">
          <cell r="G1715" t="str">
            <v>Cancer</v>
          </cell>
          <cell r="H1715">
            <v>0</v>
          </cell>
          <cell r="M1715" t="str">
            <v>Medicare</v>
          </cell>
          <cell r="O1715">
            <v>32546.840199999999</v>
          </cell>
        </row>
        <row r="1716">
          <cell r="G1716" t="str">
            <v>Arthritis</v>
          </cell>
          <cell r="H1716">
            <v>1</v>
          </cell>
          <cell r="M1716" t="str">
            <v>Cigna</v>
          </cell>
          <cell r="O1716">
            <v>25557.101999999999</v>
          </cell>
        </row>
        <row r="1717">
          <cell r="G1717" t="str">
            <v>Asthma</v>
          </cell>
          <cell r="H1717">
            <v>0</v>
          </cell>
          <cell r="M1717" t="str">
            <v>Medicare</v>
          </cell>
          <cell r="O1717">
            <v>35581.532290000003</v>
          </cell>
        </row>
        <row r="1718">
          <cell r="G1718" t="str">
            <v>Cancer</v>
          </cell>
          <cell r="H1718">
            <v>0</v>
          </cell>
          <cell r="M1718" t="str">
            <v>Medicare</v>
          </cell>
          <cell r="O1718">
            <v>69210.813959999999</v>
          </cell>
        </row>
        <row r="1719">
          <cell r="G1719" t="str">
            <v>Cancer</v>
          </cell>
          <cell r="H1719">
            <v>0</v>
          </cell>
          <cell r="M1719" t="str">
            <v>Blue Cross</v>
          </cell>
          <cell r="O1719">
            <v>5005.3372810000001</v>
          </cell>
        </row>
        <row r="1720">
          <cell r="G1720" t="str">
            <v>Asthma</v>
          </cell>
          <cell r="H1720">
            <v>0</v>
          </cell>
          <cell r="M1720" t="str">
            <v>Aetna</v>
          </cell>
          <cell r="O1720">
            <v>17646.738659999999</v>
          </cell>
        </row>
        <row r="1721">
          <cell r="G1721" t="str">
            <v>Cancer</v>
          </cell>
          <cell r="H1721">
            <v>0</v>
          </cell>
          <cell r="M1721" t="str">
            <v>Cigna</v>
          </cell>
          <cell r="O1721">
            <v>62570.818850000003</v>
          </cell>
        </row>
        <row r="1722">
          <cell r="G1722" t="str">
            <v>Obesity</v>
          </cell>
          <cell r="H1722">
            <v>0</v>
          </cell>
          <cell r="M1722" t="str">
            <v>Aetna</v>
          </cell>
          <cell r="O1722">
            <v>21082.725610000001</v>
          </cell>
        </row>
        <row r="1723">
          <cell r="G1723" t="str">
            <v>Asthma</v>
          </cell>
          <cell r="H1723">
            <v>0</v>
          </cell>
          <cell r="M1723" t="str">
            <v>Aetna</v>
          </cell>
          <cell r="O1723">
            <v>15741.69297</v>
          </cell>
        </row>
        <row r="1724">
          <cell r="G1724" t="str">
            <v>Asthma</v>
          </cell>
          <cell r="H1724">
            <v>0</v>
          </cell>
          <cell r="M1724" t="str">
            <v>Medicare</v>
          </cell>
          <cell r="O1724">
            <v>27613.258470000001</v>
          </cell>
        </row>
        <row r="1725">
          <cell r="G1725" t="str">
            <v>Asthma</v>
          </cell>
          <cell r="H1725">
            <v>0</v>
          </cell>
          <cell r="M1725" t="str">
            <v>UnitedHealthcare</v>
          </cell>
          <cell r="O1725">
            <v>17557.81221</v>
          </cell>
        </row>
        <row r="1726">
          <cell r="G1726" t="str">
            <v>Cancer</v>
          </cell>
          <cell r="H1726">
            <v>0</v>
          </cell>
          <cell r="M1726" t="str">
            <v>Blue Cross</v>
          </cell>
          <cell r="O1726">
            <v>53933.413990000001</v>
          </cell>
        </row>
        <row r="1727">
          <cell r="G1727" t="str">
            <v>Hypertension</v>
          </cell>
          <cell r="H1727">
            <v>0</v>
          </cell>
          <cell r="M1727" t="str">
            <v>Aetna</v>
          </cell>
          <cell r="O1727">
            <v>29123.838220000001</v>
          </cell>
        </row>
        <row r="1728">
          <cell r="G1728" t="str">
            <v>Obesity</v>
          </cell>
          <cell r="H1728">
            <v>0</v>
          </cell>
          <cell r="M1728" t="str">
            <v>UnitedHealthcare</v>
          </cell>
          <cell r="O1728">
            <v>21447.821909999999</v>
          </cell>
        </row>
        <row r="1729">
          <cell r="G1729" t="str">
            <v>Cancer</v>
          </cell>
          <cell r="H1729">
            <v>0</v>
          </cell>
          <cell r="M1729" t="str">
            <v>Aetna</v>
          </cell>
          <cell r="O1729">
            <v>51659.626380000002</v>
          </cell>
        </row>
        <row r="1730">
          <cell r="G1730" t="str">
            <v>Asthma</v>
          </cell>
          <cell r="H1730">
            <v>0</v>
          </cell>
          <cell r="M1730" t="str">
            <v>Medicare</v>
          </cell>
          <cell r="O1730">
            <v>18080.339550000001</v>
          </cell>
        </row>
        <row r="1731">
          <cell r="G1731" t="str">
            <v>Cancer</v>
          </cell>
          <cell r="H1731">
            <v>0</v>
          </cell>
          <cell r="M1731" t="str">
            <v>UnitedHealthcare</v>
          </cell>
          <cell r="O1731">
            <v>78422.939159999994</v>
          </cell>
        </row>
        <row r="1732">
          <cell r="G1732" t="str">
            <v>Hypertension</v>
          </cell>
          <cell r="H1732">
            <v>0</v>
          </cell>
          <cell r="M1732" t="str">
            <v>Medicare</v>
          </cell>
          <cell r="O1732">
            <v>9161.5047539999996</v>
          </cell>
        </row>
        <row r="1733">
          <cell r="G1733" t="str">
            <v>Diabetes</v>
          </cell>
          <cell r="H1733">
            <v>1</v>
          </cell>
          <cell r="M1733" t="str">
            <v>Cigna</v>
          </cell>
          <cell r="O1733">
            <v>31020.520690000001</v>
          </cell>
        </row>
        <row r="1734">
          <cell r="G1734" t="str">
            <v>Arthritis</v>
          </cell>
          <cell r="H1734">
            <v>1</v>
          </cell>
          <cell r="M1734" t="str">
            <v>Blue Cross</v>
          </cell>
          <cell r="O1734">
            <v>29676.63379</v>
          </cell>
        </row>
        <row r="1735">
          <cell r="G1735" t="str">
            <v>Arthritis</v>
          </cell>
          <cell r="H1735">
            <v>1</v>
          </cell>
          <cell r="M1735" t="str">
            <v>Cigna</v>
          </cell>
          <cell r="O1735">
            <v>32855.917540000002</v>
          </cell>
        </row>
        <row r="1736">
          <cell r="G1736" t="str">
            <v>Hypertension</v>
          </cell>
          <cell r="H1736">
            <v>0</v>
          </cell>
          <cell r="M1736" t="str">
            <v>UnitedHealthcare</v>
          </cell>
          <cell r="O1736">
            <v>6815.7551789999998</v>
          </cell>
        </row>
        <row r="1737">
          <cell r="G1737" t="str">
            <v>Diabetes</v>
          </cell>
          <cell r="H1737">
            <v>1</v>
          </cell>
          <cell r="M1737" t="str">
            <v>Cigna</v>
          </cell>
          <cell r="O1737">
            <v>57560.451509999999</v>
          </cell>
        </row>
        <row r="1738">
          <cell r="G1738" t="str">
            <v>Cancer</v>
          </cell>
          <cell r="H1738">
            <v>0</v>
          </cell>
          <cell r="M1738" t="str">
            <v>Cigna</v>
          </cell>
          <cell r="O1738">
            <v>41468.677929999998</v>
          </cell>
        </row>
        <row r="1739">
          <cell r="G1739" t="str">
            <v>Obesity</v>
          </cell>
          <cell r="H1739">
            <v>0</v>
          </cell>
          <cell r="M1739" t="str">
            <v>Medicare</v>
          </cell>
          <cell r="O1739">
            <v>8260.1244150000002</v>
          </cell>
        </row>
        <row r="1740">
          <cell r="G1740" t="str">
            <v>Arthritis</v>
          </cell>
          <cell r="H1740">
            <v>1</v>
          </cell>
          <cell r="M1740" t="str">
            <v>Medicare</v>
          </cell>
          <cell r="O1740">
            <v>23244.322980000001</v>
          </cell>
        </row>
        <row r="1741">
          <cell r="G1741" t="str">
            <v>Diabetes</v>
          </cell>
          <cell r="H1741">
            <v>1</v>
          </cell>
          <cell r="M1741" t="str">
            <v>Medicare</v>
          </cell>
          <cell r="O1741">
            <v>10490.27648</v>
          </cell>
        </row>
        <row r="1742">
          <cell r="G1742" t="str">
            <v>Cancer</v>
          </cell>
          <cell r="H1742">
            <v>0</v>
          </cell>
          <cell r="M1742" t="str">
            <v>Aetna</v>
          </cell>
          <cell r="O1742">
            <v>71092.39645</v>
          </cell>
        </row>
        <row r="1743">
          <cell r="G1743" t="str">
            <v>Cancer</v>
          </cell>
          <cell r="H1743">
            <v>0</v>
          </cell>
          <cell r="M1743" t="str">
            <v>Blue Cross</v>
          </cell>
          <cell r="O1743">
            <v>22862.48846</v>
          </cell>
        </row>
        <row r="1744">
          <cell r="G1744" t="str">
            <v>Cancer</v>
          </cell>
          <cell r="H1744">
            <v>0</v>
          </cell>
          <cell r="M1744" t="str">
            <v>Cigna</v>
          </cell>
          <cell r="O1744">
            <v>52569.507149999998</v>
          </cell>
        </row>
        <row r="1745">
          <cell r="G1745" t="str">
            <v>Arthritis</v>
          </cell>
          <cell r="H1745">
            <v>1</v>
          </cell>
          <cell r="M1745" t="str">
            <v>UnitedHealthcare</v>
          </cell>
          <cell r="O1745">
            <v>19964.976780000001</v>
          </cell>
        </row>
        <row r="1746">
          <cell r="G1746" t="str">
            <v>Arthritis</v>
          </cell>
          <cell r="H1746">
            <v>1</v>
          </cell>
          <cell r="M1746" t="str">
            <v>UnitedHealthcare</v>
          </cell>
          <cell r="O1746">
            <v>39737.868009999998</v>
          </cell>
        </row>
        <row r="1747">
          <cell r="G1747" t="str">
            <v>Hypertension</v>
          </cell>
          <cell r="H1747">
            <v>0</v>
          </cell>
          <cell r="M1747" t="str">
            <v>Aetna</v>
          </cell>
          <cell r="O1747">
            <v>13966.82209</v>
          </cell>
        </row>
        <row r="1748">
          <cell r="G1748" t="str">
            <v>Cancer</v>
          </cell>
          <cell r="H1748">
            <v>0</v>
          </cell>
          <cell r="M1748" t="str">
            <v>Blue Cross</v>
          </cell>
          <cell r="O1748">
            <v>23059.25159</v>
          </cell>
        </row>
        <row r="1749">
          <cell r="G1749" t="str">
            <v>Cancer</v>
          </cell>
          <cell r="H1749">
            <v>0</v>
          </cell>
          <cell r="M1749" t="str">
            <v>UnitedHealthcare</v>
          </cell>
          <cell r="O1749">
            <v>53744.02418</v>
          </cell>
        </row>
        <row r="1750">
          <cell r="G1750" t="str">
            <v>Obesity</v>
          </cell>
          <cell r="H1750">
            <v>0</v>
          </cell>
          <cell r="M1750" t="str">
            <v>Aetna</v>
          </cell>
          <cell r="O1750">
            <v>24965.015800000001</v>
          </cell>
        </row>
        <row r="1751">
          <cell r="G1751" t="str">
            <v>Diabetes</v>
          </cell>
          <cell r="H1751">
            <v>1</v>
          </cell>
          <cell r="M1751" t="str">
            <v>UnitedHealthcare</v>
          </cell>
          <cell r="O1751">
            <v>13344.322389999999</v>
          </cell>
        </row>
        <row r="1752">
          <cell r="G1752" t="str">
            <v>Asthma</v>
          </cell>
          <cell r="H1752">
            <v>0</v>
          </cell>
          <cell r="M1752" t="str">
            <v>UnitedHealthcare</v>
          </cell>
          <cell r="O1752">
            <v>28156.641199999998</v>
          </cell>
        </row>
        <row r="1753">
          <cell r="G1753" t="str">
            <v>Cancer</v>
          </cell>
          <cell r="H1753">
            <v>0</v>
          </cell>
          <cell r="M1753" t="str">
            <v>Medicare</v>
          </cell>
          <cell r="O1753">
            <v>33062.15064</v>
          </cell>
        </row>
        <row r="1754">
          <cell r="G1754" t="str">
            <v>Hypertension</v>
          </cell>
          <cell r="H1754">
            <v>0</v>
          </cell>
          <cell r="M1754" t="str">
            <v>Blue Cross</v>
          </cell>
          <cell r="O1754">
            <v>31308.727920000001</v>
          </cell>
        </row>
        <row r="1755">
          <cell r="G1755" t="str">
            <v>Diabetes</v>
          </cell>
          <cell r="H1755">
            <v>1</v>
          </cell>
          <cell r="M1755" t="str">
            <v>Cigna</v>
          </cell>
          <cell r="O1755">
            <v>14934.47582</v>
          </cell>
        </row>
        <row r="1756">
          <cell r="G1756" t="str">
            <v>Arthritis</v>
          </cell>
          <cell r="H1756">
            <v>1</v>
          </cell>
          <cell r="M1756" t="str">
            <v>UnitedHealthcare</v>
          </cell>
          <cell r="O1756">
            <v>19788.49553</v>
          </cell>
        </row>
        <row r="1757">
          <cell r="G1757" t="str">
            <v>Hypertension</v>
          </cell>
          <cell r="H1757">
            <v>0</v>
          </cell>
          <cell r="M1757" t="str">
            <v>Cigna</v>
          </cell>
          <cell r="O1757">
            <v>12881.24345</v>
          </cell>
        </row>
        <row r="1758">
          <cell r="G1758" t="str">
            <v>Diabetes</v>
          </cell>
          <cell r="H1758">
            <v>1</v>
          </cell>
          <cell r="M1758" t="str">
            <v>Blue Cross</v>
          </cell>
          <cell r="O1758">
            <v>27351.152829999999</v>
          </cell>
        </row>
        <row r="1759">
          <cell r="G1759" t="str">
            <v>Arthritis</v>
          </cell>
          <cell r="H1759">
            <v>1</v>
          </cell>
          <cell r="M1759" t="str">
            <v>Blue Cross</v>
          </cell>
          <cell r="O1759">
            <v>18962.74423</v>
          </cell>
        </row>
        <row r="1760">
          <cell r="G1760" t="str">
            <v>Obesity</v>
          </cell>
          <cell r="H1760">
            <v>0</v>
          </cell>
          <cell r="M1760" t="str">
            <v>Medicare</v>
          </cell>
          <cell r="O1760">
            <v>9306.5831049999997</v>
          </cell>
        </row>
        <row r="1761">
          <cell r="G1761" t="str">
            <v>Obesity</v>
          </cell>
          <cell r="H1761">
            <v>0</v>
          </cell>
          <cell r="M1761" t="str">
            <v>UnitedHealthcare</v>
          </cell>
          <cell r="O1761">
            <v>23738.953839999998</v>
          </cell>
        </row>
        <row r="1762">
          <cell r="G1762" t="str">
            <v>Obesity</v>
          </cell>
          <cell r="H1762">
            <v>0</v>
          </cell>
          <cell r="M1762" t="str">
            <v>Aetna</v>
          </cell>
          <cell r="O1762">
            <v>12119.58411</v>
          </cell>
        </row>
        <row r="1763">
          <cell r="G1763" t="str">
            <v>Diabetes</v>
          </cell>
          <cell r="H1763">
            <v>1</v>
          </cell>
          <cell r="M1763" t="str">
            <v>Medicare</v>
          </cell>
          <cell r="O1763">
            <v>45071.238169999997</v>
          </cell>
        </row>
        <row r="1764">
          <cell r="G1764" t="str">
            <v>Cancer</v>
          </cell>
          <cell r="H1764">
            <v>0</v>
          </cell>
          <cell r="M1764" t="str">
            <v>UnitedHealthcare</v>
          </cell>
          <cell r="O1764">
            <v>19281.375230000001</v>
          </cell>
        </row>
        <row r="1765">
          <cell r="G1765" t="str">
            <v>Hypertension</v>
          </cell>
          <cell r="H1765">
            <v>0</v>
          </cell>
          <cell r="M1765" t="str">
            <v>Medicare</v>
          </cell>
          <cell r="O1765">
            <v>25563.06957</v>
          </cell>
        </row>
        <row r="1766">
          <cell r="G1766" t="str">
            <v>Obesity</v>
          </cell>
          <cell r="H1766">
            <v>0</v>
          </cell>
          <cell r="M1766" t="str">
            <v>Medicare</v>
          </cell>
          <cell r="O1766">
            <v>9649.1910389999994</v>
          </cell>
        </row>
        <row r="1767">
          <cell r="G1767" t="str">
            <v>Obesity</v>
          </cell>
          <cell r="H1767">
            <v>0</v>
          </cell>
          <cell r="M1767" t="str">
            <v>Aetna</v>
          </cell>
          <cell r="O1767">
            <v>1302.5681979999999</v>
          </cell>
        </row>
        <row r="1768">
          <cell r="G1768" t="str">
            <v>Arthritis</v>
          </cell>
          <cell r="H1768">
            <v>1</v>
          </cell>
          <cell r="M1768" t="str">
            <v>Medicare</v>
          </cell>
          <cell r="O1768">
            <v>35236.00664</v>
          </cell>
        </row>
        <row r="1769">
          <cell r="G1769" t="str">
            <v>Arthritis</v>
          </cell>
          <cell r="H1769">
            <v>1</v>
          </cell>
          <cell r="M1769" t="str">
            <v>Medicare</v>
          </cell>
          <cell r="O1769">
            <v>8150.1764350000003</v>
          </cell>
        </row>
        <row r="1770">
          <cell r="G1770" t="str">
            <v>Diabetes</v>
          </cell>
          <cell r="H1770">
            <v>1</v>
          </cell>
          <cell r="M1770" t="str">
            <v>UnitedHealthcare</v>
          </cell>
          <cell r="O1770">
            <v>10165.87435</v>
          </cell>
        </row>
        <row r="1771">
          <cell r="G1771" t="str">
            <v>Cancer</v>
          </cell>
          <cell r="H1771">
            <v>0</v>
          </cell>
          <cell r="M1771" t="str">
            <v>Blue Cross</v>
          </cell>
          <cell r="O1771">
            <v>76208.160829999993</v>
          </cell>
        </row>
        <row r="1772">
          <cell r="G1772" t="str">
            <v>Arthritis</v>
          </cell>
          <cell r="H1772">
            <v>1</v>
          </cell>
          <cell r="M1772" t="str">
            <v>UnitedHealthcare</v>
          </cell>
          <cell r="O1772">
            <v>12710.17424</v>
          </cell>
        </row>
        <row r="1773">
          <cell r="G1773" t="str">
            <v>Hypertension</v>
          </cell>
          <cell r="H1773">
            <v>0</v>
          </cell>
          <cell r="M1773" t="str">
            <v>Blue Cross</v>
          </cell>
          <cell r="O1773">
            <v>3443.1224550000002</v>
          </cell>
        </row>
        <row r="1774">
          <cell r="G1774" t="str">
            <v>Hypertension</v>
          </cell>
          <cell r="H1774">
            <v>0</v>
          </cell>
          <cell r="M1774" t="str">
            <v>Blue Cross</v>
          </cell>
          <cell r="O1774">
            <v>26621.411899999999</v>
          </cell>
        </row>
        <row r="1775">
          <cell r="G1775" t="str">
            <v>Obesity</v>
          </cell>
          <cell r="H1775">
            <v>0</v>
          </cell>
          <cell r="M1775" t="str">
            <v>Medicare</v>
          </cell>
          <cell r="O1775">
            <v>22963.28932</v>
          </cell>
        </row>
        <row r="1776">
          <cell r="G1776" t="str">
            <v>Diabetes</v>
          </cell>
          <cell r="H1776">
            <v>1</v>
          </cell>
          <cell r="M1776" t="str">
            <v>Aetna</v>
          </cell>
          <cell r="O1776">
            <v>21103.46776</v>
          </cell>
        </row>
        <row r="1777">
          <cell r="G1777" t="str">
            <v>Arthritis</v>
          </cell>
          <cell r="H1777">
            <v>1</v>
          </cell>
          <cell r="M1777" t="str">
            <v>UnitedHealthcare</v>
          </cell>
          <cell r="O1777">
            <v>7106.5486389999996</v>
          </cell>
        </row>
        <row r="1778">
          <cell r="G1778" t="str">
            <v>Hypertension</v>
          </cell>
          <cell r="H1778">
            <v>0</v>
          </cell>
          <cell r="M1778" t="str">
            <v>Cigna</v>
          </cell>
          <cell r="O1778">
            <v>25064.908510000001</v>
          </cell>
        </row>
        <row r="1779">
          <cell r="G1779" t="str">
            <v>Arthritis</v>
          </cell>
          <cell r="H1779">
            <v>1</v>
          </cell>
          <cell r="M1779" t="str">
            <v>Aetna</v>
          </cell>
          <cell r="O1779">
            <v>2731.3080340000001</v>
          </cell>
        </row>
        <row r="1780">
          <cell r="G1780" t="str">
            <v>Asthma</v>
          </cell>
          <cell r="H1780">
            <v>0</v>
          </cell>
          <cell r="M1780" t="str">
            <v>Aetna</v>
          </cell>
          <cell r="O1780">
            <v>12301.420969999999</v>
          </cell>
        </row>
        <row r="1781">
          <cell r="G1781" t="str">
            <v>Cancer</v>
          </cell>
          <cell r="H1781">
            <v>0</v>
          </cell>
          <cell r="M1781" t="str">
            <v>Blue Cross</v>
          </cell>
          <cell r="O1781">
            <v>73146.124849999993</v>
          </cell>
        </row>
        <row r="1782">
          <cell r="G1782" t="str">
            <v>Cancer</v>
          </cell>
          <cell r="H1782">
            <v>0</v>
          </cell>
          <cell r="M1782" t="str">
            <v>Medicare</v>
          </cell>
          <cell r="O1782">
            <v>65560.427089999997</v>
          </cell>
        </row>
        <row r="1783">
          <cell r="G1783" t="str">
            <v>Cancer</v>
          </cell>
          <cell r="H1783">
            <v>0</v>
          </cell>
          <cell r="M1783" t="str">
            <v>UnitedHealthcare</v>
          </cell>
          <cell r="O1783">
            <v>38176.599179999997</v>
          </cell>
        </row>
        <row r="1784">
          <cell r="G1784" t="str">
            <v>Hypertension</v>
          </cell>
          <cell r="H1784">
            <v>0</v>
          </cell>
          <cell r="M1784" t="str">
            <v>UnitedHealthcare</v>
          </cell>
          <cell r="O1784">
            <v>27110.389009999999</v>
          </cell>
        </row>
        <row r="1785">
          <cell r="G1785" t="str">
            <v>Hypertension</v>
          </cell>
          <cell r="H1785">
            <v>0</v>
          </cell>
          <cell r="M1785" t="str">
            <v>UnitedHealthcare</v>
          </cell>
          <cell r="O1785">
            <v>28688.276730000001</v>
          </cell>
        </row>
        <row r="1786">
          <cell r="G1786" t="str">
            <v>Hypertension</v>
          </cell>
          <cell r="H1786">
            <v>0</v>
          </cell>
          <cell r="M1786" t="str">
            <v>UnitedHealthcare</v>
          </cell>
          <cell r="O1786">
            <v>17945.91907</v>
          </cell>
        </row>
        <row r="1787">
          <cell r="G1787" t="str">
            <v>Obesity</v>
          </cell>
          <cell r="H1787">
            <v>0</v>
          </cell>
          <cell r="M1787" t="str">
            <v>Aetna</v>
          </cell>
          <cell r="O1787">
            <v>4415.7654730000004</v>
          </cell>
        </row>
        <row r="1788">
          <cell r="G1788" t="str">
            <v>Hypertension</v>
          </cell>
          <cell r="H1788">
            <v>0</v>
          </cell>
          <cell r="M1788" t="str">
            <v>Medicare</v>
          </cell>
          <cell r="O1788">
            <v>30246.001410000001</v>
          </cell>
        </row>
        <row r="1789">
          <cell r="G1789" t="str">
            <v>Hypertension</v>
          </cell>
          <cell r="H1789">
            <v>0</v>
          </cell>
          <cell r="M1789" t="str">
            <v>Aetna</v>
          </cell>
          <cell r="O1789">
            <v>31067.79089</v>
          </cell>
        </row>
        <row r="1790">
          <cell r="G1790" t="str">
            <v>Cancer</v>
          </cell>
          <cell r="H1790">
            <v>0</v>
          </cell>
          <cell r="M1790" t="str">
            <v>Aetna</v>
          </cell>
          <cell r="O1790">
            <v>71865.757230000003</v>
          </cell>
        </row>
        <row r="1791">
          <cell r="G1791" t="str">
            <v>Diabetes</v>
          </cell>
          <cell r="H1791">
            <v>1</v>
          </cell>
          <cell r="M1791" t="str">
            <v>Aetna</v>
          </cell>
          <cell r="O1791">
            <v>58925.528290000002</v>
          </cell>
        </row>
        <row r="1792">
          <cell r="G1792" t="str">
            <v>Diabetes</v>
          </cell>
          <cell r="H1792">
            <v>1</v>
          </cell>
          <cell r="M1792" t="str">
            <v>Cigna</v>
          </cell>
          <cell r="O1792">
            <v>47411.551249999997</v>
          </cell>
        </row>
        <row r="1793">
          <cell r="G1793" t="str">
            <v>Obesity</v>
          </cell>
          <cell r="H1793">
            <v>0</v>
          </cell>
          <cell r="M1793" t="str">
            <v>UnitedHealthcare</v>
          </cell>
          <cell r="O1793">
            <v>3765.8213730000002</v>
          </cell>
        </row>
        <row r="1794">
          <cell r="G1794" t="str">
            <v>Diabetes</v>
          </cell>
          <cell r="H1794">
            <v>1</v>
          </cell>
          <cell r="M1794" t="str">
            <v>Aetna</v>
          </cell>
          <cell r="O1794">
            <v>7906.2146359999997</v>
          </cell>
        </row>
        <row r="1795">
          <cell r="G1795" t="str">
            <v>Cancer</v>
          </cell>
          <cell r="H1795">
            <v>0</v>
          </cell>
          <cell r="M1795" t="str">
            <v>Cigna</v>
          </cell>
          <cell r="O1795">
            <v>3672.2984369999999</v>
          </cell>
        </row>
        <row r="1796">
          <cell r="G1796" t="str">
            <v>Asthma</v>
          </cell>
          <cell r="H1796">
            <v>0</v>
          </cell>
          <cell r="M1796" t="str">
            <v>Blue Cross</v>
          </cell>
          <cell r="O1796">
            <v>16709.798739999998</v>
          </cell>
        </row>
        <row r="1797">
          <cell r="G1797" t="str">
            <v>Asthma</v>
          </cell>
          <cell r="H1797">
            <v>0</v>
          </cell>
          <cell r="M1797" t="str">
            <v>UnitedHealthcare</v>
          </cell>
          <cell r="O1797">
            <v>33876.91246</v>
          </cell>
        </row>
        <row r="1798">
          <cell r="G1798" t="str">
            <v>Diabetes</v>
          </cell>
          <cell r="H1798">
            <v>1</v>
          </cell>
          <cell r="M1798" t="str">
            <v>Blue Cross</v>
          </cell>
          <cell r="O1798">
            <v>37676.322079999998</v>
          </cell>
        </row>
        <row r="1799">
          <cell r="G1799" t="str">
            <v>Hypertension</v>
          </cell>
          <cell r="H1799">
            <v>0</v>
          </cell>
          <cell r="M1799" t="str">
            <v>Blue Cross</v>
          </cell>
          <cell r="O1799">
            <v>13929.78874</v>
          </cell>
        </row>
        <row r="1800">
          <cell r="G1800" t="str">
            <v>Hypertension</v>
          </cell>
          <cell r="H1800">
            <v>0</v>
          </cell>
          <cell r="M1800" t="str">
            <v>UnitedHealthcare</v>
          </cell>
          <cell r="O1800">
            <v>11026.7539</v>
          </cell>
        </row>
        <row r="1801">
          <cell r="G1801" t="str">
            <v>Arthritis</v>
          </cell>
          <cell r="H1801">
            <v>1</v>
          </cell>
          <cell r="M1801" t="str">
            <v>Medicare</v>
          </cell>
          <cell r="O1801">
            <v>5712.139905</v>
          </cell>
        </row>
        <row r="1802">
          <cell r="G1802" t="str">
            <v>Cancer</v>
          </cell>
          <cell r="H1802">
            <v>0</v>
          </cell>
          <cell r="M1802" t="str">
            <v>Blue Cross</v>
          </cell>
          <cell r="O1802">
            <v>54965.656669999997</v>
          </cell>
        </row>
        <row r="1803">
          <cell r="G1803" t="str">
            <v>Asthma</v>
          </cell>
          <cell r="H1803">
            <v>0</v>
          </cell>
          <cell r="M1803" t="str">
            <v>Cigna</v>
          </cell>
          <cell r="O1803">
            <v>31069.324670000002</v>
          </cell>
        </row>
        <row r="1804">
          <cell r="G1804" t="str">
            <v>Asthma</v>
          </cell>
          <cell r="H1804">
            <v>0</v>
          </cell>
          <cell r="M1804" t="str">
            <v>Aetna</v>
          </cell>
          <cell r="O1804">
            <v>20607.610069999999</v>
          </cell>
        </row>
        <row r="1805">
          <cell r="G1805" t="str">
            <v>Asthma</v>
          </cell>
          <cell r="H1805">
            <v>0</v>
          </cell>
          <cell r="M1805" t="str">
            <v>Aetna</v>
          </cell>
          <cell r="O1805">
            <v>2299.225269</v>
          </cell>
        </row>
        <row r="1806">
          <cell r="G1806" t="str">
            <v>Cancer</v>
          </cell>
          <cell r="H1806">
            <v>0</v>
          </cell>
          <cell r="M1806" t="str">
            <v>UnitedHealthcare</v>
          </cell>
          <cell r="O1806">
            <v>15605.75625</v>
          </cell>
        </row>
        <row r="1807">
          <cell r="G1807" t="str">
            <v>Arthritis</v>
          </cell>
          <cell r="H1807">
            <v>1</v>
          </cell>
          <cell r="M1807" t="str">
            <v>Aetna</v>
          </cell>
          <cell r="O1807">
            <v>37935.900609999997</v>
          </cell>
        </row>
        <row r="1808">
          <cell r="G1808" t="str">
            <v>Obesity</v>
          </cell>
          <cell r="H1808">
            <v>0</v>
          </cell>
          <cell r="M1808" t="str">
            <v>UnitedHealthcare</v>
          </cell>
          <cell r="O1808">
            <v>19035.788420000001</v>
          </cell>
        </row>
        <row r="1809">
          <cell r="G1809" t="str">
            <v>Obesity</v>
          </cell>
          <cell r="H1809">
            <v>0</v>
          </cell>
          <cell r="M1809" t="str">
            <v>Cigna</v>
          </cell>
          <cell r="O1809">
            <v>2766.303911</v>
          </cell>
        </row>
        <row r="1810">
          <cell r="G1810" t="str">
            <v>Diabetes</v>
          </cell>
          <cell r="H1810">
            <v>1</v>
          </cell>
          <cell r="M1810" t="str">
            <v>UnitedHealthcare</v>
          </cell>
          <cell r="O1810">
            <v>4230.3833610000001</v>
          </cell>
        </row>
        <row r="1811">
          <cell r="G1811" t="str">
            <v>Asthma</v>
          </cell>
          <cell r="H1811">
            <v>0</v>
          </cell>
          <cell r="M1811" t="str">
            <v>Aetna</v>
          </cell>
          <cell r="O1811">
            <v>26193.59332</v>
          </cell>
        </row>
        <row r="1812">
          <cell r="G1812" t="str">
            <v>Asthma</v>
          </cell>
          <cell r="H1812">
            <v>0</v>
          </cell>
          <cell r="M1812" t="str">
            <v>UnitedHealthcare</v>
          </cell>
          <cell r="O1812">
            <v>10599.43262</v>
          </cell>
        </row>
        <row r="1813">
          <cell r="G1813" t="str">
            <v>Cancer</v>
          </cell>
          <cell r="H1813">
            <v>0</v>
          </cell>
          <cell r="M1813" t="str">
            <v>Medicare</v>
          </cell>
          <cell r="O1813">
            <v>47011.24005</v>
          </cell>
        </row>
        <row r="1814">
          <cell r="G1814" t="str">
            <v>Asthma</v>
          </cell>
          <cell r="H1814">
            <v>0</v>
          </cell>
          <cell r="M1814" t="str">
            <v>Cigna</v>
          </cell>
          <cell r="O1814">
            <v>32050.09749</v>
          </cell>
        </row>
        <row r="1815">
          <cell r="G1815" t="str">
            <v>Hypertension</v>
          </cell>
          <cell r="H1815">
            <v>0</v>
          </cell>
          <cell r="M1815" t="str">
            <v>UnitedHealthcare</v>
          </cell>
          <cell r="O1815">
            <v>24515.984769999999</v>
          </cell>
        </row>
        <row r="1816">
          <cell r="G1816" t="str">
            <v>Arthritis</v>
          </cell>
          <cell r="H1816">
            <v>1</v>
          </cell>
          <cell r="M1816" t="str">
            <v>UnitedHealthcare</v>
          </cell>
          <cell r="O1816">
            <v>37340.021970000002</v>
          </cell>
        </row>
        <row r="1817">
          <cell r="G1817" t="str">
            <v>Hypertension</v>
          </cell>
          <cell r="H1817">
            <v>0</v>
          </cell>
          <cell r="M1817" t="str">
            <v>Blue Cross</v>
          </cell>
          <cell r="O1817">
            <v>32437.39516</v>
          </cell>
        </row>
        <row r="1818">
          <cell r="G1818" t="str">
            <v>Arthritis</v>
          </cell>
          <cell r="H1818">
            <v>1</v>
          </cell>
          <cell r="M1818" t="str">
            <v>Blue Cross</v>
          </cell>
          <cell r="O1818">
            <v>39103.475209999997</v>
          </cell>
        </row>
        <row r="1819">
          <cell r="G1819" t="str">
            <v>Cancer</v>
          </cell>
          <cell r="H1819">
            <v>0</v>
          </cell>
          <cell r="M1819" t="str">
            <v>Medicare</v>
          </cell>
          <cell r="O1819">
            <v>12450.54645</v>
          </cell>
        </row>
        <row r="1820">
          <cell r="G1820" t="str">
            <v>Obesity</v>
          </cell>
          <cell r="H1820">
            <v>0</v>
          </cell>
          <cell r="M1820" t="str">
            <v>Blue Cross</v>
          </cell>
          <cell r="O1820">
            <v>18182.555660000002</v>
          </cell>
        </row>
        <row r="1821">
          <cell r="G1821" t="str">
            <v>Cancer</v>
          </cell>
          <cell r="H1821">
            <v>0</v>
          </cell>
          <cell r="M1821" t="str">
            <v>Aetna</v>
          </cell>
          <cell r="O1821">
            <v>64723.134859999998</v>
          </cell>
        </row>
        <row r="1822">
          <cell r="G1822" t="str">
            <v>Cancer</v>
          </cell>
          <cell r="H1822">
            <v>0</v>
          </cell>
          <cell r="M1822" t="str">
            <v>Medicare</v>
          </cell>
          <cell r="O1822">
            <v>29713.25561</v>
          </cell>
        </row>
        <row r="1823">
          <cell r="G1823" t="str">
            <v>Hypertension</v>
          </cell>
          <cell r="H1823">
            <v>0</v>
          </cell>
          <cell r="M1823" t="str">
            <v>Blue Cross</v>
          </cell>
          <cell r="O1823">
            <v>8670.98387</v>
          </cell>
        </row>
        <row r="1824">
          <cell r="G1824" t="str">
            <v>Cancer</v>
          </cell>
          <cell r="H1824">
            <v>0</v>
          </cell>
          <cell r="M1824" t="str">
            <v>Cigna</v>
          </cell>
          <cell r="O1824">
            <v>63596.79853</v>
          </cell>
        </row>
        <row r="1825">
          <cell r="G1825" t="str">
            <v>Diabetes</v>
          </cell>
          <cell r="H1825">
            <v>1</v>
          </cell>
          <cell r="M1825" t="str">
            <v>Blue Cross</v>
          </cell>
          <cell r="O1825">
            <v>12774.903899999999</v>
          </cell>
        </row>
        <row r="1826">
          <cell r="G1826" t="str">
            <v>Diabetes</v>
          </cell>
          <cell r="H1826">
            <v>1</v>
          </cell>
          <cell r="M1826" t="str">
            <v>UnitedHealthcare</v>
          </cell>
          <cell r="O1826">
            <v>16057.79977</v>
          </cell>
        </row>
        <row r="1827">
          <cell r="G1827" t="str">
            <v>Hypertension</v>
          </cell>
          <cell r="H1827">
            <v>0</v>
          </cell>
          <cell r="M1827" t="str">
            <v>Medicare</v>
          </cell>
          <cell r="O1827">
            <v>28303.172589999998</v>
          </cell>
        </row>
        <row r="1828">
          <cell r="G1828" t="str">
            <v>Cancer</v>
          </cell>
          <cell r="H1828">
            <v>0</v>
          </cell>
          <cell r="M1828" t="str">
            <v>Medicare</v>
          </cell>
          <cell r="O1828">
            <v>19100.066900000002</v>
          </cell>
        </row>
        <row r="1829">
          <cell r="G1829" t="str">
            <v>Obesity</v>
          </cell>
          <cell r="H1829">
            <v>0</v>
          </cell>
          <cell r="M1829" t="str">
            <v>Blue Cross</v>
          </cell>
          <cell r="O1829">
            <v>8036.8381200000003</v>
          </cell>
        </row>
        <row r="1830">
          <cell r="G1830" t="str">
            <v>Hypertension</v>
          </cell>
          <cell r="H1830">
            <v>0</v>
          </cell>
          <cell r="M1830" t="str">
            <v>Blue Cross</v>
          </cell>
          <cell r="O1830">
            <v>26651.84158</v>
          </cell>
        </row>
        <row r="1831">
          <cell r="G1831" t="str">
            <v>Cancer</v>
          </cell>
          <cell r="H1831">
            <v>0</v>
          </cell>
          <cell r="M1831" t="str">
            <v>Medicare</v>
          </cell>
          <cell r="O1831">
            <v>22799.503390000002</v>
          </cell>
        </row>
        <row r="1832">
          <cell r="G1832" t="str">
            <v>Asthma</v>
          </cell>
          <cell r="H1832">
            <v>0</v>
          </cell>
          <cell r="M1832" t="str">
            <v>Blue Cross</v>
          </cell>
          <cell r="O1832">
            <v>28116.451789999999</v>
          </cell>
        </row>
        <row r="1833">
          <cell r="G1833" t="str">
            <v>Obesity</v>
          </cell>
          <cell r="H1833">
            <v>0</v>
          </cell>
          <cell r="M1833" t="str">
            <v>Medicare</v>
          </cell>
          <cell r="O1833">
            <v>8979.8775440000009</v>
          </cell>
        </row>
        <row r="1834">
          <cell r="G1834" t="str">
            <v>Obesity</v>
          </cell>
          <cell r="H1834">
            <v>0</v>
          </cell>
          <cell r="M1834" t="str">
            <v>Cigna</v>
          </cell>
          <cell r="O1834">
            <v>19623.6342</v>
          </cell>
        </row>
        <row r="1835">
          <cell r="G1835" t="str">
            <v>Arthritis</v>
          </cell>
          <cell r="H1835">
            <v>1</v>
          </cell>
          <cell r="M1835" t="str">
            <v>Medicare</v>
          </cell>
          <cell r="O1835">
            <v>29695.212220000001</v>
          </cell>
        </row>
        <row r="1836">
          <cell r="G1836" t="str">
            <v>Arthritis</v>
          </cell>
          <cell r="H1836">
            <v>1</v>
          </cell>
          <cell r="M1836" t="str">
            <v>Blue Cross</v>
          </cell>
          <cell r="O1836">
            <v>37595.333890000002</v>
          </cell>
        </row>
        <row r="1837">
          <cell r="G1837" t="str">
            <v>Diabetes</v>
          </cell>
          <cell r="H1837">
            <v>1</v>
          </cell>
          <cell r="M1837" t="str">
            <v>Medicare</v>
          </cell>
          <cell r="O1837">
            <v>23873.686559999998</v>
          </cell>
        </row>
        <row r="1838">
          <cell r="G1838" t="str">
            <v>Arthritis</v>
          </cell>
          <cell r="H1838">
            <v>1</v>
          </cell>
          <cell r="M1838" t="str">
            <v>Medicare</v>
          </cell>
          <cell r="O1838">
            <v>13071.588089999999</v>
          </cell>
        </row>
        <row r="1839">
          <cell r="G1839" t="str">
            <v>Asthma</v>
          </cell>
          <cell r="H1839">
            <v>0</v>
          </cell>
          <cell r="M1839" t="str">
            <v>Medicare</v>
          </cell>
          <cell r="O1839">
            <v>7850.691683</v>
          </cell>
        </row>
        <row r="1840">
          <cell r="G1840" t="str">
            <v>Cancer</v>
          </cell>
          <cell r="H1840">
            <v>0</v>
          </cell>
          <cell r="M1840" t="str">
            <v>Aetna</v>
          </cell>
          <cell r="O1840">
            <v>51706.170169999998</v>
          </cell>
        </row>
        <row r="1841">
          <cell r="G1841" t="str">
            <v>Arthritis</v>
          </cell>
          <cell r="H1841">
            <v>1</v>
          </cell>
          <cell r="M1841" t="str">
            <v>Blue Cross</v>
          </cell>
          <cell r="O1841">
            <v>3478.4329550000002</v>
          </cell>
        </row>
        <row r="1842">
          <cell r="G1842" t="str">
            <v>Asthma</v>
          </cell>
          <cell r="H1842">
            <v>0</v>
          </cell>
          <cell r="M1842" t="str">
            <v>Cigna</v>
          </cell>
          <cell r="O1842">
            <v>15301.83491</v>
          </cell>
        </row>
        <row r="1843">
          <cell r="G1843" t="str">
            <v>Arthritis</v>
          </cell>
          <cell r="H1843">
            <v>1</v>
          </cell>
          <cell r="M1843" t="str">
            <v>Medicare</v>
          </cell>
          <cell r="O1843">
            <v>37036.656320000002</v>
          </cell>
        </row>
        <row r="1844">
          <cell r="G1844" t="str">
            <v>Hypertension</v>
          </cell>
          <cell r="H1844">
            <v>0</v>
          </cell>
          <cell r="M1844" t="str">
            <v>Blue Cross</v>
          </cell>
          <cell r="O1844">
            <v>28287.56452</v>
          </cell>
        </row>
        <row r="1845">
          <cell r="G1845" t="str">
            <v>Diabetes</v>
          </cell>
          <cell r="H1845">
            <v>1</v>
          </cell>
          <cell r="M1845" t="str">
            <v>Cigna</v>
          </cell>
          <cell r="O1845">
            <v>5141.5172739999998</v>
          </cell>
        </row>
        <row r="1846">
          <cell r="G1846" t="str">
            <v>Hypertension</v>
          </cell>
          <cell r="H1846">
            <v>0</v>
          </cell>
          <cell r="M1846" t="str">
            <v>UnitedHealthcare</v>
          </cell>
          <cell r="O1846">
            <v>14542.19614</v>
          </cell>
        </row>
        <row r="1847">
          <cell r="G1847" t="str">
            <v>Obesity</v>
          </cell>
          <cell r="H1847">
            <v>0</v>
          </cell>
          <cell r="M1847" t="str">
            <v>Medicare</v>
          </cell>
          <cell r="O1847">
            <v>24614.353920000001</v>
          </cell>
        </row>
        <row r="1848">
          <cell r="G1848" t="str">
            <v>Hypertension</v>
          </cell>
          <cell r="H1848">
            <v>0</v>
          </cell>
          <cell r="M1848" t="str">
            <v>UnitedHealthcare</v>
          </cell>
          <cell r="O1848">
            <v>32698.188620000001</v>
          </cell>
        </row>
        <row r="1849">
          <cell r="G1849" t="str">
            <v>Cancer</v>
          </cell>
          <cell r="H1849">
            <v>0</v>
          </cell>
          <cell r="M1849" t="str">
            <v>UnitedHealthcare</v>
          </cell>
          <cell r="O1849">
            <v>53615.333850000003</v>
          </cell>
        </row>
        <row r="1850">
          <cell r="G1850" t="str">
            <v>Obesity</v>
          </cell>
          <cell r="H1850">
            <v>0</v>
          </cell>
          <cell r="M1850" t="str">
            <v>Aetna</v>
          </cell>
          <cell r="O1850">
            <v>5169.2034450000001</v>
          </cell>
        </row>
        <row r="1851">
          <cell r="G1851" t="str">
            <v>Cancer</v>
          </cell>
          <cell r="H1851">
            <v>0</v>
          </cell>
          <cell r="M1851" t="str">
            <v>Medicare</v>
          </cell>
          <cell r="O1851">
            <v>11697.941709999999</v>
          </cell>
        </row>
        <row r="1852">
          <cell r="G1852" t="str">
            <v>Asthma</v>
          </cell>
          <cell r="H1852">
            <v>0</v>
          </cell>
          <cell r="M1852" t="str">
            <v>Medicare</v>
          </cell>
          <cell r="O1852">
            <v>36285.979460000002</v>
          </cell>
        </row>
        <row r="1853">
          <cell r="G1853" t="str">
            <v>Cancer</v>
          </cell>
          <cell r="H1853">
            <v>0</v>
          </cell>
          <cell r="M1853" t="str">
            <v>Medicare</v>
          </cell>
          <cell r="O1853">
            <v>50660.496930000001</v>
          </cell>
        </row>
        <row r="1854">
          <cell r="G1854" t="str">
            <v>Cancer</v>
          </cell>
          <cell r="H1854">
            <v>0</v>
          </cell>
          <cell r="M1854" t="str">
            <v>Medicare</v>
          </cell>
          <cell r="O1854">
            <v>4379.2238459999999</v>
          </cell>
        </row>
        <row r="1855">
          <cell r="G1855" t="str">
            <v>Arthritis</v>
          </cell>
          <cell r="H1855">
            <v>1</v>
          </cell>
          <cell r="M1855" t="str">
            <v>Medicare</v>
          </cell>
          <cell r="O1855">
            <v>26956.877759999999</v>
          </cell>
        </row>
        <row r="1856">
          <cell r="G1856" t="str">
            <v>Asthma</v>
          </cell>
          <cell r="H1856">
            <v>0</v>
          </cell>
          <cell r="M1856" t="str">
            <v>Aetna</v>
          </cell>
          <cell r="O1856">
            <v>12096.917670000001</v>
          </cell>
        </row>
        <row r="1857">
          <cell r="G1857" t="str">
            <v>Hypertension</v>
          </cell>
          <cell r="H1857">
            <v>0</v>
          </cell>
          <cell r="M1857" t="str">
            <v>Medicare</v>
          </cell>
          <cell r="O1857">
            <v>17935.51396</v>
          </cell>
        </row>
        <row r="1858">
          <cell r="G1858" t="str">
            <v>Hypertension</v>
          </cell>
          <cell r="H1858">
            <v>0</v>
          </cell>
          <cell r="M1858" t="str">
            <v>Cigna</v>
          </cell>
          <cell r="O1858">
            <v>6944.487067</v>
          </cell>
        </row>
        <row r="1859">
          <cell r="G1859" t="str">
            <v>Hypertension</v>
          </cell>
          <cell r="H1859">
            <v>0</v>
          </cell>
          <cell r="M1859" t="str">
            <v>Medicare</v>
          </cell>
          <cell r="O1859">
            <v>19897.65886</v>
          </cell>
        </row>
        <row r="1860">
          <cell r="G1860" t="str">
            <v>Hypertension</v>
          </cell>
          <cell r="H1860">
            <v>0</v>
          </cell>
          <cell r="M1860" t="str">
            <v>Cigna</v>
          </cell>
          <cell r="O1860">
            <v>17116.964059999998</v>
          </cell>
        </row>
        <row r="1861">
          <cell r="G1861" t="str">
            <v>Diabetes</v>
          </cell>
          <cell r="H1861">
            <v>1</v>
          </cell>
          <cell r="M1861" t="str">
            <v>Blue Cross</v>
          </cell>
          <cell r="O1861">
            <v>56780.773029999997</v>
          </cell>
        </row>
        <row r="1862">
          <cell r="G1862" t="str">
            <v>Diabetes</v>
          </cell>
          <cell r="H1862">
            <v>1</v>
          </cell>
          <cell r="M1862" t="str">
            <v>Blue Cross</v>
          </cell>
          <cell r="O1862">
            <v>27599.551100000001</v>
          </cell>
        </row>
        <row r="1863">
          <cell r="G1863" t="str">
            <v>Obesity</v>
          </cell>
          <cell r="H1863">
            <v>0</v>
          </cell>
          <cell r="M1863" t="str">
            <v>Medicare</v>
          </cell>
          <cell r="O1863">
            <v>14281.05651</v>
          </cell>
        </row>
        <row r="1864">
          <cell r="G1864" t="str">
            <v>Asthma</v>
          </cell>
          <cell r="H1864">
            <v>0</v>
          </cell>
          <cell r="M1864" t="str">
            <v>Medicare</v>
          </cell>
          <cell r="O1864">
            <v>44603.857709999997</v>
          </cell>
        </row>
        <row r="1865">
          <cell r="G1865" t="str">
            <v>Obesity</v>
          </cell>
          <cell r="H1865">
            <v>0</v>
          </cell>
          <cell r="M1865" t="str">
            <v>Aetna</v>
          </cell>
          <cell r="O1865">
            <v>5504.26669341447</v>
          </cell>
        </row>
        <row r="1866">
          <cell r="G1866" t="str">
            <v>Hypertension</v>
          </cell>
          <cell r="H1866">
            <v>0</v>
          </cell>
          <cell r="M1866" t="str">
            <v>UnitedHealthcare</v>
          </cell>
          <cell r="O1866">
            <v>30897.372660000001</v>
          </cell>
        </row>
        <row r="1867">
          <cell r="G1867" t="str">
            <v>Cancer</v>
          </cell>
          <cell r="H1867">
            <v>0</v>
          </cell>
          <cell r="M1867" t="str">
            <v>Blue Cross</v>
          </cell>
          <cell r="O1867">
            <v>11369.08028</v>
          </cell>
        </row>
        <row r="1868">
          <cell r="G1868" t="str">
            <v>Cancer</v>
          </cell>
          <cell r="H1868">
            <v>0</v>
          </cell>
          <cell r="M1868" t="str">
            <v>Medicare</v>
          </cell>
          <cell r="O1868">
            <v>58729.10886</v>
          </cell>
        </row>
        <row r="1869">
          <cell r="G1869" t="str">
            <v>Asthma</v>
          </cell>
          <cell r="H1869">
            <v>0</v>
          </cell>
          <cell r="M1869" t="str">
            <v>Medicare</v>
          </cell>
          <cell r="O1869">
            <v>2765.1049280000002</v>
          </cell>
        </row>
        <row r="1870">
          <cell r="G1870" t="str">
            <v>Hypertension</v>
          </cell>
          <cell r="H1870">
            <v>0</v>
          </cell>
          <cell r="M1870" t="str">
            <v>Medicare</v>
          </cell>
          <cell r="O1870">
            <v>11492.171189999999</v>
          </cell>
        </row>
        <row r="1871">
          <cell r="G1871" t="str">
            <v>Arthritis</v>
          </cell>
          <cell r="H1871">
            <v>1</v>
          </cell>
          <cell r="M1871" t="str">
            <v>Medicare</v>
          </cell>
          <cell r="O1871">
            <v>16287.45347</v>
          </cell>
        </row>
        <row r="1872">
          <cell r="G1872" t="str">
            <v>Obesity</v>
          </cell>
          <cell r="H1872">
            <v>0</v>
          </cell>
          <cell r="M1872" t="str">
            <v>Blue Cross</v>
          </cell>
          <cell r="O1872">
            <v>1620.630629</v>
          </cell>
        </row>
        <row r="1873">
          <cell r="G1873" t="str">
            <v>Asthma</v>
          </cell>
          <cell r="H1873">
            <v>0</v>
          </cell>
          <cell r="M1873" t="str">
            <v>Blue Cross</v>
          </cell>
          <cell r="O1873">
            <v>18679.045760000001</v>
          </cell>
        </row>
        <row r="1874">
          <cell r="G1874" t="str">
            <v>Hypertension</v>
          </cell>
          <cell r="H1874">
            <v>0</v>
          </cell>
          <cell r="M1874" t="str">
            <v>UnitedHealthcare</v>
          </cell>
          <cell r="O1874">
            <v>20087.15022</v>
          </cell>
        </row>
        <row r="1875">
          <cell r="G1875" t="str">
            <v>Asthma</v>
          </cell>
          <cell r="H1875">
            <v>0</v>
          </cell>
          <cell r="M1875" t="str">
            <v>UnitedHealthcare</v>
          </cell>
          <cell r="O1875">
            <v>39527.195870000003</v>
          </cell>
        </row>
        <row r="1876">
          <cell r="G1876" t="str">
            <v>Arthritis</v>
          </cell>
          <cell r="H1876">
            <v>1</v>
          </cell>
          <cell r="M1876" t="str">
            <v>Medicare</v>
          </cell>
          <cell r="O1876">
            <v>22051.788560000001</v>
          </cell>
        </row>
        <row r="1877">
          <cell r="G1877" t="str">
            <v>Obesity</v>
          </cell>
          <cell r="H1877">
            <v>0</v>
          </cell>
          <cell r="M1877" t="str">
            <v>UnitedHealthcare</v>
          </cell>
          <cell r="O1877">
            <v>4865.9553679999999</v>
          </cell>
        </row>
        <row r="1878">
          <cell r="G1878" t="str">
            <v>Obesity</v>
          </cell>
          <cell r="H1878">
            <v>0</v>
          </cell>
          <cell r="M1878" t="str">
            <v>Medicare</v>
          </cell>
          <cell r="O1878">
            <v>3921.7682530000002</v>
          </cell>
        </row>
        <row r="1879">
          <cell r="G1879" t="str">
            <v>Obesity</v>
          </cell>
          <cell r="H1879">
            <v>0</v>
          </cell>
          <cell r="M1879" t="str">
            <v>Medicare</v>
          </cell>
          <cell r="O1879">
            <v>15967.34266</v>
          </cell>
        </row>
        <row r="1880">
          <cell r="G1880" t="str">
            <v>Hypertension</v>
          </cell>
          <cell r="H1880">
            <v>0</v>
          </cell>
          <cell r="M1880" t="str">
            <v>Cigna</v>
          </cell>
          <cell r="O1880">
            <v>34237.434099999999</v>
          </cell>
        </row>
        <row r="1881">
          <cell r="G1881" t="str">
            <v>Cancer</v>
          </cell>
          <cell r="H1881">
            <v>0</v>
          </cell>
          <cell r="M1881" t="str">
            <v>Aetna</v>
          </cell>
          <cell r="O1881">
            <v>65918.849789999993</v>
          </cell>
        </row>
        <row r="1882">
          <cell r="G1882" t="str">
            <v>Diabetes</v>
          </cell>
          <cell r="H1882">
            <v>1</v>
          </cell>
          <cell r="M1882" t="str">
            <v>Medicare</v>
          </cell>
          <cell r="O1882">
            <v>32257.671839999999</v>
          </cell>
        </row>
        <row r="1883">
          <cell r="G1883" t="str">
            <v>Obesity</v>
          </cell>
          <cell r="H1883">
            <v>0</v>
          </cell>
          <cell r="M1883" t="str">
            <v>Aetna</v>
          </cell>
          <cell r="O1883">
            <v>9698.6053979999997</v>
          </cell>
        </row>
        <row r="1884">
          <cell r="G1884" t="str">
            <v>Obesity</v>
          </cell>
          <cell r="H1884">
            <v>0</v>
          </cell>
          <cell r="M1884" t="str">
            <v>Blue Cross</v>
          </cell>
          <cell r="O1884">
            <v>16638.265360000001</v>
          </cell>
        </row>
        <row r="1885">
          <cell r="G1885" t="str">
            <v>Diabetes</v>
          </cell>
          <cell r="H1885">
            <v>1</v>
          </cell>
          <cell r="M1885" t="str">
            <v>Medicare</v>
          </cell>
          <cell r="O1885">
            <v>22435.313770000001</v>
          </cell>
        </row>
        <row r="1886">
          <cell r="G1886" t="str">
            <v>Hypertension</v>
          </cell>
          <cell r="H1886">
            <v>0</v>
          </cell>
          <cell r="M1886" t="str">
            <v>Cigna</v>
          </cell>
          <cell r="O1886">
            <v>4664.6003849999997</v>
          </cell>
        </row>
        <row r="1887">
          <cell r="G1887" t="str">
            <v>Arthritis</v>
          </cell>
          <cell r="H1887">
            <v>1</v>
          </cell>
          <cell r="M1887" t="str">
            <v>Medicare</v>
          </cell>
          <cell r="O1887">
            <v>23182.117109999999</v>
          </cell>
        </row>
        <row r="1888">
          <cell r="G1888" t="str">
            <v>Obesity</v>
          </cell>
          <cell r="H1888">
            <v>0</v>
          </cell>
          <cell r="M1888" t="str">
            <v>UnitedHealthcare</v>
          </cell>
          <cell r="O1888">
            <v>8884.5604210000001</v>
          </cell>
        </row>
        <row r="1889">
          <cell r="G1889" t="str">
            <v>Hypertension</v>
          </cell>
          <cell r="H1889">
            <v>0</v>
          </cell>
          <cell r="M1889" t="str">
            <v>Cigna</v>
          </cell>
          <cell r="O1889">
            <v>29669.804810000001</v>
          </cell>
        </row>
        <row r="1890">
          <cell r="G1890" t="str">
            <v>Hypertension</v>
          </cell>
          <cell r="H1890">
            <v>0</v>
          </cell>
          <cell r="M1890" t="str">
            <v>Medicare</v>
          </cell>
          <cell r="O1890">
            <v>32055.781439999999</v>
          </cell>
        </row>
        <row r="1891">
          <cell r="G1891" t="str">
            <v>Hypertension</v>
          </cell>
          <cell r="H1891">
            <v>0</v>
          </cell>
          <cell r="M1891" t="str">
            <v>UnitedHealthcare</v>
          </cell>
          <cell r="O1891">
            <v>8628.5660239999997</v>
          </cell>
        </row>
        <row r="1892">
          <cell r="G1892" t="str">
            <v>Cancer</v>
          </cell>
          <cell r="H1892">
            <v>0</v>
          </cell>
          <cell r="M1892" t="str">
            <v>Medicare</v>
          </cell>
          <cell r="O1892">
            <v>56568.882369999999</v>
          </cell>
        </row>
        <row r="1893">
          <cell r="G1893" t="str">
            <v>Obesity</v>
          </cell>
          <cell r="H1893">
            <v>0</v>
          </cell>
          <cell r="M1893" t="str">
            <v>UnitedHealthcare</v>
          </cell>
          <cell r="O1893">
            <v>854.01734139999996</v>
          </cell>
        </row>
        <row r="1894">
          <cell r="G1894" t="str">
            <v>Asthma</v>
          </cell>
          <cell r="H1894">
            <v>0</v>
          </cell>
          <cell r="M1894" t="str">
            <v>Cigna</v>
          </cell>
          <cell r="O1894">
            <v>28967.508999999998</v>
          </cell>
        </row>
        <row r="1895">
          <cell r="G1895" t="str">
            <v>Hypertension</v>
          </cell>
          <cell r="H1895">
            <v>0</v>
          </cell>
          <cell r="M1895" t="str">
            <v>UnitedHealthcare</v>
          </cell>
          <cell r="O1895">
            <v>20802.658530000001</v>
          </cell>
        </row>
        <row r="1896">
          <cell r="G1896" t="str">
            <v>Cancer</v>
          </cell>
          <cell r="H1896">
            <v>0</v>
          </cell>
          <cell r="M1896" t="str">
            <v>Medicare</v>
          </cell>
          <cell r="O1896">
            <v>28606.229139999999</v>
          </cell>
        </row>
        <row r="1897">
          <cell r="G1897" t="str">
            <v>Cancer</v>
          </cell>
          <cell r="H1897">
            <v>0</v>
          </cell>
          <cell r="M1897" t="str">
            <v>UnitedHealthcare</v>
          </cell>
          <cell r="O1897">
            <v>44450.627460000003</v>
          </cell>
        </row>
        <row r="1898">
          <cell r="G1898" t="str">
            <v>Obesity</v>
          </cell>
          <cell r="H1898">
            <v>0</v>
          </cell>
          <cell r="M1898" t="str">
            <v>Aetna</v>
          </cell>
          <cell r="O1898">
            <v>22759.362539999998</v>
          </cell>
        </row>
        <row r="1899">
          <cell r="G1899" t="str">
            <v>Obesity</v>
          </cell>
          <cell r="H1899">
            <v>0</v>
          </cell>
          <cell r="M1899" t="str">
            <v>Medicare</v>
          </cell>
          <cell r="O1899">
            <v>7484.8173189999998</v>
          </cell>
        </row>
        <row r="1900">
          <cell r="G1900" t="str">
            <v>Arthritis</v>
          </cell>
          <cell r="H1900">
            <v>1</v>
          </cell>
          <cell r="M1900" t="str">
            <v>Cigna</v>
          </cell>
          <cell r="O1900">
            <v>9478.1797409999999</v>
          </cell>
        </row>
        <row r="1901">
          <cell r="G1901" t="str">
            <v>Hypertension</v>
          </cell>
          <cell r="H1901">
            <v>0</v>
          </cell>
          <cell r="M1901" t="str">
            <v>Medicare</v>
          </cell>
          <cell r="O1901">
            <v>963.3643955</v>
          </cell>
        </row>
        <row r="1902">
          <cell r="G1902" t="str">
            <v>Hypertension</v>
          </cell>
          <cell r="H1902">
            <v>0</v>
          </cell>
          <cell r="M1902" t="str">
            <v>Blue Cross</v>
          </cell>
          <cell r="O1902">
            <v>8106.3297300000004</v>
          </cell>
        </row>
        <row r="1903">
          <cell r="G1903" t="str">
            <v>Arthritis</v>
          </cell>
          <cell r="H1903">
            <v>1</v>
          </cell>
          <cell r="M1903" t="str">
            <v>Medicare</v>
          </cell>
          <cell r="O1903">
            <v>17406.120630000001</v>
          </cell>
        </row>
        <row r="1904">
          <cell r="G1904" t="str">
            <v>Asthma</v>
          </cell>
          <cell r="H1904">
            <v>0</v>
          </cell>
          <cell r="M1904" t="str">
            <v>Medicare</v>
          </cell>
          <cell r="O1904">
            <v>20752.884409999999</v>
          </cell>
        </row>
        <row r="1905">
          <cell r="G1905" t="str">
            <v>Arthritis</v>
          </cell>
          <cell r="H1905">
            <v>1</v>
          </cell>
          <cell r="M1905" t="str">
            <v>UnitedHealthcare</v>
          </cell>
          <cell r="O1905">
            <v>31834.266459999999</v>
          </cell>
        </row>
        <row r="1906">
          <cell r="G1906" t="str">
            <v>Hypertension</v>
          </cell>
          <cell r="H1906">
            <v>0</v>
          </cell>
          <cell r="M1906" t="str">
            <v>Blue Cross</v>
          </cell>
          <cell r="O1906">
            <v>24878.03846</v>
          </cell>
        </row>
        <row r="1907">
          <cell r="G1907" t="str">
            <v>Arthritis</v>
          </cell>
          <cell r="H1907">
            <v>1</v>
          </cell>
          <cell r="M1907" t="str">
            <v>Cigna</v>
          </cell>
          <cell r="O1907">
            <v>23953.777340000001</v>
          </cell>
        </row>
        <row r="1908">
          <cell r="G1908" t="str">
            <v>Obesity</v>
          </cell>
          <cell r="H1908">
            <v>0</v>
          </cell>
          <cell r="M1908" t="str">
            <v>UnitedHealthcare</v>
          </cell>
          <cell r="O1908">
            <v>4927.0239039999997</v>
          </cell>
        </row>
        <row r="1909">
          <cell r="G1909" t="str">
            <v>Diabetes</v>
          </cell>
          <cell r="H1909">
            <v>1</v>
          </cell>
          <cell r="M1909" t="str">
            <v>Medicare</v>
          </cell>
          <cell r="O1909">
            <v>43346.32864</v>
          </cell>
        </row>
        <row r="1910">
          <cell r="G1910" t="str">
            <v>Obesity</v>
          </cell>
          <cell r="H1910">
            <v>0</v>
          </cell>
          <cell r="M1910" t="str">
            <v>Medicare</v>
          </cell>
          <cell r="O1910">
            <v>16956.878639999999</v>
          </cell>
        </row>
        <row r="1911">
          <cell r="G1911" t="str">
            <v>Obesity</v>
          </cell>
          <cell r="H1911">
            <v>0</v>
          </cell>
          <cell r="M1911" t="str">
            <v>UnitedHealthcare</v>
          </cell>
          <cell r="O1911">
            <v>13771.75938</v>
          </cell>
        </row>
        <row r="1912">
          <cell r="G1912" t="str">
            <v>Hypertension</v>
          </cell>
          <cell r="H1912">
            <v>0</v>
          </cell>
          <cell r="M1912" t="str">
            <v>Aetna</v>
          </cell>
          <cell r="O1912">
            <v>1075.0443540000001</v>
          </cell>
        </row>
        <row r="1913">
          <cell r="G1913" t="str">
            <v>Diabetes</v>
          </cell>
          <cell r="H1913">
            <v>1</v>
          </cell>
          <cell r="M1913" t="str">
            <v>Blue Cross</v>
          </cell>
          <cell r="O1913">
            <v>15061.60246</v>
          </cell>
        </row>
        <row r="1914">
          <cell r="G1914" t="str">
            <v>Asthma</v>
          </cell>
          <cell r="H1914">
            <v>0</v>
          </cell>
          <cell r="M1914" t="str">
            <v>Aetna</v>
          </cell>
          <cell r="O1914">
            <v>42751.82963</v>
          </cell>
        </row>
        <row r="1915">
          <cell r="G1915" t="str">
            <v>Obesity</v>
          </cell>
          <cell r="H1915">
            <v>0</v>
          </cell>
          <cell r="M1915" t="str">
            <v>Cigna</v>
          </cell>
          <cell r="O1915">
            <v>5558.3819160000003</v>
          </cell>
        </row>
        <row r="1916">
          <cell r="G1916" t="str">
            <v>Arthritis</v>
          </cell>
          <cell r="H1916">
            <v>1</v>
          </cell>
          <cell r="M1916" t="str">
            <v>Cigna</v>
          </cell>
          <cell r="O1916">
            <v>14471.92944</v>
          </cell>
        </row>
        <row r="1917">
          <cell r="G1917" t="str">
            <v>Hypertension</v>
          </cell>
          <cell r="H1917">
            <v>0</v>
          </cell>
          <cell r="M1917" t="str">
            <v>Cigna</v>
          </cell>
          <cell r="O1917">
            <v>7119.0599149999998</v>
          </cell>
        </row>
        <row r="1918">
          <cell r="G1918" t="str">
            <v>Cancer</v>
          </cell>
          <cell r="H1918">
            <v>0</v>
          </cell>
          <cell r="M1918" t="str">
            <v>Aetna</v>
          </cell>
          <cell r="O1918">
            <v>21203.888940000001</v>
          </cell>
        </row>
        <row r="1919">
          <cell r="G1919" t="str">
            <v>Asthma</v>
          </cell>
          <cell r="H1919">
            <v>0</v>
          </cell>
          <cell r="M1919" t="str">
            <v>Cigna</v>
          </cell>
          <cell r="O1919">
            <v>37312.794889999997</v>
          </cell>
        </row>
        <row r="1920">
          <cell r="G1920" t="str">
            <v>Arthritis</v>
          </cell>
          <cell r="H1920">
            <v>1</v>
          </cell>
          <cell r="M1920" t="str">
            <v>UnitedHealthcare</v>
          </cell>
          <cell r="O1920">
            <v>29261.2961</v>
          </cell>
        </row>
        <row r="1921">
          <cell r="G1921" t="str">
            <v>Arthritis</v>
          </cell>
          <cell r="H1921">
            <v>1</v>
          </cell>
          <cell r="M1921" t="str">
            <v>Aetna</v>
          </cell>
          <cell r="O1921">
            <v>18026.656190000002</v>
          </cell>
        </row>
        <row r="1922">
          <cell r="G1922" t="str">
            <v>Hypertension</v>
          </cell>
          <cell r="H1922">
            <v>0</v>
          </cell>
          <cell r="M1922" t="str">
            <v>Aetna</v>
          </cell>
          <cell r="O1922">
            <v>34398.654889999998</v>
          </cell>
        </row>
        <row r="1923">
          <cell r="G1923" t="str">
            <v>Diabetes</v>
          </cell>
          <cell r="H1923">
            <v>1</v>
          </cell>
          <cell r="M1923" t="str">
            <v>Aetna</v>
          </cell>
          <cell r="O1923">
            <v>30184.959060000001</v>
          </cell>
        </row>
        <row r="1924">
          <cell r="G1924" t="str">
            <v>Hypertension</v>
          </cell>
          <cell r="H1924">
            <v>0</v>
          </cell>
          <cell r="M1924" t="str">
            <v>Medicare</v>
          </cell>
          <cell r="O1924">
            <v>28008.06149</v>
          </cell>
        </row>
        <row r="1925">
          <cell r="G1925" t="str">
            <v>Obesity</v>
          </cell>
          <cell r="H1925">
            <v>0</v>
          </cell>
          <cell r="M1925" t="str">
            <v>Medicare</v>
          </cell>
          <cell r="O1925">
            <v>22856.682339999999</v>
          </cell>
        </row>
        <row r="1926">
          <cell r="G1926" t="str">
            <v>Arthritis</v>
          </cell>
          <cell r="H1926">
            <v>1</v>
          </cell>
          <cell r="M1926" t="str">
            <v>UnitedHealthcare</v>
          </cell>
          <cell r="O1926">
            <v>37338.56321</v>
          </cell>
        </row>
        <row r="1927">
          <cell r="G1927" t="str">
            <v>Obesity</v>
          </cell>
          <cell r="H1927">
            <v>0</v>
          </cell>
          <cell r="M1927" t="str">
            <v>UnitedHealthcare</v>
          </cell>
          <cell r="O1927">
            <v>24733.705730000001</v>
          </cell>
        </row>
        <row r="1928">
          <cell r="G1928" t="str">
            <v>Arthritis</v>
          </cell>
          <cell r="H1928">
            <v>1</v>
          </cell>
          <cell r="M1928" t="str">
            <v>Cigna</v>
          </cell>
          <cell r="O1928">
            <v>33787.991840000002</v>
          </cell>
        </row>
        <row r="1929">
          <cell r="G1929" t="str">
            <v>Hypertension</v>
          </cell>
          <cell r="H1929">
            <v>0</v>
          </cell>
          <cell r="M1929" t="str">
            <v>UnitedHealthcare</v>
          </cell>
          <cell r="O1929">
            <v>29792.907859999999</v>
          </cell>
        </row>
        <row r="1930">
          <cell r="G1930" t="str">
            <v>Hypertension</v>
          </cell>
          <cell r="H1930">
            <v>0</v>
          </cell>
          <cell r="M1930" t="str">
            <v>Cigna</v>
          </cell>
          <cell r="O1930">
            <v>15111.153120000001</v>
          </cell>
        </row>
        <row r="1931">
          <cell r="G1931" t="str">
            <v>Hypertension</v>
          </cell>
          <cell r="H1931">
            <v>0</v>
          </cell>
          <cell r="M1931" t="str">
            <v>Blue Cross</v>
          </cell>
          <cell r="O1931">
            <v>3628.8534119999999</v>
          </cell>
        </row>
        <row r="1932">
          <cell r="G1932" t="str">
            <v>Hypertension</v>
          </cell>
          <cell r="H1932">
            <v>0</v>
          </cell>
          <cell r="M1932" t="str">
            <v>Blue Cross</v>
          </cell>
          <cell r="O1932">
            <v>29807.798729999999</v>
          </cell>
        </row>
        <row r="1933">
          <cell r="G1933" t="str">
            <v>Cancer</v>
          </cell>
          <cell r="H1933">
            <v>0</v>
          </cell>
          <cell r="M1933" t="str">
            <v>Blue Cross</v>
          </cell>
          <cell r="O1933">
            <v>14960.50628</v>
          </cell>
        </row>
        <row r="1934">
          <cell r="G1934" t="str">
            <v>Hypertension</v>
          </cell>
          <cell r="H1934">
            <v>0</v>
          </cell>
          <cell r="M1934" t="str">
            <v>Cigna</v>
          </cell>
          <cell r="O1934">
            <v>19904.668160000001</v>
          </cell>
        </row>
        <row r="1935">
          <cell r="G1935" t="str">
            <v>Obesity</v>
          </cell>
          <cell r="H1935">
            <v>0</v>
          </cell>
          <cell r="M1935" t="str">
            <v>Blue Cross</v>
          </cell>
          <cell r="O1935">
            <v>10944.156070000001</v>
          </cell>
        </row>
        <row r="1936">
          <cell r="G1936" t="str">
            <v>Hypertension</v>
          </cell>
          <cell r="H1936">
            <v>0</v>
          </cell>
          <cell r="M1936" t="str">
            <v>Blue Cross</v>
          </cell>
          <cell r="O1936">
            <v>7545.7161530000003</v>
          </cell>
        </row>
        <row r="1937">
          <cell r="G1937" t="str">
            <v>Asthma</v>
          </cell>
          <cell r="H1937">
            <v>0</v>
          </cell>
          <cell r="M1937" t="str">
            <v>UnitedHealthcare</v>
          </cell>
          <cell r="O1937">
            <v>27670.240819999999</v>
          </cell>
        </row>
        <row r="1938">
          <cell r="G1938" t="str">
            <v>Asthma</v>
          </cell>
          <cell r="H1938">
            <v>0</v>
          </cell>
          <cell r="M1938" t="str">
            <v>Cigna</v>
          </cell>
          <cell r="O1938">
            <v>43211.660190000002</v>
          </cell>
        </row>
        <row r="1939">
          <cell r="G1939" t="str">
            <v>Arthritis</v>
          </cell>
          <cell r="H1939">
            <v>1</v>
          </cell>
          <cell r="M1939" t="str">
            <v>Aetna</v>
          </cell>
          <cell r="O1939">
            <v>15457.494860000001</v>
          </cell>
        </row>
        <row r="1940">
          <cell r="G1940" t="str">
            <v>Diabetes</v>
          </cell>
          <cell r="H1940">
            <v>1</v>
          </cell>
          <cell r="M1940" t="str">
            <v>UnitedHealthcare</v>
          </cell>
          <cell r="O1940">
            <v>24784.004280000001</v>
          </cell>
        </row>
        <row r="1941">
          <cell r="G1941" t="str">
            <v>Arthritis</v>
          </cell>
          <cell r="H1941">
            <v>1</v>
          </cell>
          <cell r="M1941" t="str">
            <v>UnitedHealthcare</v>
          </cell>
          <cell r="O1941">
            <v>34133.959410000003</v>
          </cell>
        </row>
        <row r="1942">
          <cell r="G1942" t="str">
            <v>Asthma</v>
          </cell>
          <cell r="H1942">
            <v>0</v>
          </cell>
          <cell r="M1942" t="str">
            <v>UnitedHealthcare</v>
          </cell>
          <cell r="O1942">
            <v>6159.8724300000003</v>
          </cell>
        </row>
        <row r="1943">
          <cell r="G1943" t="str">
            <v>Arthritis</v>
          </cell>
          <cell r="H1943">
            <v>1</v>
          </cell>
          <cell r="M1943" t="str">
            <v>Aetna</v>
          </cell>
          <cell r="O1943">
            <v>3348.907154</v>
          </cell>
        </row>
        <row r="1944">
          <cell r="G1944" t="str">
            <v>Obesity</v>
          </cell>
          <cell r="H1944">
            <v>0</v>
          </cell>
          <cell r="M1944" t="str">
            <v>Aetna</v>
          </cell>
          <cell r="O1944">
            <v>22340.558659999999</v>
          </cell>
        </row>
        <row r="1945">
          <cell r="G1945" t="str">
            <v>Obesity</v>
          </cell>
          <cell r="H1945">
            <v>0</v>
          </cell>
          <cell r="M1945" t="str">
            <v>Cigna</v>
          </cell>
          <cell r="O1945">
            <v>21398.746500000001</v>
          </cell>
        </row>
        <row r="1946">
          <cell r="G1946" t="str">
            <v>Arthritis</v>
          </cell>
          <cell r="H1946">
            <v>1</v>
          </cell>
          <cell r="M1946" t="str">
            <v>Medicare</v>
          </cell>
          <cell r="O1946">
            <v>38404.713530000001</v>
          </cell>
        </row>
        <row r="1947">
          <cell r="G1947" t="str">
            <v>Asthma</v>
          </cell>
          <cell r="H1947">
            <v>0</v>
          </cell>
          <cell r="M1947" t="str">
            <v>UnitedHealthcare</v>
          </cell>
          <cell r="O1947">
            <v>22070.399069999999</v>
          </cell>
        </row>
        <row r="1948">
          <cell r="G1948" t="str">
            <v>Cancer</v>
          </cell>
          <cell r="H1948">
            <v>0</v>
          </cell>
          <cell r="M1948" t="str">
            <v>Cigna</v>
          </cell>
          <cell r="O1948">
            <v>15894.56127</v>
          </cell>
        </row>
        <row r="1949">
          <cell r="G1949" t="str">
            <v>Hypertension</v>
          </cell>
          <cell r="H1949">
            <v>0</v>
          </cell>
          <cell r="M1949" t="str">
            <v>Blue Cross</v>
          </cell>
          <cell r="O1949">
            <v>24304.02217</v>
          </cell>
        </row>
        <row r="1950">
          <cell r="G1950" t="str">
            <v>Arthritis</v>
          </cell>
          <cell r="H1950">
            <v>1</v>
          </cell>
          <cell r="M1950" t="str">
            <v>Blue Cross</v>
          </cell>
          <cell r="O1950">
            <v>14090.42582</v>
          </cell>
        </row>
        <row r="1951">
          <cell r="G1951" t="str">
            <v>Asthma</v>
          </cell>
          <cell r="H1951">
            <v>0</v>
          </cell>
          <cell r="M1951" t="str">
            <v>Cigna</v>
          </cell>
          <cell r="O1951">
            <v>10153.39975</v>
          </cell>
        </row>
        <row r="1952">
          <cell r="G1952" t="str">
            <v>Hypertension</v>
          </cell>
          <cell r="H1952">
            <v>0</v>
          </cell>
          <cell r="M1952" t="str">
            <v>UnitedHealthcare</v>
          </cell>
          <cell r="O1952">
            <v>11776.98468</v>
          </cell>
        </row>
        <row r="1953">
          <cell r="G1953" t="str">
            <v>Cancer</v>
          </cell>
          <cell r="H1953">
            <v>0</v>
          </cell>
          <cell r="M1953" t="str">
            <v>UnitedHealthcare</v>
          </cell>
          <cell r="O1953">
            <v>29376.725139999999</v>
          </cell>
        </row>
        <row r="1954">
          <cell r="G1954" t="str">
            <v>Obesity</v>
          </cell>
          <cell r="H1954">
            <v>0</v>
          </cell>
          <cell r="M1954" t="str">
            <v>Medicare</v>
          </cell>
          <cell r="O1954">
            <v>1203.432487</v>
          </cell>
        </row>
        <row r="1955">
          <cell r="G1955" t="str">
            <v>Asthma</v>
          </cell>
          <cell r="H1955">
            <v>0</v>
          </cell>
          <cell r="M1955" t="str">
            <v>Aetna</v>
          </cell>
          <cell r="O1955">
            <v>8908.8818250000004</v>
          </cell>
        </row>
        <row r="1956">
          <cell r="G1956" t="str">
            <v>Asthma</v>
          </cell>
          <cell r="H1956">
            <v>0</v>
          </cell>
          <cell r="M1956" t="str">
            <v>Aetna</v>
          </cell>
          <cell r="O1956">
            <v>3085.5643960000002</v>
          </cell>
        </row>
        <row r="1957">
          <cell r="G1957" t="str">
            <v>Asthma</v>
          </cell>
          <cell r="H1957">
            <v>0</v>
          </cell>
          <cell r="M1957" t="str">
            <v>Medicare</v>
          </cell>
          <cell r="O1957">
            <v>37838.046690000003</v>
          </cell>
        </row>
        <row r="1958">
          <cell r="G1958" t="str">
            <v>Asthma</v>
          </cell>
          <cell r="H1958">
            <v>0</v>
          </cell>
          <cell r="M1958" t="str">
            <v>Medicare</v>
          </cell>
          <cell r="O1958">
            <v>6979.0204999999996</v>
          </cell>
        </row>
        <row r="1959">
          <cell r="G1959" t="str">
            <v>Cancer</v>
          </cell>
          <cell r="H1959">
            <v>0</v>
          </cell>
          <cell r="M1959" t="str">
            <v>Cigna</v>
          </cell>
          <cell r="O1959">
            <v>72277.317179999998</v>
          </cell>
        </row>
        <row r="1960">
          <cell r="G1960" t="str">
            <v>Arthritis</v>
          </cell>
          <cell r="H1960">
            <v>1</v>
          </cell>
          <cell r="M1960" t="str">
            <v>Aetna</v>
          </cell>
          <cell r="O1960">
            <v>11360.63834</v>
          </cell>
        </row>
        <row r="1961">
          <cell r="G1961" t="str">
            <v>Cancer</v>
          </cell>
          <cell r="H1961">
            <v>0</v>
          </cell>
          <cell r="M1961" t="str">
            <v>Aetna</v>
          </cell>
          <cell r="O1961">
            <v>60628.268709999997</v>
          </cell>
        </row>
        <row r="1962">
          <cell r="G1962" t="str">
            <v>Hypertension</v>
          </cell>
          <cell r="H1962">
            <v>0</v>
          </cell>
          <cell r="M1962" t="str">
            <v>UnitedHealthcare</v>
          </cell>
          <cell r="O1962">
            <v>30000.806850000001</v>
          </cell>
        </row>
        <row r="1963">
          <cell r="G1963" t="str">
            <v>Cancer</v>
          </cell>
          <cell r="H1963">
            <v>0</v>
          </cell>
          <cell r="M1963" t="str">
            <v>Aetna</v>
          </cell>
          <cell r="O1963">
            <v>33821.783530000001</v>
          </cell>
        </row>
        <row r="1964">
          <cell r="G1964" t="str">
            <v>Asthma</v>
          </cell>
          <cell r="H1964">
            <v>0</v>
          </cell>
          <cell r="M1964" t="str">
            <v>UnitedHealthcare</v>
          </cell>
          <cell r="O1964">
            <v>8630.0041280000005</v>
          </cell>
        </row>
        <row r="1965">
          <cell r="G1965" t="str">
            <v>Cancer</v>
          </cell>
          <cell r="H1965">
            <v>0</v>
          </cell>
          <cell r="M1965" t="str">
            <v>Cigna</v>
          </cell>
          <cell r="O1965">
            <v>7806.287147</v>
          </cell>
        </row>
        <row r="1966">
          <cell r="G1966" t="str">
            <v>Arthritis</v>
          </cell>
          <cell r="H1966">
            <v>1</v>
          </cell>
          <cell r="M1966" t="str">
            <v>UnitedHealthcare</v>
          </cell>
          <cell r="O1966">
            <v>30732.787690000001</v>
          </cell>
        </row>
        <row r="1967">
          <cell r="G1967" t="str">
            <v>Arthritis</v>
          </cell>
          <cell r="H1967">
            <v>1</v>
          </cell>
          <cell r="M1967" t="str">
            <v>Aetna</v>
          </cell>
          <cell r="O1967">
            <v>23925.467949999998</v>
          </cell>
        </row>
        <row r="1968">
          <cell r="G1968" t="str">
            <v>Cancer</v>
          </cell>
          <cell r="H1968">
            <v>0</v>
          </cell>
          <cell r="M1968" t="str">
            <v>Cigna</v>
          </cell>
          <cell r="O1968">
            <v>46248.72421</v>
          </cell>
        </row>
        <row r="1969">
          <cell r="G1969" t="str">
            <v>Obesity</v>
          </cell>
          <cell r="H1969">
            <v>0</v>
          </cell>
          <cell r="M1969" t="str">
            <v>Cigna</v>
          </cell>
          <cell r="O1969">
            <v>17238.309720000001</v>
          </cell>
        </row>
        <row r="1970">
          <cell r="G1970" t="str">
            <v>Arthritis</v>
          </cell>
          <cell r="H1970">
            <v>1</v>
          </cell>
          <cell r="M1970" t="str">
            <v>Cigna</v>
          </cell>
          <cell r="O1970">
            <v>1253.515615</v>
          </cell>
        </row>
        <row r="1971">
          <cell r="G1971" t="str">
            <v>Asthma</v>
          </cell>
          <cell r="H1971">
            <v>0</v>
          </cell>
          <cell r="M1971" t="str">
            <v>Blue Cross</v>
          </cell>
          <cell r="O1971">
            <v>32340.41992</v>
          </cell>
        </row>
        <row r="1972">
          <cell r="G1972" t="str">
            <v>Diabetes</v>
          </cell>
          <cell r="H1972">
            <v>1</v>
          </cell>
          <cell r="M1972" t="str">
            <v>Aetna</v>
          </cell>
          <cell r="O1972">
            <v>16552.671709999999</v>
          </cell>
        </row>
        <row r="1973">
          <cell r="G1973" t="str">
            <v>Obesity</v>
          </cell>
          <cell r="H1973">
            <v>0</v>
          </cell>
          <cell r="M1973" t="str">
            <v>Aetna</v>
          </cell>
          <cell r="O1973">
            <v>17033.022389999998</v>
          </cell>
        </row>
        <row r="1974">
          <cell r="G1974" t="str">
            <v>Hypertension</v>
          </cell>
          <cell r="H1974">
            <v>0</v>
          </cell>
          <cell r="M1974" t="str">
            <v>Cigna</v>
          </cell>
          <cell r="O1974">
            <v>5382.2675680000002</v>
          </cell>
        </row>
        <row r="1975">
          <cell r="G1975" t="str">
            <v>Cancer</v>
          </cell>
          <cell r="H1975">
            <v>0</v>
          </cell>
          <cell r="M1975" t="str">
            <v>Cigna</v>
          </cell>
          <cell r="O1975">
            <v>57487.607250000001</v>
          </cell>
        </row>
        <row r="1976">
          <cell r="G1976" t="str">
            <v>Hypertension</v>
          </cell>
          <cell r="H1976">
            <v>0</v>
          </cell>
          <cell r="M1976" t="str">
            <v>Aetna</v>
          </cell>
          <cell r="O1976">
            <v>1844.0416459999999</v>
          </cell>
        </row>
        <row r="1977">
          <cell r="G1977" t="str">
            <v>Cancer</v>
          </cell>
          <cell r="H1977">
            <v>0</v>
          </cell>
          <cell r="M1977" t="str">
            <v>Blue Cross</v>
          </cell>
          <cell r="O1977">
            <v>66831.729229999997</v>
          </cell>
        </row>
        <row r="1978">
          <cell r="G1978" t="str">
            <v>Hypertension</v>
          </cell>
          <cell r="H1978">
            <v>0</v>
          </cell>
          <cell r="M1978" t="str">
            <v>Aetna</v>
          </cell>
          <cell r="O1978">
            <v>25759.66185</v>
          </cell>
        </row>
        <row r="1979">
          <cell r="G1979" t="str">
            <v>Hypertension</v>
          </cell>
          <cell r="H1979">
            <v>0</v>
          </cell>
          <cell r="M1979" t="str">
            <v>Cigna</v>
          </cell>
          <cell r="O1979">
            <v>33573.1774</v>
          </cell>
        </row>
        <row r="1980">
          <cell r="G1980" t="str">
            <v>Hypertension</v>
          </cell>
          <cell r="H1980">
            <v>0</v>
          </cell>
          <cell r="M1980" t="str">
            <v>Blue Cross</v>
          </cell>
          <cell r="O1980">
            <v>24885.131170000001</v>
          </cell>
        </row>
        <row r="1981">
          <cell r="G1981" t="str">
            <v>Arthritis</v>
          </cell>
          <cell r="H1981">
            <v>1</v>
          </cell>
          <cell r="M1981" t="str">
            <v>UnitedHealthcare</v>
          </cell>
          <cell r="O1981">
            <v>25816.121630000001</v>
          </cell>
        </row>
        <row r="1982">
          <cell r="G1982" t="str">
            <v>Hypertension</v>
          </cell>
          <cell r="H1982">
            <v>0</v>
          </cell>
          <cell r="M1982" t="str">
            <v>UnitedHealthcare</v>
          </cell>
          <cell r="O1982">
            <v>15463.0975</v>
          </cell>
        </row>
        <row r="1983">
          <cell r="G1983" t="str">
            <v>Asthma</v>
          </cell>
          <cell r="H1983">
            <v>0</v>
          </cell>
          <cell r="M1983" t="str">
            <v>UnitedHealthcare</v>
          </cell>
          <cell r="O1983">
            <v>14746.75411</v>
          </cell>
        </row>
        <row r="1984">
          <cell r="G1984" t="str">
            <v>Arthritis</v>
          </cell>
          <cell r="H1984">
            <v>1</v>
          </cell>
          <cell r="M1984" t="str">
            <v>Aetna</v>
          </cell>
          <cell r="O1984">
            <v>7279.1379930000003</v>
          </cell>
        </row>
        <row r="1985">
          <cell r="G1985" t="str">
            <v>Asthma</v>
          </cell>
          <cell r="H1985">
            <v>0</v>
          </cell>
          <cell r="M1985" t="str">
            <v>Aetna</v>
          </cell>
          <cell r="O1985">
            <v>24881.920910000001</v>
          </cell>
        </row>
        <row r="1986">
          <cell r="G1986" t="str">
            <v>Diabetes</v>
          </cell>
          <cell r="H1986">
            <v>1</v>
          </cell>
          <cell r="M1986" t="str">
            <v>UnitedHealthcare</v>
          </cell>
          <cell r="O1986">
            <v>5210.1874330000001</v>
          </cell>
        </row>
        <row r="1987">
          <cell r="G1987" t="str">
            <v>Hypertension</v>
          </cell>
          <cell r="H1987">
            <v>0</v>
          </cell>
          <cell r="M1987" t="str">
            <v>Blue Cross</v>
          </cell>
          <cell r="O1987">
            <v>23036.47954</v>
          </cell>
        </row>
        <row r="1988">
          <cell r="G1988" t="str">
            <v>Hypertension</v>
          </cell>
          <cell r="H1988">
            <v>0</v>
          </cell>
          <cell r="M1988" t="str">
            <v>Cigna</v>
          </cell>
          <cell r="O1988">
            <v>32421.475549999999</v>
          </cell>
        </row>
        <row r="1989">
          <cell r="G1989" t="str">
            <v>Diabetes</v>
          </cell>
          <cell r="H1989">
            <v>1</v>
          </cell>
          <cell r="M1989" t="str">
            <v>Medicare</v>
          </cell>
          <cell r="O1989">
            <v>41676.68694</v>
          </cell>
        </row>
        <row r="1990">
          <cell r="G1990" t="str">
            <v>Hypertension</v>
          </cell>
          <cell r="H1990">
            <v>0</v>
          </cell>
          <cell r="M1990" t="str">
            <v>UnitedHealthcare</v>
          </cell>
          <cell r="O1990">
            <v>12230.271210000001</v>
          </cell>
        </row>
        <row r="1991">
          <cell r="G1991" t="str">
            <v>Cancer</v>
          </cell>
          <cell r="H1991">
            <v>0</v>
          </cell>
          <cell r="M1991" t="str">
            <v>Medicare</v>
          </cell>
          <cell r="O1991">
            <v>8001.0257700000002</v>
          </cell>
        </row>
        <row r="1992">
          <cell r="G1992" t="str">
            <v>Diabetes</v>
          </cell>
          <cell r="H1992">
            <v>1</v>
          </cell>
          <cell r="M1992" t="str">
            <v>Aetna</v>
          </cell>
          <cell r="O1992">
            <v>58680.033770000002</v>
          </cell>
        </row>
        <row r="1993">
          <cell r="G1993" t="str">
            <v>Cancer</v>
          </cell>
          <cell r="H1993">
            <v>0</v>
          </cell>
          <cell r="M1993" t="str">
            <v>UnitedHealthcare</v>
          </cell>
          <cell r="O1993">
            <v>79019.535449999996</v>
          </cell>
        </row>
        <row r="1994">
          <cell r="G1994" t="str">
            <v>Hypertension</v>
          </cell>
          <cell r="H1994">
            <v>0</v>
          </cell>
          <cell r="M1994" t="str">
            <v>UnitedHealthcare</v>
          </cell>
          <cell r="O1994">
            <v>33553.04232</v>
          </cell>
        </row>
        <row r="1995">
          <cell r="G1995" t="str">
            <v>Asthma</v>
          </cell>
          <cell r="H1995">
            <v>0</v>
          </cell>
          <cell r="M1995" t="str">
            <v>Cigna</v>
          </cell>
          <cell r="O1995">
            <v>13364.42427</v>
          </cell>
        </row>
        <row r="1996">
          <cell r="G1996" t="str">
            <v>Hypertension</v>
          </cell>
          <cell r="H1996">
            <v>0</v>
          </cell>
          <cell r="M1996" t="str">
            <v>Medicare</v>
          </cell>
          <cell r="O1996">
            <v>6299.6579680000004</v>
          </cell>
        </row>
        <row r="1997">
          <cell r="G1997" t="str">
            <v>Obesity</v>
          </cell>
          <cell r="H1997">
            <v>0</v>
          </cell>
          <cell r="M1997" t="str">
            <v>Aetna</v>
          </cell>
          <cell r="O1997">
            <v>5968.8502250000001</v>
          </cell>
        </row>
        <row r="1998">
          <cell r="G1998" t="str">
            <v>Arthritis</v>
          </cell>
          <cell r="H1998">
            <v>1</v>
          </cell>
          <cell r="M1998" t="str">
            <v>UnitedHealthcare</v>
          </cell>
          <cell r="O1998">
            <v>19455.148949999999</v>
          </cell>
        </row>
        <row r="1999">
          <cell r="G1999" t="str">
            <v>Obesity</v>
          </cell>
          <cell r="H1999">
            <v>0</v>
          </cell>
          <cell r="M1999" t="str">
            <v>Aetna</v>
          </cell>
          <cell r="O1999">
            <v>9127.9981530000005</v>
          </cell>
        </row>
        <row r="2000">
          <cell r="G2000" t="str">
            <v>Hypertension</v>
          </cell>
          <cell r="H2000">
            <v>0</v>
          </cell>
          <cell r="M2000" t="str">
            <v>Aetna</v>
          </cell>
          <cell r="O2000">
            <v>24428.13752</v>
          </cell>
        </row>
        <row r="2001">
          <cell r="G2001" t="str">
            <v>Hypertension</v>
          </cell>
          <cell r="H2001">
            <v>0</v>
          </cell>
          <cell r="M2001" t="str">
            <v>Medicare</v>
          </cell>
          <cell r="O2001">
            <v>10387.675499999999</v>
          </cell>
        </row>
        <row r="2002">
          <cell r="G2002" t="str">
            <v>Obesity</v>
          </cell>
          <cell r="H2002">
            <v>0</v>
          </cell>
          <cell r="M2002" t="str">
            <v>Medicare</v>
          </cell>
          <cell r="O2002">
            <v>5203.9975690000001</v>
          </cell>
        </row>
        <row r="2003">
          <cell r="G2003" t="str">
            <v>Asthma</v>
          </cell>
          <cell r="H2003">
            <v>0</v>
          </cell>
          <cell r="M2003" t="str">
            <v>UnitedHealthcare</v>
          </cell>
          <cell r="O2003">
            <v>13341.22395</v>
          </cell>
        </row>
        <row r="2004">
          <cell r="G2004" t="str">
            <v>Hypertension</v>
          </cell>
          <cell r="H2004">
            <v>0</v>
          </cell>
          <cell r="M2004" t="str">
            <v>UnitedHealthcare</v>
          </cell>
          <cell r="O2004">
            <v>5253.628651</v>
          </cell>
        </row>
        <row r="2005">
          <cell r="G2005" t="str">
            <v>Hypertension</v>
          </cell>
          <cell r="H2005">
            <v>0</v>
          </cell>
          <cell r="M2005" t="str">
            <v>UnitedHealthcare</v>
          </cell>
          <cell r="O2005">
            <v>16981.593639999999</v>
          </cell>
        </row>
        <row r="2006">
          <cell r="G2006" t="str">
            <v>Hypertension</v>
          </cell>
          <cell r="H2006">
            <v>0</v>
          </cell>
          <cell r="M2006" t="str">
            <v>Cigna</v>
          </cell>
          <cell r="O2006">
            <v>28207.950929999999</v>
          </cell>
        </row>
        <row r="2007">
          <cell r="G2007" t="str">
            <v>Hypertension</v>
          </cell>
          <cell r="H2007">
            <v>0</v>
          </cell>
          <cell r="M2007" t="str">
            <v>UnitedHealthcare</v>
          </cell>
          <cell r="O2007">
            <v>25366.952410000002</v>
          </cell>
        </row>
        <row r="2008">
          <cell r="G2008" t="str">
            <v>Hypertension</v>
          </cell>
          <cell r="H2008">
            <v>0</v>
          </cell>
          <cell r="M2008" t="str">
            <v>Medicare</v>
          </cell>
          <cell r="O2008">
            <v>1890.388974</v>
          </cell>
        </row>
        <row r="2009">
          <cell r="G2009" t="str">
            <v>Hypertension</v>
          </cell>
          <cell r="H2009">
            <v>0</v>
          </cell>
          <cell r="M2009" t="str">
            <v>Blue Cross</v>
          </cell>
          <cell r="O2009">
            <v>21796.25229</v>
          </cell>
        </row>
        <row r="2010">
          <cell r="G2010" t="str">
            <v>Hypertension</v>
          </cell>
          <cell r="H2010">
            <v>0</v>
          </cell>
          <cell r="M2010" t="str">
            <v>UnitedHealthcare</v>
          </cell>
          <cell r="O2010">
            <v>34213.826529999998</v>
          </cell>
        </row>
        <row r="2011">
          <cell r="G2011" t="str">
            <v>Hypertension</v>
          </cell>
          <cell r="H2011">
            <v>0</v>
          </cell>
          <cell r="M2011" t="str">
            <v>Medicare</v>
          </cell>
          <cell r="O2011">
            <v>19355.156139999999</v>
          </cell>
        </row>
        <row r="2012">
          <cell r="G2012" t="str">
            <v>Cancer</v>
          </cell>
          <cell r="H2012">
            <v>0</v>
          </cell>
          <cell r="M2012" t="str">
            <v>Aetna</v>
          </cell>
          <cell r="O2012">
            <v>43595.096879999997</v>
          </cell>
        </row>
        <row r="2013">
          <cell r="G2013" t="str">
            <v>Asthma</v>
          </cell>
          <cell r="H2013">
            <v>0</v>
          </cell>
          <cell r="M2013" t="str">
            <v>UnitedHealthcare</v>
          </cell>
          <cell r="O2013">
            <v>7694.1579499999998</v>
          </cell>
        </row>
        <row r="2014">
          <cell r="G2014" t="str">
            <v>Cancer</v>
          </cell>
          <cell r="H2014">
            <v>0</v>
          </cell>
          <cell r="M2014" t="str">
            <v>Cigna</v>
          </cell>
          <cell r="O2014">
            <v>65721.700540000005</v>
          </cell>
        </row>
        <row r="2015">
          <cell r="G2015" t="str">
            <v>Diabetes</v>
          </cell>
          <cell r="H2015">
            <v>1</v>
          </cell>
          <cell r="M2015" t="str">
            <v>Cigna</v>
          </cell>
          <cell r="O2015">
            <v>50726.915500000003</v>
          </cell>
        </row>
        <row r="2016">
          <cell r="G2016" t="str">
            <v>Arthritis</v>
          </cell>
          <cell r="H2016">
            <v>1</v>
          </cell>
          <cell r="M2016" t="str">
            <v>Cigna</v>
          </cell>
          <cell r="O2016">
            <v>15980.18388</v>
          </cell>
        </row>
        <row r="2017">
          <cell r="G2017" t="str">
            <v>Cancer</v>
          </cell>
          <cell r="H2017">
            <v>0</v>
          </cell>
          <cell r="M2017" t="str">
            <v>Cigna</v>
          </cell>
          <cell r="O2017">
            <v>4351.3647499999997</v>
          </cell>
        </row>
        <row r="2018">
          <cell r="G2018" t="str">
            <v>Arthritis</v>
          </cell>
          <cell r="H2018">
            <v>1</v>
          </cell>
          <cell r="M2018" t="str">
            <v>UnitedHealthcare</v>
          </cell>
          <cell r="O2018">
            <v>32602.53111</v>
          </cell>
        </row>
        <row r="2019">
          <cell r="G2019" t="str">
            <v>Cancer</v>
          </cell>
          <cell r="H2019">
            <v>0</v>
          </cell>
          <cell r="M2019" t="str">
            <v>Aetna</v>
          </cell>
          <cell r="O2019">
            <v>44201.883459999997</v>
          </cell>
        </row>
        <row r="2020">
          <cell r="G2020" t="str">
            <v>Obesity</v>
          </cell>
          <cell r="H2020">
            <v>0</v>
          </cell>
          <cell r="M2020" t="str">
            <v>Medicare</v>
          </cell>
          <cell r="O2020">
            <v>8123.2965359999998</v>
          </cell>
        </row>
        <row r="2021">
          <cell r="G2021" t="str">
            <v>Cancer</v>
          </cell>
          <cell r="H2021">
            <v>0</v>
          </cell>
          <cell r="M2021" t="str">
            <v>Blue Cross</v>
          </cell>
          <cell r="O2021">
            <v>72451.176449999999</v>
          </cell>
        </row>
        <row r="2022">
          <cell r="G2022" t="str">
            <v>Obesity</v>
          </cell>
          <cell r="H2022">
            <v>0</v>
          </cell>
          <cell r="M2022" t="str">
            <v>Aetna</v>
          </cell>
          <cell r="O2022">
            <v>4630.2239760000002</v>
          </cell>
        </row>
        <row r="2023">
          <cell r="G2023" t="str">
            <v>Diabetes</v>
          </cell>
          <cell r="H2023">
            <v>1</v>
          </cell>
          <cell r="M2023" t="str">
            <v>Cigna</v>
          </cell>
          <cell r="O2023">
            <v>1285.747353</v>
          </cell>
        </row>
        <row r="2024">
          <cell r="G2024" t="str">
            <v>Cancer</v>
          </cell>
          <cell r="H2024">
            <v>0</v>
          </cell>
          <cell r="M2024" t="str">
            <v>Cigna</v>
          </cell>
          <cell r="O2024">
            <v>51820.950149999997</v>
          </cell>
        </row>
        <row r="2025">
          <cell r="G2025" t="str">
            <v>Cancer</v>
          </cell>
          <cell r="H2025">
            <v>0</v>
          </cell>
          <cell r="M2025" t="str">
            <v>Aetna</v>
          </cell>
          <cell r="O2025">
            <v>59506.337659999997</v>
          </cell>
        </row>
        <row r="2026">
          <cell r="G2026" t="str">
            <v>Obesity</v>
          </cell>
          <cell r="H2026">
            <v>0</v>
          </cell>
          <cell r="M2026" t="str">
            <v>Aetna</v>
          </cell>
          <cell r="O2026">
            <v>11415.69095</v>
          </cell>
        </row>
        <row r="2027">
          <cell r="G2027" t="str">
            <v>Hypertension</v>
          </cell>
          <cell r="H2027">
            <v>0</v>
          </cell>
          <cell r="M2027" t="str">
            <v>UnitedHealthcare</v>
          </cell>
          <cell r="O2027">
            <v>31859.47147</v>
          </cell>
        </row>
        <row r="2028">
          <cell r="G2028" t="str">
            <v>Hypertension</v>
          </cell>
          <cell r="H2028">
            <v>0</v>
          </cell>
          <cell r="M2028" t="str">
            <v>Aetna</v>
          </cell>
          <cell r="O2028">
            <v>9660.3433449999993</v>
          </cell>
        </row>
        <row r="2029">
          <cell r="G2029" t="str">
            <v>Arthritis</v>
          </cell>
          <cell r="H2029">
            <v>1</v>
          </cell>
          <cell r="M2029" t="str">
            <v>UnitedHealthcare</v>
          </cell>
          <cell r="O2029">
            <v>38939.07159</v>
          </cell>
        </row>
        <row r="2030">
          <cell r="G2030" t="str">
            <v>Asthma</v>
          </cell>
          <cell r="H2030">
            <v>0</v>
          </cell>
          <cell r="M2030" t="str">
            <v>Medicare</v>
          </cell>
          <cell r="O2030">
            <v>37190.234799999998</v>
          </cell>
        </row>
        <row r="2031">
          <cell r="G2031" t="str">
            <v>Hypertension</v>
          </cell>
          <cell r="H2031">
            <v>0</v>
          </cell>
          <cell r="M2031" t="str">
            <v>Medicare</v>
          </cell>
          <cell r="O2031">
            <v>16513.310079999999</v>
          </cell>
        </row>
        <row r="2032">
          <cell r="G2032" t="str">
            <v>Obesity</v>
          </cell>
          <cell r="H2032">
            <v>0</v>
          </cell>
          <cell r="M2032" t="str">
            <v>Cigna</v>
          </cell>
          <cell r="O2032">
            <v>24936.29204</v>
          </cell>
        </row>
        <row r="2033">
          <cell r="G2033" t="str">
            <v>Cancer</v>
          </cell>
          <cell r="H2033">
            <v>0</v>
          </cell>
          <cell r="M2033" t="str">
            <v>UnitedHealthcare</v>
          </cell>
          <cell r="O2033">
            <v>3703.7490889999999</v>
          </cell>
        </row>
        <row r="2034">
          <cell r="G2034" t="str">
            <v>Cancer</v>
          </cell>
          <cell r="H2034">
            <v>0</v>
          </cell>
          <cell r="M2034" t="str">
            <v>Cigna</v>
          </cell>
          <cell r="O2034">
            <v>36448.927259999997</v>
          </cell>
        </row>
        <row r="2035">
          <cell r="G2035" t="str">
            <v>Diabetes</v>
          </cell>
          <cell r="H2035">
            <v>1</v>
          </cell>
          <cell r="M2035" t="str">
            <v>UnitedHealthcare</v>
          </cell>
          <cell r="O2035">
            <v>10841.917949999999</v>
          </cell>
        </row>
        <row r="2036">
          <cell r="G2036" t="str">
            <v>Diabetes</v>
          </cell>
          <cell r="H2036">
            <v>1</v>
          </cell>
          <cell r="M2036" t="str">
            <v>UnitedHealthcare</v>
          </cell>
          <cell r="O2036">
            <v>17762.498169999999</v>
          </cell>
        </row>
        <row r="2037">
          <cell r="G2037" t="str">
            <v>Diabetes</v>
          </cell>
          <cell r="H2037">
            <v>1</v>
          </cell>
          <cell r="M2037" t="str">
            <v>Cigna</v>
          </cell>
          <cell r="O2037">
            <v>19839.511999999999</v>
          </cell>
        </row>
        <row r="2038">
          <cell r="G2038" t="str">
            <v>Cancer</v>
          </cell>
          <cell r="H2038">
            <v>0</v>
          </cell>
          <cell r="M2038" t="str">
            <v>Cigna</v>
          </cell>
          <cell r="O2038">
            <v>16581.204809999999</v>
          </cell>
        </row>
        <row r="2039">
          <cell r="G2039" t="str">
            <v>Obesity</v>
          </cell>
          <cell r="H2039">
            <v>0</v>
          </cell>
          <cell r="M2039" t="str">
            <v>UnitedHealthcare</v>
          </cell>
          <cell r="O2039">
            <v>19132.933249999998</v>
          </cell>
        </row>
        <row r="2040">
          <cell r="G2040" t="str">
            <v>Asthma</v>
          </cell>
          <cell r="H2040">
            <v>0</v>
          </cell>
          <cell r="M2040" t="str">
            <v>UnitedHealthcare</v>
          </cell>
          <cell r="O2040">
            <v>18222.102449999998</v>
          </cell>
        </row>
        <row r="2041">
          <cell r="G2041" t="str">
            <v>Hypertension</v>
          </cell>
          <cell r="H2041">
            <v>0</v>
          </cell>
          <cell r="M2041" t="str">
            <v>Blue Cross</v>
          </cell>
          <cell r="O2041">
            <v>31714.345379999999</v>
          </cell>
        </row>
        <row r="2042">
          <cell r="G2042" t="str">
            <v>Asthma</v>
          </cell>
          <cell r="H2042">
            <v>0</v>
          </cell>
          <cell r="M2042" t="str">
            <v>Aetna</v>
          </cell>
          <cell r="O2042">
            <v>37265.694170000002</v>
          </cell>
        </row>
        <row r="2043">
          <cell r="G2043" t="str">
            <v>Diabetes</v>
          </cell>
          <cell r="H2043">
            <v>1</v>
          </cell>
          <cell r="M2043" t="str">
            <v>Blue Cross</v>
          </cell>
          <cell r="O2043">
            <v>5131.0609860000004</v>
          </cell>
        </row>
        <row r="2044">
          <cell r="G2044" t="str">
            <v>Obesity</v>
          </cell>
          <cell r="H2044">
            <v>0</v>
          </cell>
          <cell r="M2044" t="str">
            <v>Cigna</v>
          </cell>
          <cell r="O2044">
            <v>24879.441169999998</v>
          </cell>
        </row>
        <row r="2045">
          <cell r="G2045" t="str">
            <v>Diabetes</v>
          </cell>
          <cell r="H2045">
            <v>1</v>
          </cell>
          <cell r="M2045" t="str">
            <v>Blue Cross</v>
          </cell>
          <cell r="O2045">
            <v>6648.6022460000004</v>
          </cell>
        </row>
        <row r="2046">
          <cell r="G2046" t="str">
            <v>Obesity</v>
          </cell>
          <cell r="H2046">
            <v>0</v>
          </cell>
          <cell r="M2046" t="str">
            <v>Cigna</v>
          </cell>
          <cell r="O2046">
            <v>11709.6289</v>
          </cell>
        </row>
        <row r="2047">
          <cell r="G2047" t="str">
            <v>Hypertension</v>
          </cell>
          <cell r="H2047">
            <v>0</v>
          </cell>
          <cell r="M2047" t="str">
            <v>UnitedHealthcare</v>
          </cell>
          <cell r="O2047">
            <v>22075.787380000002</v>
          </cell>
        </row>
        <row r="2048">
          <cell r="G2048" t="str">
            <v>Arthritis</v>
          </cell>
          <cell r="H2048">
            <v>1</v>
          </cell>
          <cell r="M2048" t="str">
            <v>Cigna</v>
          </cell>
          <cell r="O2048">
            <v>8661.698719</v>
          </cell>
        </row>
        <row r="2049">
          <cell r="G2049" t="str">
            <v>Asthma</v>
          </cell>
          <cell r="H2049">
            <v>0</v>
          </cell>
          <cell r="M2049" t="str">
            <v>Cigna</v>
          </cell>
          <cell r="O2049">
            <v>23716.366480000001</v>
          </cell>
        </row>
        <row r="2050">
          <cell r="G2050" t="str">
            <v>Asthma</v>
          </cell>
          <cell r="H2050">
            <v>0</v>
          </cell>
          <cell r="M2050" t="str">
            <v>UnitedHealthcare</v>
          </cell>
          <cell r="O2050">
            <v>4813.8608720000002</v>
          </cell>
        </row>
        <row r="2051">
          <cell r="G2051" t="str">
            <v>Asthma</v>
          </cell>
          <cell r="H2051">
            <v>0</v>
          </cell>
          <cell r="M2051" t="str">
            <v>Cigna</v>
          </cell>
          <cell r="O2051">
            <v>43525.872009999999</v>
          </cell>
        </row>
        <row r="2052">
          <cell r="G2052" t="str">
            <v>Obesity</v>
          </cell>
          <cell r="H2052">
            <v>0</v>
          </cell>
          <cell r="M2052" t="str">
            <v>UnitedHealthcare</v>
          </cell>
          <cell r="O2052">
            <v>10927.007310000001</v>
          </cell>
        </row>
        <row r="2053">
          <cell r="G2053" t="str">
            <v>Arthritis</v>
          </cell>
          <cell r="H2053">
            <v>1</v>
          </cell>
          <cell r="M2053" t="str">
            <v>Blue Cross</v>
          </cell>
          <cell r="O2053">
            <v>7940.5385070000002</v>
          </cell>
        </row>
        <row r="2054">
          <cell r="G2054" t="str">
            <v>Cancer</v>
          </cell>
          <cell r="H2054">
            <v>0</v>
          </cell>
          <cell r="M2054" t="str">
            <v>Cigna</v>
          </cell>
          <cell r="O2054">
            <v>25534.99422</v>
          </cell>
        </row>
        <row r="2055">
          <cell r="G2055" t="str">
            <v>Diabetes</v>
          </cell>
          <cell r="H2055">
            <v>1</v>
          </cell>
          <cell r="M2055" t="str">
            <v>Blue Cross</v>
          </cell>
          <cell r="O2055">
            <v>49641.742769999997</v>
          </cell>
        </row>
        <row r="2056">
          <cell r="G2056" t="str">
            <v>Arthritis</v>
          </cell>
          <cell r="H2056">
            <v>1</v>
          </cell>
          <cell r="M2056" t="str">
            <v>Medicare</v>
          </cell>
          <cell r="O2056">
            <v>38833.480159999999</v>
          </cell>
        </row>
        <row r="2057">
          <cell r="G2057" t="str">
            <v>Diabetes</v>
          </cell>
          <cell r="H2057">
            <v>1</v>
          </cell>
          <cell r="M2057" t="str">
            <v>Blue Cross</v>
          </cell>
          <cell r="O2057">
            <v>10053.06365</v>
          </cell>
        </row>
        <row r="2058">
          <cell r="G2058" t="str">
            <v>Hypertension</v>
          </cell>
          <cell r="H2058">
            <v>0</v>
          </cell>
          <cell r="M2058" t="str">
            <v>Blue Cross</v>
          </cell>
          <cell r="O2058">
            <v>27945.06193</v>
          </cell>
        </row>
        <row r="2059">
          <cell r="G2059" t="str">
            <v>Asthma</v>
          </cell>
          <cell r="H2059">
            <v>0</v>
          </cell>
          <cell r="M2059" t="str">
            <v>Cigna</v>
          </cell>
          <cell r="O2059">
            <v>13310.37954</v>
          </cell>
        </row>
        <row r="2060">
          <cell r="G2060" t="str">
            <v>Cancer</v>
          </cell>
          <cell r="H2060">
            <v>0</v>
          </cell>
          <cell r="M2060" t="str">
            <v>Aetna</v>
          </cell>
          <cell r="O2060">
            <v>73127.684659999999</v>
          </cell>
        </row>
        <row r="2061">
          <cell r="G2061" t="str">
            <v>Diabetes</v>
          </cell>
          <cell r="H2061">
            <v>1</v>
          </cell>
          <cell r="M2061" t="str">
            <v>Aetna</v>
          </cell>
          <cell r="O2061">
            <v>5272.3251170000003</v>
          </cell>
        </row>
        <row r="2062">
          <cell r="G2062" t="str">
            <v>Hypertension</v>
          </cell>
          <cell r="H2062">
            <v>0</v>
          </cell>
          <cell r="M2062" t="str">
            <v>Aetna</v>
          </cell>
          <cell r="O2062">
            <v>3214.853173</v>
          </cell>
        </row>
        <row r="2063">
          <cell r="G2063" t="str">
            <v>Hypertension</v>
          </cell>
          <cell r="H2063">
            <v>0</v>
          </cell>
          <cell r="M2063" t="str">
            <v>Cigna</v>
          </cell>
          <cell r="O2063">
            <v>33527.383430000002</v>
          </cell>
        </row>
        <row r="2064">
          <cell r="G2064" t="str">
            <v>Hypertension</v>
          </cell>
          <cell r="H2064">
            <v>0</v>
          </cell>
          <cell r="M2064" t="str">
            <v>Blue Cross</v>
          </cell>
          <cell r="O2064">
            <v>19843.739939999999</v>
          </cell>
        </row>
        <row r="2065">
          <cell r="G2065" t="str">
            <v>Diabetes</v>
          </cell>
          <cell r="H2065">
            <v>1</v>
          </cell>
          <cell r="M2065" t="str">
            <v>Medicare</v>
          </cell>
          <cell r="O2065">
            <v>55398.900049999997</v>
          </cell>
        </row>
        <row r="2066">
          <cell r="G2066" t="str">
            <v>Arthritis</v>
          </cell>
          <cell r="H2066">
            <v>1</v>
          </cell>
          <cell r="M2066" t="str">
            <v>Cigna</v>
          </cell>
          <cell r="O2066">
            <v>7922.5911770000002</v>
          </cell>
        </row>
        <row r="2067">
          <cell r="G2067" t="str">
            <v>Asthma</v>
          </cell>
          <cell r="H2067">
            <v>0</v>
          </cell>
          <cell r="M2067" t="str">
            <v>Cigna</v>
          </cell>
          <cell r="O2067">
            <v>11918.216210000001</v>
          </cell>
        </row>
        <row r="2068">
          <cell r="G2068" t="str">
            <v>Hypertension</v>
          </cell>
          <cell r="H2068">
            <v>0</v>
          </cell>
          <cell r="M2068" t="str">
            <v>Blue Cross</v>
          </cell>
          <cell r="O2068">
            <v>33967.470939999999</v>
          </cell>
        </row>
        <row r="2069">
          <cell r="G2069" t="str">
            <v>Hypertension</v>
          </cell>
          <cell r="H2069">
            <v>0</v>
          </cell>
          <cell r="M2069" t="str">
            <v>Cigna</v>
          </cell>
          <cell r="O2069">
            <v>7818.1287300000004</v>
          </cell>
        </row>
        <row r="2070">
          <cell r="G2070" t="str">
            <v>Diabetes</v>
          </cell>
          <cell r="H2070">
            <v>1</v>
          </cell>
          <cell r="M2070" t="str">
            <v>Medicare</v>
          </cell>
          <cell r="O2070">
            <v>29612.880000000001</v>
          </cell>
        </row>
        <row r="2071">
          <cell r="G2071" t="str">
            <v>Diabetes</v>
          </cell>
          <cell r="H2071">
            <v>1</v>
          </cell>
          <cell r="M2071" t="str">
            <v>Cigna</v>
          </cell>
          <cell r="O2071">
            <v>31168.121279999999</v>
          </cell>
        </row>
        <row r="2072">
          <cell r="G2072" t="str">
            <v>Arthritis</v>
          </cell>
          <cell r="H2072">
            <v>1</v>
          </cell>
          <cell r="M2072" t="str">
            <v>Medicare</v>
          </cell>
          <cell r="O2072">
            <v>26136.369490000001</v>
          </cell>
        </row>
        <row r="2073">
          <cell r="G2073" t="str">
            <v>Cancer</v>
          </cell>
          <cell r="H2073">
            <v>0</v>
          </cell>
          <cell r="M2073" t="str">
            <v>Blue Cross</v>
          </cell>
          <cell r="O2073">
            <v>4095.728548</v>
          </cell>
        </row>
        <row r="2074">
          <cell r="G2074" t="str">
            <v>Diabetes</v>
          </cell>
          <cell r="H2074">
            <v>1</v>
          </cell>
          <cell r="M2074" t="str">
            <v>Blue Cross</v>
          </cell>
          <cell r="O2074">
            <v>36641.57445</v>
          </cell>
        </row>
        <row r="2075">
          <cell r="G2075" t="str">
            <v>Asthma</v>
          </cell>
          <cell r="H2075">
            <v>0</v>
          </cell>
          <cell r="M2075" t="str">
            <v>Aetna</v>
          </cell>
          <cell r="O2075">
            <v>15203.965109999999</v>
          </cell>
        </row>
        <row r="2076">
          <cell r="G2076" t="str">
            <v>Hypertension</v>
          </cell>
          <cell r="H2076">
            <v>0</v>
          </cell>
          <cell r="M2076" t="str">
            <v>Aetna</v>
          </cell>
          <cell r="O2076">
            <v>32341.212469999999</v>
          </cell>
        </row>
        <row r="2077">
          <cell r="G2077" t="str">
            <v>Obesity</v>
          </cell>
          <cell r="H2077">
            <v>0</v>
          </cell>
          <cell r="M2077" t="str">
            <v>Blue Cross</v>
          </cell>
          <cell r="O2077">
            <v>6596.7697040000003</v>
          </cell>
        </row>
        <row r="2078">
          <cell r="G2078" t="str">
            <v>Diabetes</v>
          </cell>
          <cell r="H2078">
            <v>1</v>
          </cell>
          <cell r="M2078" t="str">
            <v>UnitedHealthcare</v>
          </cell>
          <cell r="O2078">
            <v>48793.353049999998</v>
          </cell>
        </row>
        <row r="2079">
          <cell r="G2079" t="str">
            <v>Hypertension</v>
          </cell>
          <cell r="H2079">
            <v>0</v>
          </cell>
          <cell r="M2079" t="str">
            <v>UnitedHealthcare</v>
          </cell>
          <cell r="O2079">
            <v>27136.643230000001</v>
          </cell>
        </row>
        <row r="2080">
          <cell r="G2080" t="str">
            <v>Hypertension</v>
          </cell>
          <cell r="H2080">
            <v>0</v>
          </cell>
          <cell r="M2080" t="str">
            <v>Blue Cross</v>
          </cell>
          <cell r="O2080">
            <v>32525.660779999998</v>
          </cell>
        </row>
        <row r="2081">
          <cell r="G2081" t="str">
            <v>Hypertension</v>
          </cell>
          <cell r="H2081">
            <v>0</v>
          </cell>
          <cell r="M2081" t="str">
            <v>Cigna</v>
          </cell>
          <cell r="O2081">
            <v>34010.746859999999</v>
          </cell>
        </row>
        <row r="2082">
          <cell r="G2082" t="str">
            <v>Obesity</v>
          </cell>
          <cell r="H2082">
            <v>0</v>
          </cell>
          <cell r="M2082" t="str">
            <v>Cigna</v>
          </cell>
          <cell r="O2082">
            <v>11952.009959999999</v>
          </cell>
        </row>
        <row r="2083">
          <cell r="G2083" t="str">
            <v>Arthritis</v>
          </cell>
          <cell r="H2083">
            <v>1</v>
          </cell>
          <cell r="M2083" t="str">
            <v>Medicare</v>
          </cell>
          <cell r="O2083">
            <v>24119.478309999999</v>
          </cell>
        </row>
        <row r="2084">
          <cell r="G2084" t="str">
            <v>Asthma</v>
          </cell>
          <cell r="H2084">
            <v>0</v>
          </cell>
          <cell r="M2084" t="str">
            <v>Cigna</v>
          </cell>
          <cell r="O2084">
            <v>20824.433079999999</v>
          </cell>
        </row>
        <row r="2085">
          <cell r="G2085" t="str">
            <v>Asthma</v>
          </cell>
          <cell r="H2085">
            <v>0</v>
          </cell>
          <cell r="M2085" t="str">
            <v>Aetna</v>
          </cell>
          <cell r="O2085">
            <v>2725.0396169999999</v>
          </cell>
        </row>
        <row r="2086">
          <cell r="G2086" t="str">
            <v>Hypertension</v>
          </cell>
          <cell r="H2086">
            <v>0</v>
          </cell>
          <cell r="M2086" t="str">
            <v>Aetna</v>
          </cell>
          <cell r="O2086">
            <v>28772.060649999999</v>
          </cell>
        </row>
        <row r="2087">
          <cell r="G2087" t="str">
            <v>Diabetes</v>
          </cell>
          <cell r="H2087">
            <v>1</v>
          </cell>
          <cell r="M2087" t="str">
            <v>UnitedHealthcare</v>
          </cell>
          <cell r="O2087">
            <v>40160.52594</v>
          </cell>
        </row>
        <row r="2088">
          <cell r="G2088" t="str">
            <v>Asthma</v>
          </cell>
          <cell r="H2088">
            <v>0</v>
          </cell>
          <cell r="M2088" t="str">
            <v>Blue Cross</v>
          </cell>
          <cell r="O2088">
            <v>22917.402890000001</v>
          </cell>
        </row>
        <row r="2089">
          <cell r="G2089" t="str">
            <v>Arthritis</v>
          </cell>
          <cell r="H2089">
            <v>1</v>
          </cell>
          <cell r="M2089" t="str">
            <v>Blue Cross</v>
          </cell>
          <cell r="O2089">
            <v>27426.381730000001</v>
          </cell>
        </row>
        <row r="2090">
          <cell r="G2090" t="str">
            <v>Obesity</v>
          </cell>
          <cell r="H2090">
            <v>0</v>
          </cell>
          <cell r="M2090" t="str">
            <v>Blue Cross</v>
          </cell>
          <cell r="O2090">
            <v>13307.781209999999</v>
          </cell>
        </row>
        <row r="2091">
          <cell r="G2091" t="str">
            <v>Arthritis</v>
          </cell>
          <cell r="H2091">
            <v>1</v>
          </cell>
          <cell r="M2091" t="str">
            <v>UnitedHealthcare</v>
          </cell>
          <cell r="O2091">
            <v>37416.97479</v>
          </cell>
        </row>
        <row r="2092">
          <cell r="G2092" t="str">
            <v>Asthma</v>
          </cell>
          <cell r="H2092">
            <v>0</v>
          </cell>
          <cell r="M2092" t="str">
            <v>Blue Cross</v>
          </cell>
          <cell r="O2092">
            <v>25688.672399999999</v>
          </cell>
        </row>
        <row r="2093">
          <cell r="G2093" t="str">
            <v>Asthma</v>
          </cell>
          <cell r="H2093">
            <v>0</v>
          </cell>
          <cell r="M2093" t="str">
            <v>Aetna</v>
          </cell>
          <cell r="O2093">
            <v>22427.11637</v>
          </cell>
        </row>
        <row r="2094">
          <cell r="G2094" t="str">
            <v>Arthritis</v>
          </cell>
          <cell r="H2094">
            <v>1</v>
          </cell>
          <cell r="M2094" t="str">
            <v>Medicare</v>
          </cell>
          <cell r="O2094">
            <v>35938.610130000001</v>
          </cell>
        </row>
        <row r="2095">
          <cell r="G2095" t="str">
            <v>Asthma</v>
          </cell>
          <cell r="H2095">
            <v>0</v>
          </cell>
          <cell r="M2095" t="str">
            <v>Aetna</v>
          </cell>
          <cell r="O2095">
            <v>42037.927409999997</v>
          </cell>
        </row>
        <row r="2096">
          <cell r="G2096" t="str">
            <v>Asthma</v>
          </cell>
          <cell r="H2096">
            <v>0</v>
          </cell>
          <cell r="M2096" t="str">
            <v>Medicare</v>
          </cell>
          <cell r="O2096">
            <v>33371.611040000003</v>
          </cell>
        </row>
        <row r="2097">
          <cell r="G2097" t="str">
            <v>Cancer</v>
          </cell>
          <cell r="H2097">
            <v>0</v>
          </cell>
          <cell r="M2097" t="str">
            <v>UnitedHealthcare</v>
          </cell>
          <cell r="O2097">
            <v>60342.299939999997</v>
          </cell>
        </row>
        <row r="2098">
          <cell r="G2098" t="str">
            <v>Arthritis</v>
          </cell>
          <cell r="H2098">
            <v>1</v>
          </cell>
          <cell r="M2098" t="str">
            <v>Medicare</v>
          </cell>
          <cell r="O2098">
            <v>8586.0754820000002</v>
          </cell>
        </row>
        <row r="2099">
          <cell r="G2099" t="str">
            <v>Obesity</v>
          </cell>
          <cell r="H2099">
            <v>0</v>
          </cell>
          <cell r="M2099" t="str">
            <v>Blue Cross</v>
          </cell>
          <cell r="O2099">
            <v>17890.537929999999</v>
          </cell>
        </row>
        <row r="2100">
          <cell r="G2100" t="str">
            <v>Diabetes</v>
          </cell>
          <cell r="H2100">
            <v>1</v>
          </cell>
          <cell r="M2100" t="str">
            <v>Medicare</v>
          </cell>
          <cell r="O2100">
            <v>45392.017769999999</v>
          </cell>
        </row>
        <row r="2101">
          <cell r="G2101" t="str">
            <v>Diabetes</v>
          </cell>
          <cell r="H2101">
            <v>1</v>
          </cell>
          <cell r="M2101" t="str">
            <v>UnitedHealthcare</v>
          </cell>
          <cell r="O2101">
            <v>47590.216220000002</v>
          </cell>
        </row>
        <row r="2102">
          <cell r="G2102" t="str">
            <v>Hypertension</v>
          </cell>
          <cell r="H2102">
            <v>0</v>
          </cell>
          <cell r="M2102" t="str">
            <v>Medicare</v>
          </cell>
          <cell r="O2102">
            <v>18099.449390000002</v>
          </cell>
        </row>
        <row r="2103">
          <cell r="G2103" t="str">
            <v>Hypertension</v>
          </cell>
          <cell r="H2103">
            <v>0</v>
          </cell>
          <cell r="M2103" t="str">
            <v>Medicare</v>
          </cell>
          <cell r="O2103">
            <v>26919.196830000001</v>
          </cell>
        </row>
        <row r="2104">
          <cell r="G2104" t="str">
            <v>Hypertension</v>
          </cell>
          <cell r="H2104">
            <v>0</v>
          </cell>
          <cell r="M2104" t="str">
            <v>Medicare</v>
          </cell>
          <cell r="O2104">
            <v>28094.135719999998</v>
          </cell>
        </row>
        <row r="2105">
          <cell r="G2105" t="str">
            <v>Obesity</v>
          </cell>
          <cell r="H2105">
            <v>0</v>
          </cell>
          <cell r="M2105" t="str">
            <v>Medicare</v>
          </cell>
          <cell r="O2105">
            <v>6293.7610850000001</v>
          </cell>
        </row>
        <row r="2106">
          <cell r="G2106" t="str">
            <v>Asthma</v>
          </cell>
          <cell r="H2106">
            <v>0</v>
          </cell>
          <cell r="M2106" t="str">
            <v>Medicare</v>
          </cell>
          <cell r="O2106">
            <v>6829.5781470000002</v>
          </cell>
        </row>
        <row r="2107">
          <cell r="G2107" t="str">
            <v>Hypertension</v>
          </cell>
          <cell r="H2107">
            <v>0</v>
          </cell>
          <cell r="M2107" t="str">
            <v>UnitedHealthcare</v>
          </cell>
          <cell r="O2107">
            <v>18850.944950000001</v>
          </cell>
        </row>
        <row r="2108">
          <cell r="G2108" t="str">
            <v>Cancer</v>
          </cell>
          <cell r="H2108">
            <v>0</v>
          </cell>
          <cell r="M2108" t="str">
            <v>Medicare</v>
          </cell>
          <cell r="O2108">
            <v>12535.83727</v>
          </cell>
        </row>
        <row r="2109">
          <cell r="G2109" t="str">
            <v>Arthritis</v>
          </cell>
          <cell r="H2109">
            <v>1</v>
          </cell>
          <cell r="M2109" t="str">
            <v>Medicare</v>
          </cell>
          <cell r="O2109">
            <v>26077.578839999998</v>
          </cell>
        </row>
        <row r="2110">
          <cell r="G2110" t="str">
            <v>Obesity</v>
          </cell>
          <cell r="H2110">
            <v>0</v>
          </cell>
          <cell r="M2110" t="str">
            <v>Blue Cross</v>
          </cell>
          <cell r="O2110">
            <v>4196.2767720000002</v>
          </cell>
        </row>
        <row r="2111">
          <cell r="G2111" t="str">
            <v>Cancer</v>
          </cell>
          <cell r="H2111">
            <v>0</v>
          </cell>
          <cell r="M2111" t="str">
            <v>Medicare</v>
          </cell>
          <cell r="O2111">
            <v>48480.31882</v>
          </cell>
        </row>
        <row r="2112">
          <cell r="G2112" t="str">
            <v>Cancer</v>
          </cell>
          <cell r="H2112">
            <v>0</v>
          </cell>
          <cell r="M2112" t="str">
            <v>Cigna</v>
          </cell>
          <cell r="O2112">
            <v>51449.596290000001</v>
          </cell>
        </row>
        <row r="2113">
          <cell r="G2113" t="str">
            <v>Hypertension</v>
          </cell>
          <cell r="H2113">
            <v>0</v>
          </cell>
          <cell r="M2113" t="str">
            <v>Aetna</v>
          </cell>
          <cell r="O2113">
            <v>34186.541640000003</v>
          </cell>
        </row>
        <row r="2114">
          <cell r="G2114" t="str">
            <v>Asthma</v>
          </cell>
          <cell r="H2114">
            <v>0</v>
          </cell>
          <cell r="M2114" t="str">
            <v>Medicare</v>
          </cell>
          <cell r="O2114">
            <v>34229.99035</v>
          </cell>
        </row>
        <row r="2115">
          <cell r="G2115" t="str">
            <v>Hypertension</v>
          </cell>
          <cell r="H2115">
            <v>0</v>
          </cell>
          <cell r="M2115" t="str">
            <v>Aetna</v>
          </cell>
          <cell r="O2115">
            <v>18954.38536</v>
          </cell>
        </row>
        <row r="2116">
          <cell r="G2116" t="str">
            <v>Obesity</v>
          </cell>
          <cell r="H2116">
            <v>0</v>
          </cell>
          <cell r="M2116" t="str">
            <v>Blue Cross</v>
          </cell>
          <cell r="O2116">
            <v>19720.121889999999</v>
          </cell>
        </row>
        <row r="2117">
          <cell r="G2117" t="str">
            <v>Arthritis</v>
          </cell>
          <cell r="H2117">
            <v>1</v>
          </cell>
          <cell r="M2117" t="str">
            <v>UnitedHealthcare</v>
          </cell>
          <cell r="O2117">
            <v>36490.999819999997</v>
          </cell>
        </row>
        <row r="2118">
          <cell r="G2118" t="str">
            <v>Diabetes</v>
          </cell>
          <cell r="H2118">
            <v>1</v>
          </cell>
          <cell r="M2118" t="str">
            <v>UnitedHealthcare</v>
          </cell>
          <cell r="O2118">
            <v>13032.1872</v>
          </cell>
        </row>
        <row r="2119">
          <cell r="G2119" t="str">
            <v>Hypertension</v>
          </cell>
          <cell r="H2119">
            <v>0</v>
          </cell>
          <cell r="M2119" t="str">
            <v>Medicare</v>
          </cell>
          <cell r="O2119">
            <v>15827.03548</v>
          </cell>
        </row>
        <row r="2120">
          <cell r="G2120" t="str">
            <v>Asthma</v>
          </cell>
          <cell r="H2120">
            <v>0</v>
          </cell>
          <cell r="M2120" t="str">
            <v>Cigna</v>
          </cell>
          <cell r="O2120">
            <v>44137.653409999999</v>
          </cell>
        </row>
        <row r="2121">
          <cell r="G2121" t="str">
            <v>Hypertension</v>
          </cell>
          <cell r="H2121">
            <v>0</v>
          </cell>
          <cell r="M2121" t="str">
            <v>Medicare</v>
          </cell>
          <cell r="O2121">
            <v>31349.305390000001</v>
          </cell>
        </row>
        <row r="2122">
          <cell r="G2122" t="str">
            <v>Obesity</v>
          </cell>
          <cell r="H2122">
            <v>0</v>
          </cell>
          <cell r="M2122" t="str">
            <v>Aetna</v>
          </cell>
          <cell r="O2122">
            <v>3842.3427609999999</v>
          </cell>
        </row>
        <row r="2123">
          <cell r="G2123" t="str">
            <v>Arthritis</v>
          </cell>
          <cell r="H2123">
            <v>1</v>
          </cell>
          <cell r="M2123" t="str">
            <v>UnitedHealthcare</v>
          </cell>
          <cell r="O2123">
            <v>27518.173849999999</v>
          </cell>
        </row>
        <row r="2124">
          <cell r="G2124" t="str">
            <v>Cancer</v>
          </cell>
          <cell r="H2124">
            <v>0</v>
          </cell>
          <cell r="M2124" t="str">
            <v>Medicare</v>
          </cell>
          <cell r="O2124">
            <v>65139.622219999997</v>
          </cell>
        </row>
        <row r="2125">
          <cell r="G2125" t="str">
            <v>Arthritis</v>
          </cell>
          <cell r="H2125">
            <v>1</v>
          </cell>
          <cell r="M2125" t="str">
            <v>Medicare</v>
          </cell>
          <cell r="O2125">
            <v>36431.997239999997</v>
          </cell>
        </row>
        <row r="2126">
          <cell r="G2126" t="str">
            <v>Obesity</v>
          </cell>
          <cell r="H2126">
            <v>0</v>
          </cell>
          <cell r="M2126" t="str">
            <v>UnitedHealthcare</v>
          </cell>
          <cell r="O2126">
            <v>3609.6518470000001</v>
          </cell>
        </row>
        <row r="2127">
          <cell r="G2127" t="str">
            <v>Diabetes</v>
          </cell>
          <cell r="H2127">
            <v>1</v>
          </cell>
          <cell r="M2127" t="str">
            <v>Medicare</v>
          </cell>
          <cell r="O2127">
            <v>6329.3288599999996</v>
          </cell>
        </row>
        <row r="2128">
          <cell r="G2128" t="str">
            <v>Arthritis</v>
          </cell>
          <cell r="H2128">
            <v>1</v>
          </cell>
          <cell r="M2128" t="str">
            <v>Medicare</v>
          </cell>
          <cell r="O2128">
            <v>15927.518410000001</v>
          </cell>
        </row>
        <row r="2129">
          <cell r="G2129" t="str">
            <v>Diabetes</v>
          </cell>
          <cell r="H2129">
            <v>1</v>
          </cell>
          <cell r="M2129" t="str">
            <v>Cigna</v>
          </cell>
          <cell r="O2129">
            <v>48636.642099999997</v>
          </cell>
        </row>
        <row r="2130">
          <cell r="G2130" t="str">
            <v>Asthma</v>
          </cell>
          <cell r="H2130">
            <v>0</v>
          </cell>
          <cell r="M2130" t="str">
            <v>Medicare</v>
          </cell>
          <cell r="O2130">
            <v>19118.767199999998</v>
          </cell>
        </row>
        <row r="2131">
          <cell r="G2131" t="str">
            <v>Obesity</v>
          </cell>
          <cell r="H2131">
            <v>0</v>
          </cell>
          <cell r="M2131" t="str">
            <v>Aetna</v>
          </cell>
          <cell r="O2131">
            <v>1541.5800369999999</v>
          </cell>
        </row>
        <row r="2132">
          <cell r="G2132" t="str">
            <v>Obesity</v>
          </cell>
          <cell r="H2132">
            <v>0</v>
          </cell>
          <cell r="M2132" t="str">
            <v>Aetna</v>
          </cell>
          <cell r="O2132">
            <v>16498.5638</v>
          </cell>
        </row>
        <row r="2133">
          <cell r="G2133" t="str">
            <v>Diabetes</v>
          </cell>
          <cell r="H2133">
            <v>1</v>
          </cell>
          <cell r="M2133" t="str">
            <v>UnitedHealthcare</v>
          </cell>
          <cell r="O2133">
            <v>47411.905030000002</v>
          </cell>
        </row>
        <row r="2134">
          <cell r="G2134" t="str">
            <v>Obesity</v>
          </cell>
          <cell r="H2134">
            <v>0</v>
          </cell>
          <cell r="M2134" t="str">
            <v>UnitedHealthcare</v>
          </cell>
          <cell r="O2134">
            <v>13910.85434</v>
          </cell>
        </row>
        <row r="2135">
          <cell r="G2135" t="str">
            <v>Arthritis</v>
          </cell>
          <cell r="H2135">
            <v>1</v>
          </cell>
          <cell r="M2135" t="str">
            <v>Medicare</v>
          </cell>
          <cell r="O2135">
            <v>32976.603300000002</v>
          </cell>
        </row>
        <row r="2136">
          <cell r="G2136" t="str">
            <v>Diabetes</v>
          </cell>
          <cell r="H2136">
            <v>1</v>
          </cell>
          <cell r="M2136" t="str">
            <v>Medicare</v>
          </cell>
          <cell r="O2136">
            <v>35527.709419999999</v>
          </cell>
        </row>
        <row r="2137">
          <cell r="G2137" t="str">
            <v>Hypertension</v>
          </cell>
          <cell r="H2137">
            <v>0</v>
          </cell>
          <cell r="M2137" t="str">
            <v>Medicare</v>
          </cell>
          <cell r="O2137">
            <v>9560.3252499999999</v>
          </cell>
        </row>
        <row r="2138">
          <cell r="G2138" t="str">
            <v>Obesity</v>
          </cell>
          <cell r="H2138">
            <v>0</v>
          </cell>
          <cell r="M2138" t="str">
            <v>UnitedHealthcare</v>
          </cell>
          <cell r="O2138">
            <v>2179.3770410000002</v>
          </cell>
        </row>
        <row r="2139">
          <cell r="G2139" t="str">
            <v>Hypertension</v>
          </cell>
          <cell r="H2139">
            <v>0</v>
          </cell>
          <cell r="M2139" t="str">
            <v>Blue Cross</v>
          </cell>
          <cell r="O2139">
            <v>5608.5654000000004</v>
          </cell>
        </row>
        <row r="2140">
          <cell r="G2140" t="str">
            <v>Diabetes</v>
          </cell>
          <cell r="H2140">
            <v>1</v>
          </cell>
          <cell r="M2140" t="str">
            <v>Medicare</v>
          </cell>
          <cell r="O2140">
            <v>17096.176380000001</v>
          </cell>
        </row>
        <row r="2141">
          <cell r="G2141" t="str">
            <v>Asthma</v>
          </cell>
          <cell r="H2141">
            <v>0</v>
          </cell>
          <cell r="M2141" t="str">
            <v>Cigna</v>
          </cell>
          <cell r="O2141">
            <v>42570.325839999998</v>
          </cell>
        </row>
        <row r="2142">
          <cell r="G2142" t="str">
            <v>Obesity</v>
          </cell>
          <cell r="H2142">
            <v>0</v>
          </cell>
          <cell r="M2142" t="str">
            <v>Aetna</v>
          </cell>
          <cell r="O2142">
            <v>21093.534589999999</v>
          </cell>
        </row>
        <row r="2143">
          <cell r="G2143" t="str">
            <v>Arthritis</v>
          </cell>
          <cell r="H2143">
            <v>1</v>
          </cell>
          <cell r="M2143" t="str">
            <v>Blue Cross</v>
          </cell>
          <cell r="O2143">
            <v>15550.453600000001</v>
          </cell>
        </row>
        <row r="2144">
          <cell r="G2144" t="str">
            <v>Diabetes</v>
          </cell>
          <cell r="H2144">
            <v>1</v>
          </cell>
          <cell r="M2144" t="str">
            <v>Medicare</v>
          </cell>
          <cell r="O2144">
            <v>50391.66474</v>
          </cell>
        </row>
        <row r="2145">
          <cell r="G2145" t="str">
            <v>Cancer</v>
          </cell>
          <cell r="H2145">
            <v>0</v>
          </cell>
          <cell r="M2145" t="str">
            <v>Aetna</v>
          </cell>
          <cell r="O2145">
            <v>57867.549910000002</v>
          </cell>
        </row>
        <row r="2146">
          <cell r="G2146" t="str">
            <v>Cancer</v>
          </cell>
          <cell r="H2146">
            <v>0</v>
          </cell>
          <cell r="M2146" t="str">
            <v>Medicare</v>
          </cell>
          <cell r="O2146">
            <v>31842.653630000001</v>
          </cell>
        </row>
        <row r="2147">
          <cell r="G2147" t="str">
            <v>Asthma</v>
          </cell>
          <cell r="H2147">
            <v>0</v>
          </cell>
          <cell r="M2147" t="str">
            <v>Blue Cross</v>
          </cell>
          <cell r="O2147">
            <v>43388.097070000003</v>
          </cell>
        </row>
        <row r="2148">
          <cell r="G2148" t="str">
            <v>Asthma</v>
          </cell>
          <cell r="H2148">
            <v>0</v>
          </cell>
          <cell r="M2148" t="str">
            <v>UnitedHealthcare</v>
          </cell>
          <cell r="O2148">
            <v>15772.92728</v>
          </cell>
        </row>
        <row r="2149">
          <cell r="G2149" t="str">
            <v>Cancer</v>
          </cell>
          <cell r="H2149">
            <v>0</v>
          </cell>
          <cell r="M2149" t="str">
            <v>Medicare</v>
          </cell>
          <cell r="O2149">
            <v>33504.031060000001</v>
          </cell>
        </row>
        <row r="2150">
          <cell r="G2150" t="str">
            <v>Arthritis</v>
          </cell>
          <cell r="H2150">
            <v>1</v>
          </cell>
          <cell r="M2150" t="str">
            <v>Medicare</v>
          </cell>
          <cell r="O2150">
            <v>30155.127339999999</v>
          </cell>
        </row>
        <row r="2151">
          <cell r="G2151" t="str">
            <v>Asthma</v>
          </cell>
          <cell r="H2151">
            <v>0</v>
          </cell>
          <cell r="M2151" t="str">
            <v>UnitedHealthcare</v>
          </cell>
          <cell r="O2151">
            <v>4229.5149760000004</v>
          </cell>
        </row>
        <row r="2152">
          <cell r="G2152" t="str">
            <v>Diabetes</v>
          </cell>
          <cell r="H2152">
            <v>1</v>
          </cell>
          <cell r="M2152" t="str">
            <v>UnitedHealthcare</v>
          </cell>
          <cell r="O2152">
            <v>17528.087350000002</v>
          </cell>
        </row>
        <row r="2153">
          <cell r="G2153" t="str">
            <v>Arthritis</v>
          </cell>
          <cell r="H2153">
            <v>1</v>
          </cell>
          <cell r="M2153" t="str">
            <v>Medicare</v>
          </cell>
          <cell r="O2153">
            <v>12819.92568</v>
          </cell>
        </row>
        <row r="2154">
          <cell r="G2154" t="str">
            <v>Diabetes</v>
          </cell>
          <cell r="H2154">
            <v>1</v>
          </cell>
          <cell r="M2154" t="str">
            <v>Blue Cross</v>
          </cell>
          <cell r="O2154">
            <v>34301.486859999997</v>
          </cell>
        </row>
        <row r="2155">
          <cell r="G2155" t="str">
            <v>Asthma</v>
          </cell>
          <cell r="H2155">
            <v>0</v>
          </cell>
          <cell r="M2155" t="str">
            <v>Blue Cross</v>
          </cell>
          <cell r="O2155">
            <v>42287.779929999997</v>
          </cell>
        </row>
        <row r="2156">
          <cell r="G2156" t="str">
            <v>Diabetes</v>
          </cell>
          <cell r="H2156">
            <v>1</v>
          </cell>
          <cell r="M2156" t="str">
            <v>Cigna</v>
          </cell>
          <cell r="O2156">
            <v>33440.116399950799</v>
          </cell>
        </row>
        <row r="2157">
          <cell r="G2157" t="str">
            <v>Obesity</v>
          </cell>
          <cell r="H2157">
            <v>0</v>
          </cell>
          <cell r="M2157" t="str">
            <v>Medicare</v>
          </cell>
          <cell r="O2157">
            <v>23494.822889999999</v>
          </cell>
        </row>
        <row r="2158">
          <cell r="G2158" t="str">
            <v>Asthma</v>
          </cell>
          <cell r="H2158">
            <v>0</v>
          </cell>
          <cell r="M2158" t="str">
            <v>Medicare</v>
          </cell>
          <cell r="O2158">
            <v>9562.0800579999996</v>
          </cell>
        </row>
        <row r="2159">
          <cell r="G2159" t="str">
            <v>Asthma</v>
          </cell>
          <cell r="H2159">
            <v>0</v>
          </cell>
          <cell r="M2159" t="str">
            <v>UnitedHealthcare</v>
          </cell>
          <cell r="O2159">
            <v>14694.39481</v>
          </cell>
        </row>
        <row r="2160">
          <cell r="G2160" t="str">
            <v>Obesity</v>
          </cell>
          <cell r="H2160">
            <v>0</v>
          </cell>
          <cell r="M2160" t="str">
            <v>UnitedHealthcare</v>
          </cell>
          <cell r="O2160">
            <v>4967.7161100000003</v>
          </cell>
        </row>
        <row r="2161">
          <cell r="G2161" t="str">
            <v>Arthritis</v>
          </cell>
          <cell r="H2161">
            <v>1</v>
          </cell>
          <cell r="M2161" t="str">
            <v>UnitedHealthcare</v>
          </cell>
          <cell r="O2161">
            <v>6427.5567659999997</v>
          </cell>
        </row>
        <row r="2162">
          <cell r="G2162" t="str">
            <v>Arthritis</v>
          </cell>
          <cell r="H2162">
            <v>1</v>
          </cell>
          <cell r="M2162" t="str">
            <v>Cigna</v>
          </cell>
          <cell r="O2162">
            <v>23436.710179999998</v>
          </cell>
        </row>
        <row r="2163">
          <cell r="G2163" t="str">
            <v>Cancer</v>
          </cell>
          <cell r="H2163">
            <v>0</v>
          </cell>
          <cell r="M2163" t="str">
            <v>Blue Cross</v>
          </cell>
          <cell r="O2163">
            <v>54203.72552</v>
          </cell>
        </row>
        <row r="2164">
          <cell r="G2164" t="str">
            <v>Arthritis</v>
          </cell>
          <cell r="H2164">
            <v>1</v>
          </cell>
          <cell r="M2164" t="str">
            <v>Medicare</v>
          </cell>
          <cell r="O2164">
            <v>33252.375569999997</v>
          </cell>
        </row>
        <row r="2165">
          <cell r="G2165" t="str">
            <v>Cancer</v>
          </cell>
          <cell r="H2165">
            <v>0</v>
          </cell>
          <cell r="M2165" t="str">
            <v>Aetna</v>
          </cell>
          <cell r="O2165">
            <v>33152.039920000003</v>
          </cell>
        </row>
        <row r="2166">
          <cell r="G2166" t="str">
            <v>Asthma</v>
          </cell>
          <cell r="H2166">
            <v>0</v>
          </cell>
          <cell r="M2166" t="str">
            <v>UnitedHealthcare</v>
          </cell>
          <cell r="O2166">
            <v>27046.65136</v>
          </cell>
        </row>
        <row r="2167">
          <cell r="G2167" t="str">
            <v>Cancer</v>
          </cell>
          <cell r="H2167">
            <v>0</v>
          </cell>
          <cell r="M2167" t="str">
            <v>Blue Cross</v>
          </cell>
          <cell r="O2167">
            <v>77191.394799999995</v>
          </cell>
        </row>
        <row r="2168">
          <cell r="G2168" t="str">
            <v>Arthritis</v>
          </cell>
          <cell r="H2168">
            <v>1</v>
          </cell>
          <cell r="M2168" t="str">
            <v>Cigna</v>
          </cell>
          <cell r="O2168">
            <v>7761.119017</v>
          </cell>
        </row>
        <row r="2169">
          <cell r="G2169" t="str">
            <v>Hypertension</v>
          </cell>
          <cell r="H2169">
            <v>0</v>
          </cell>
          <cell r="M2169" t="str">
            <v>Blue Cross</v>
          </cell>
          <cell r="O2169">
            <v>11422.862359999999</v>
          </cell>
        </row>
        <row r="2170">
          <cell r="G2170" t="str">
            <v>Obesity</v>
          </cell>
          <cell r="H2170">
            <v>0</v>
          </cell>
          <cell r="M2170" t="str">
            <v>UnitedHealthcare</v>
          </cell>
          <cell r="O2170">
            <v>15551.201719999999</v>
          </cell>
        </row>
        <row r="2171">
          <cell r="G2171" t="str">
            <v>Hypertension</v>
          </cell>
          <cell r="H2171">
            <v>0</v>
          </cell>
          <cell r="M2171" t="str">
            <v>Medicare</v>
          </cell>
          <cell r="O2171">
            <v>18544.081300000002</v>
          </cell>
        </row>
        <row r="2172">
          <cell r="G2172" t="str">
            <v>Hypertension</v>
          </cell>
          <cell r="H2172">
            <v>0</v>
          </cell>
          <cell r="M2172" t="str">
            <v>Blue Cross</v>
          </cell>
          <cell r="O2172">
            <v>31634.287629999999</v>
          </cell>
        </row>
        <row r="2173">
          <cell r="G2173" t="str">
            <v>Diabetes</v>
          </cell>
          <cell r="H2173">
            <v>1</v>
          </cell>
          <cell r="M2173" t="str">
            <v>UnitedHealthcare</v>
          </cell>
          <cell r="O2173">
            <v>7231.688701</v>
          </cell>
        </row>
        <row r="2174">
          <cell r="G2174" t="str">
            <v>Obesity</v>
          </cell>
          <cell r="H2174">
            <v>0</v>
          </cell>
          <cell r="M2174" t="str">
            <v>Blue Cross</v>
          </cell>
          <cell r="O2174">
            <v>18569.98691</v>
          </cell>
        </row>
        <row r="2175">
          <cell r="G2175" t="str">
            <v>Hypertension</v>
          </cell>
          <cell r="H2175">
            <v>0</v>
          </cell>
          <cell r="M2175" t="str">
            <v>UnitedHealthcare</v>
          </cell>
          <cell r="O2175">
            <v>6529.8976990000001</v>
          </cell>
        </row>
        <row r="2176">
          <cell r="G2176" t="str">
            <v>Cancer</v>
          </cell>
          <cell r="H2176">
            <v>0</v>
          </cell>
          <cell r="M2176" t="str">
            <v>UnitedHealthcare</v>
          </cell>
          <cell r="O2176">
            <v>41714.226179999998</v>
          </cell>
        </row>
        <row r="2177">
          <cell r="G2177" t="str">
            <v>Diabetes</v>
          </cell>
          <cell r="H2177">
            <v>1</v>
          </cell>
          <cell r="M2177" t="str">
            <v>UnitedHealthcare</v>
          </cell>
          <cell r="O2177">
            <v>41026.965060000002</v>
          </cell>
        </row>
        <row r="2178">
          <cell r="G2178" t="str">
            <v>Arthritis</v>
          </cell>
          <cell r="H2178">
            <v>1</v>
          </cell>
          <cell r="M2178" t="str">
            <v>Blue Cross</v>
          </cell>
          <cell r="O2178">
            <v>30431.94513</v>
          </cell>
        </row>
        <row r="2179">
          <cell r="G2179" t="str">
            <v>Cancer</v>
          </cell>
          <cell r="H2179">
            <v>0</v>
          </cell>
          <cell r="M2179" t="str">
            <v>Aetna</v>
          </cell>
          <cell r="O2179">
            <v>58272.273829999998</v>
          </cell>
        </row>
        <row r="2180">
          <cell r="G2180" t="str">
            <v>Diabetes</v>
          </cell>
          <cell r="H2180">
            <v>1</v>
          </cell>
          <cell r="M2180" t="str">
            <v>UnitedHealthcare</v>
          </cell>
          <cell r="O2180">
            <v>28493.10642</v>
          </cell>
        </row>
        <row r="2181">
          <cell r="G2181" t="str">
            <v>Cancer</v>
          </cell>
          <cell r="H2181">
            <v>0</v>
          </cell>
          <cell r="M2181" t="str">
            <v>Blue Cross</v>
          </cell>
          <cell r="O2181">
            <v>60016.653319999998</v>
          </cell>
        </row>
        <row r="2182">
          <cell r="G2182" t="str">
            <v>Hypertension</v>
          </cell>
          <cell r="H2182">
            <v>0</v>
          </cell>
          <cell r="M2182" t="str">
            <v>UnitedHealthcare</v>
          </cell>
          <cell r="O2182">
            <v>22202.016889999999</v>
          </cell>
        </row>
        <row r="2183">
          <cell r="G2183" t="str">
            <v>Diabetes</v>
          </cell>
          <cell r="H2183">
            <v>1</v>
          </cell>
          <cell r="M2183" t="str">
            <v>Blue Cross</v>
          </cell>
          <cell r="O2183">
            <v>4269.8540119999998</v>
          </cell>
        </row>
        <row r="2184">
          <cell r="G2184" t="str">
            <v>Hypertension</v>
          </cell>
          <cell r="H2184">
            <v>0</v>
          </cell>
          <cell r="M2184" t="str">
            <v>Medicare</v>
          </cell>
          <cell r="O2184">
            <v>14262.578750000001</v>
          </cell>
        </row>
        <row r="2185">
          <cell r="G2185" t="str">
            <v>Arthritis</v>
          </cell>
          <cell r="H2185">
            <v>1</v>
          </cell>
          <cell r="M2185" t="str">
            <v>UnitedHealthcare</v>
          </cell>
          <cell r="O2185">
            <v>13148.428239999999</v>
          </cell>
        </row>
        <row r="2186">
          <cell r="G2186" t="str">
            <v>Diabetes</v>
          </cell>
          <cell r="H2186">
            <v>1</v>
          </cell>
          <cell r="M2186" t="str">
            <v>Cigna</v>
          </cell>
          <cell r="O2186">
            <v>22809.54579</v>
          </cell>
        </row>
        <row r="2187">
          <cell r="G2187" t="str">
            <v>Arthritis</v>
          </cell>
          <cell r="H2187">
            <v>1</v>
          </cell>
          <cell r="M2187" t="str">
            <v>Blue Cross</v>
          </cell>
          <cell r="O2187">
            <v>16827.441019999998</v>
          </cell>
        </row>
        <row r="2188">
          <cell r="G2188" t="str">
            <v>Obesity</v>
          </cell>
          <cell r="H2188">
            <v>0</v>
          </cell>
          <cell r="M2188" t="str">
            <v>UnitedHealthcare</v>
          </cell>
          <cell r="O2188">
            <v>3255.3173270000002</v>
          </cell>
        </row>
        <row r="2189">
          <cell r="G2189" t="str">
            <v>Obesity</v>
          </cell>
          <cell r="H2189">
            <v>0</v>
          </cell>
          <cell r="M2189" t="str">
            <v>Cigna</v>
          </cell>
          <cell r="O2189">
            <v>10729.54448</v>
          </cell>
        </row>
        <row r="2190">
          <cell r="G2190" t="str">
            <v>Hypertension</v>
          </cell>
          <cell r="H2190">
            <v>0</v>
          </cell>
          <cell r="M2190" t="str">
            <v>Cigna</v>
          </cell>
          <cell r="O2190">
            <v>19893.811610000001</v>
          </cell>
        </row>
        <row r="2191">
          <cell r="G2191" t="str">
            <v>Hypertension</v>
          </cell>
          <cell r="H2191">
            <v>0</v>
          </cell>
          <cell r="M2191" t="str">
            <v>Cigna</v>
          </cell>
          <cell r="O2191">
            <v>27916.65382</v>
          </cell>
        </row>
        <row r="2192">
          <cell r="G2192" t="str">
            <v>Hypertension</v>
          </cell>
          <cell r="H2192">
            <v>0</v>
          </cell>
          <cell r="M2192" t="str">
            <v>Cigna</v>
          </cell>
          <cell r="O2192">
            <v>7803.2081109999999</v>
          </cell>
        </row>
        <row r="2193">
          <cell r="G2193" t="str">
            <v>Obesity</v>
          </cell>
          <cell r="H2193">
            <v>0</v>
          </cell>
          <cell r="M2193" t="str">
            <v>Aetna</v>
          </cell>
          <cell r="O2193">
            <v>3402.9664109999999</v>
          </cell>
        </row>
        <row r="2194">
          <cell r="G2194" t="str">
            <v>Hypertension</v>
          </cell>
          <cell r="H2194">
            <v>0</v>
          </cell>
          <cell r="M2194" t="str">
            <v>UnitedHealthcare</v>
          </cell>
          <cell r="O2194">
            <v>9138.6465709999993</v>
          </cell>
        </row>
        <row r="2195">
          <cell r="G2195" t="str">
            <v>Arthritis</v>
          </cell>
          <cell r="H2195">
            <v>1</v>
          </cell>
          <cell r="M2195" t="str">
            <v>Aetna</v>
          </cell>
          <cell r="O2195">
            <v>23433.135020000002</v>
          </cell>
        </row>
        <row r="2196">
          <cell r="G2196" t="str">
            <v>Diabetes</v>
          </cell>
          <cell r="H2196">
            <v>1</v>
          </cell>
          <cell r="M2196" t="str">
            <v>Aetna</v>
          </cell>
          <cell r="O2196">
            <v>10260.280559999999</v>
          </cell>
        </row>
        <row r="2197">
          <cell r="G2197" t="str">
            <v>Cancer</v>
          </cell>
          <cell r="H2197">
            <v>0</v>
          </cell>
          <cell r="M2197" t="str">
            <v>UnitedHealthcare</v>
          </cell>
          <cell r="O2197">
            <v>17326.870610000002</v>
          </cell>
        </row>
        <row r="2198">
          <cell r="G2198" t="str">
            <v>Cancer</v>
          </cell>
          <cell r="H2198">
            <v>0</v>
          </cell>
          <cell r="M2198" t="str">
            <v>UnitedHealthcare</v>
          </cell>
          <cell r="O2198">
            <v>20826.454689999999</v>
          </cell>
        </row>
        <row r="2199">
          <cell r="G2199" t="str">
            <v>Diabetes</v>
          </cell>
          <cell r="H2199">
            <v>1</v>
          </cell>
          <cell r="M2199" t="str">
            <v>Cigna</v>
          </cell>
          <cell r="O2199">
            <v>57933.591180000003</v>
          </cell>
        </row>
        <row r="2200">
          <cell r="G2200" t="str">
            <v>Arthritis</v>
          </cell>
          <cell r="H2200">
            <v>1</v>
          </cell>
          <cell r="M2200" t="str">
            <v>Aetna</v>
          </cell>
          <cell r="O2200">
            <v>14410.044159999999</v>
          </cell>
        </row>
        <row r="2201">
          <cell r="G2201" t="str">
            <v>Arthritis</v>
          </cell>
          <cell r="H2201">
            <v>1</v>
          </cell>
          <cell r="M2201" t="str">
            <v>UnitedHealthcare</v>
          </cell>
          <cell r="O2201">
            <v>15948.20448</v>
          </cell>
        </row>
        <row r="2202">
          <cell r="G2202" t="str">
            <v>Cancer</v>
          </cell>
          <cell r="H2202">
            <v>0</v>
          </cell>
          <cell r="M2202" t="str">
            <v>Blue Cross</v>
          </cell>
          <cell r="O2202">
            <v>13796.67632</v>
          </cell>
        </row>
        <row r="2203">
          <cell r="G2203" t="str">
            <v>Arthritis</v>
          </cell>
          <cell r="H2203">
            <v>1</v>
          </cell>
          <cell r="M2203" t="str">
            <v>Blue Cross</v>
          </cell>
          <cell r="O2203">
            <v>32676.258989999998</v>
          </cell>
        </row>
        <row r="2204">
          <cell r="G2204" t="str">
            <v>Asthma</v>
          </cell>
          <cell r="H2204">
            <v>0</v>
          </cell>
          <cell r="M2204" t="str">
            <v>Blue Cross</v>
          </cell>
          <cell r="O2204">
            <v>41108.77738</v>
          </cell>
        </row>
        <row r="2205">
          <cell r="G2205" t="str">
            <v>Hypertension</v>
          </cell>
          <cell r="H2205">
            <v>0</v>
          </cell>
          <cell r="M2205" t="str">
            <v>Aetna</v>
          </cell>
          <cell r="O2205">
            <v>31856.31192</v>
          </cell>
        </row>
        <row r="2206">
          <cell r="G2206" t="str">
            <v>Obesity</v>
          </cell>
          <cell r="H2206">
            <v>0</v>
          </cell>
          <cell r="M2206" t="str">
            <v>UnitedHealthcare</v>
          </cell>
          <cell r="O2206">
            <v>7091.300671</v>
          </cell>
        </row>
        <row r="2207">
          <cell r="G2207" t="str">
            <v>Diabetes</v>
          </cell>
          <cell r="H2207">
            <v>1</v>
          </cell>
          <cell r="M2207" t="str">
            <v>Medicare</v>
          </cell>
          <cell r="O2207">
            <v>38054.848389999999</v>
          </cell>
        </row>
        <row r="2208">
          <cell r="G2208" t="str">
            <v>Cancer</v>
          </cell>
          <cell r="H2208">
            <v>0</v>
          </cell>
          <cell r="M2208" t="str">
            <v>Aetna</v>
          </cell>
          <cell r="O2208">
            <v>9397.4466830000001</v>
          </cell>
        </row>
        <row r="2209">
          <cell r="G2209" t="str">
            <v>Cancer</v>
          </cell>
          <cell r="H2209">
            <v>0</v>
          </cell>
          <cell r="M2209" t="str">
            <v>UnitedHealthcare</v>
          </cell>
          <cell r="O2209">
            <v>67083.029609999998</v>
          </cell>
        </row>
        <row r="2210">
          <cell r="G2210" t="str">
            <v>Diabetes</v>
          </cell>
          <cell r="H2210">
            <v>1</v>
          </cell>
          <cell r="M2210" t="str">
            <v>UnitedHealthcare</v>
          </cell>
          <cell r="O2210">
            <v>27617.935959999999</v>
          </cell>
        </row>
        <row r="2211">
          <cell r="G2211" t="str">
            <v>Cancer</v>
          </cell>
          <cell r="H2211">
            <v>0</v>
          </cell>
          <cell r="M2211" t="str">
            <v>Cigna</v>
          </cell>
          <cell r="O2211">
            <v>43026.917880000001</v>
          </cell>
        </row>
        <row r="2212">
          <cell r="G2212" t="str">
            <v>Cancer</v>
          </cell>
          <cell r="H2212">
            <v>0</v>
          </cell>
          <cell r="M2212" t="str">
            <v>Aetna</v>
          </cell>
          <cell r="O2212">
            <v>4188.8886940000002</v>
          </cell>
        </row>
        <row r="2213">
          <cell r="G2213" t="str">
            <v>Hypertension</v>
          </cell>
          <cell r="H2213">
            <v>0</v>
          </cell>
          <cell r="M2213" t="str">
            <v>Aetna</v>
          </cell>
          <cell r="O2213">
            <v>10873.790849999999</v>
          </cell>
        </row>
        <row r="2214">
          <cell r="G2214" t="str">
            <v>Hypertension</v>
          </cell>
          <cell r="H2214">
            <v>0</v>
          </cell>
          <cell r="M2214" t="str">
            <v>UnitedHealthcare</v>
          </cell>
          <cell r="O2214">
            <v>33241.324719999997</v>
          </cell>
        </row>
        <row r="2215">
          <cell r="G2215" t="str">
            <v>Obesity</v>
          </cell>
          <cell r="H2215">
            <v>0</v>
          </cell>
          <cell r="M2215" t="str">
            <v>Cigna</v>
          </cell>
          <cell r="O2215">
            <v>1116.099035</v>
          </cell>
        </row>
        <row r="2216">
          <cell r="G2216" t="str">
            <v>Obesity</v>
          </cell>
          <cell r="H2216">
            <v>0</v>
          </cell>
          <cell r="M2216" t="str">
            <v>Blue Cross</v>
          </cell>
          <cell r="O2216">
            <v>14238.757439999999</v>
          </cell>
        </row>
        <row r="2217">
          <cell r="G2217" t="str">
            <v>Obesity</v>
          </cell>
          <cell r="H2217">
            <v>0</v>
          </cell>
          <cell r="M2217" t="str">
            <v>UnitedHealthcare</v>
          </cell>
          <cell r="O2217">
            <v>17852.935689999998</v>
          </cell>
        </row>
        <row r="2218">
          <cell r="G2218" t="str">
            <v>Arthritis</v>
          </cell>
          <cell r="H2218">
            <v>1</v>
          </cell>
          <cell r="M2218" t="str">
            <v>Aetna</v>
          </cell>
          <cell r="O2218">
            <v>30106.948530000001</v>
          </cell>
        </row>
        <row r="2219">
          <cell r="G2219" t="str">
            <v>Asthma</v>
          </cell>
          <cell r="H2219">
            <v>0</v>
          </cell>
          <cell r="M2219" t="str">
            <v>Aetna</v>
          </cell>
          <cell r="O2219">
            <v>11253.854810000001</v>
          </cell>
        </row>
        <row r="2220">
          <cell r="G2220" t="str">
            <v>Asthma</v>
          </cell>
          <cell r="H2220">
            <v>0</v>
          </cell>
          <cell r="M2220" t="str">
            <v>Medicare</v>
          </cell>
          <cell r="O2220">
            <v>20037.330470000001</v>
          </cell>
        </row>
        <row r="2221">
          <cell r="G2221" t="str">
            <v>Asthma</v>
          </cell>
          <cell r="H2221">
            <v>0</v>
          </cell>
          <cell r="M2221" t="str">
            <v>Aetna</v>
          </cell>
          <cell r="O2221">
            <v>17870.225989999999</v>
          </cell>
        </row>
        <row r="2222">
          <cell r="G2222" t="str">
            <v>Asthma</v>
          </cell>
          <cell r="H2222">
            <v>0</v>
          </cell>
          <cell r="M2222" t="str">
            <v>UnitedHealthcare</v>
          </cell>
          <cell r="O2222">
            <v>44859.1204</v>
          </cell>
        </row>
        <row r="2223">
          <cell r="G2223" t="str">
            <v>Diabetes</v>
          </cell>
          <cell r="H2223">
            <v>1</v>
          </cell>
          <cell r="M2223" t="str">
            <v>Cigna</v>
          </cell>
          <cell r="O2223">
            <v>46869.63725</v>
          </cell>
        </row>
        <row r="2224">
          <cell r="G2224" t="str">
            <v>Diabetes</v>
          </cell>
          <cell r="H2224">
            <v>1</v>
          </cell>
          <cell r="M2224" t="str">
            <v>Aetna</v>
          </cell>
          <cell r="O2224">
            <v>18573.530279999999</v>
          </cell>
        </row>
        <row r="2225">
          <cell r="G2225" t="str">
            <v>Arthritis</v>
          </cell>
          <cell r="H2225">
            <v>1</v>
          </cell>
          <cell r="M2225" t="str">
            <v>Aetna</v>
          </cell>
          <cell r="O2225">
            <v>23682.601589999998</v>
          </cell>
        </row>
        <row r="2226">
          <cell r="G2226" t="str">
            <v>Asthma</v>
          </cell>
          <cell r="H2226">
            <v>0</v>
          </cell>
          <cell r="M2226" t="str">
            <v>Medicare</v>
          </cell>
          <cell r="O2226">
            <v>41734.195950000001</v>
          </cell>
        </row>
        <row r="2227">
          <cell r="G2227" t="str">
            <v>Arthritis</v>
          </cell>
          <cell r="H2227">
            <v>1</v>
          </cell>
          <cell r="M2227" t="str">
            <v>Aetna</v>
          </cell>
          <cell r="O2227">
            <v>30216.738379999999</v>
          </cell>
        </row>
        <row r="2228">
          <cell r="G2228" t="str">
            <v>Hypertension</v>
          </cell>
          <cell r="H2228">
            <v>0</v>
          </cell>
          <cell r="M2228" t="str">
            <v>Medicare</v>
          </cell>
          <cell r="O2228">
            <v>34376.232120000001</v>
          </cell>
        </row>
        <row r="2229">
          <cell r="G2229" t="str">
            <v>Hypertension</v>
          </cell>
          <cell r="H2229">
            <v>0</v>
          </cell>
          <cell r="M2229" t="str">
            <v>Medicare</v>
          </cell>
          <cell r="O2229">
            <v>25294.934450000001</v>
          </cell>
        </row>
        <row r="2230">
          <cell r="G2230" t="str">
            <v>Asthma</v>
          </cell>
          <cell r="H2230">
            <v>0</v>
          </cell>
          <cell r="M2230" t="str">
            <v>Blue Cross</v>
          </cell>
          <cell r="O2230">
            <v>19289.2673</v>
          </cell>
        </row>
        <row r="2231">
          <cell r="G2231" t="str">
            <v>Cancer</v>
          </cell>
          <cell r="H2231">
            <v>0</v>
          </cell>
          <cell r="M2231" t="str">
            <v>Blue Cross</v>
          </cell>
          <cell r="O2231">
            <v>69439.966239999994</v>
          </cell>
        </row>
        <row r="2232">
          <cell r="G2232" t="str">
            <v>Cancer</v>
          </cell>
          <cell r="H2232">
            <v>0</v>
          </cell>
          <cell r="M2232" t="str">
            <v>UnitedHealthcare</v>
          </cell>
          <cell r="O2232">
            <v>73278.303530000005</v>
          </cell>
        </row>
        <row r="2233">
          <cell r="G2233" t="str">
            <v>Obesity</v>
          </cell>
          <cell r="H2233">
            <v>0</v>
          </cell>
          <cell r="M2233" t="str">
            <v>Aetna</v>
          </cell>
          <cell r="O2233">
            <v>18765.122329999998</v>
          </cell>
        </row>
        <row r="2234">
          <cell r="G2234" t="str">
            <v>Asthma</v>
          </cell>
          <cell r="H2234">
            <v>0</v>
          </cell>
          <cell r="M2234" t="str">
            <v>UnitedHealthcare</v>
          </cell>
          <cell r="O2234">
            <v>36245.35572</v>
          </cell>
        </row>
        <row r="2235">
          <cell r="G2235" t="str">
            <v>Arthritis</v>
          </cell>
          <cell r="H2235">
            <v>1</v>
          </cell>
          <cell r="M2235" t="str">
            <v>Cigna</v>
          </cell>
          <cell r="O2235">
            <v>18370.88955</v>
          </cell>
        </row>
        <row r="2236">
          <cell r="G2236" t="str">
            <v>Asthma</v>
          </cell>
          <cell r="H2236">
            <v>0</v>
          </cell>
          <cell r="M2236" t="str">
            <v>UnitedHealthcare</v>
          </cell>
          <cell r="O2236">
            <v>6191.4555049999999</v>
          </cell>
        </row>
        <row r="2237">
          <cell r="G2237" t="str">
            <v>Cancer</v>
          </cell>
          <cell r="H2237">
            <v>0</v>
          </cell>
          <cell r="M2237" t="str">
            <v>Blue Cross</v>
          </cell>
          <cell r="O2237">
            <v>26301.19572</v>
          </cell>
        </row>
        <row r="2238">
          <cell r="G2238" t="str">
            <v>Obesity</v>
          </cell>
          <cell r="H2238">
            <v>0</v>
          </cell>
          <cell r="M2238" t="str">
            <v>Aetna</v>
          </cell>
          <cell r="O2238">
            <v>24317.977350000001</v>
          </cell>
        </row>
        <row r="2239">
          <cell r="G2239" t="str">
            <v>Hypertension</v>
          </cell>
          <cell r="H2239">
            <v>0</v>
          </cell>
          <cell r="M2239" t="str">
            <v>Blue Cross</v>
          </cell>
          <cell r="O2239">
            <v>22669.729920000002</v>
          </cell>
        </row>
        <row r="2240">
          <cell r="G2240" t="str">
            <v>Asthma</v>
          </cell>
          <cell r="H2240">
            <v>0</v>
          </cell>
          <cell r="M2240" t="str">
            <v>UnitedHealthcare</v>
          </cell>
          <cell r="O2240">
            <v>27200.499759999999</v>
          </cell>
        </row>
        <row r="2241">
          <cell r="G2241" t="str">
            <v>Obesity</v>
          </cell>
          <cell r="H2241">
            <v>0</v>
          </cell>
          <cell r="M2241" t="str">
            <v>UnitedHealthcare</v>
          </cell>
          <cell r="O2241">
            <v>502.2084486</v>
          </cell>
        </row>
        <row r="2242">
          <cell r="G2242" t="str">
            <v>Cancer</v>
          </cell>
          <cell r="H2242">
            <v>0</v>
          </cell>
          <cell r="M2242" t="str">
            <v>Cigna</v>
          </cell>
          <cell r="O2242">
            <v>44938.605889999999</v>
          </cell>
        </row>
        <row r="2243">
          <cell r="G2243" t="str">
            <v>Obesity</v>
          </cell>
          <cell r="H2243">
            <v>0</v>
          </cell>
          <cell r="M2243" t="str">
            <v>Blue Cross</v>
          </cell>
          <cell r="O2243">
            <v>7494.6087950000001</v>
          </cell>
        </row>
        <row r="2244">
          <cell r="G2244" t="str">
            <v>Hypertension</v>
          </cell>
          <cell r="H2244">
            <v>0</v>
          </cell>
          <cell r="M2244" t="str">
            <v>Medicare</v>
          </cell>
          <cell r="O2244">
            <v>7518.4368400000003</v>
          </cell>
        </row>
        <row r="2245">
          <cell r="G2245" t="str">
            <v>Cancer</v>
          </cell>
          <cell r="H2245">
            <v>0</v>
          </cell>
          <cell r="M2245" t="str">
            <v>Blue Cross</v>
          </cell>
          <cell r="O2245">
            <v>42645.862630000003</v>
          </cell>
        </row>
        <row r="2246">
          <cell r="G2246" t="str">
            <v>Diabetes</v>
          </cell>
          <cell r="H2246">
            <v>1</v>
          </cell>
          <cell r="M2246" t="str">
            <v>Aetna</v>
          </cell>
          <cell r="O2246">
            <v>17510.827570000001</v>
          </cell>
        </row>
        <row r="2247">
          <cell r="G2247" t="str">
            <v>Hypertension</v>
          </cell>
          <cell r="H2247">
            <v>0</v>
          </cell>
          <cell r="M2247" t="str">
            <v>Medicare</v>
          </cell>
          <cell r="O2247">
            <v>12721.13157</v>
          </cell>
        </row>
        <row r="2248">
          <cell r="G2248" t="str">
            <v>Hypertension</v>
          </cell>
          <cell r="H2248">
            <v>0</v>
          </cell>
          <cell r="M2248" t="str">
            <v>Blue Cross</v>
          </cell>
          <cell r="O2248">
            <v>32841.582779999997</v>
          </cell>
        </row>
        <row r="2249">
          <cell r="G2249" t="str">
            <v>Arthritis</v>
          </cell>
          <cell r="H2249">
            <v>1</v>
          </cell>
          <cell r="M2249" t="str">
            <v>Cigna</v>
          </cell>
          <cell r="O2249">
            <v>8121.2917429999998</v>
          </cell>
        </row>
        <row r="2250">
          <cell r="G2250" t="str">
            <v>Cancer</v>
          </cell>
          <cell r="H2250">
            <v>0</v>
          </cell>
          <cell r="M2250" t="str">
            <v>Cigna</v>
          </cell>
          <cell r="O2250">
            <v>21213.712530000001</v>
          </cell>
        </row>
        <row r="2251">
          <cell r="G2251" t="str">
            <v>Asthma</v>
          </cell>
          <cell r="H2251">
            <v>0</v>
          </cell>
          <cell r="M2251" t="str">
            <v>Aetna</v>
          </cell>
          <cell r="O2251">
            <v>3661.1602200000002</v>
          </cell>
        </row>
        <row r="2252">
          <cell r="G2252" t="str">
            <v>Obesity</v>
          </cell>
          <cell r="H2252">
            <v>0</v>
          </cell>
          <cell r="M2252" t="str">
            <v>Aetna</v>
          </cell>
          <cell r="O2252">
            <v>13278.64568</v>
          </cell>
        </row>
        <row r="2253">
          <cell r="G2253" t="str">
            <v>Hypertension</v>
          </cell>
          <cell r="H2253">
            <v>0</v>
          </cell>
          <cell r="M2253" t="str">
            <v>UnitedHealthcare</v>
          </cell>
          <cell r="O2253">
            <v>7061.9093730000004</v>
          </cell>
        </row>
        <row r="2254">
          <cell r="G2254" t="str">
            <v>Arthritis</v>
          </cell>
          <cell r="H2254">
            <v>1</v>
          </cell>
          <cell r="M2254" t="str">
            <v>Cigna</v>
          </cell>
          <cell r="O2254">
            <v>39948.858999999997</v>
          </cell>
        </row>
        <row r="2255">
          <cell r="G2255" t="str">
            <v>Arthritis</v>
          </cell>
          <cell r="H2255">
            <v>1</v>
          </cell>
          <cell r="M2255" t="str">
            <v>Medicare</v>
          </cell>
          <cell r="O2255">
            <v>11069.996590000001</v>
          </cell>
        </row>
        <row r="2256">
          <cell r="G2256" t="str">
            <v>Asthma</v>
          </cell>
          <cell r="H2256">
            <v>0</v>
          </cell>
          <cell r="M2256" t="str">
            <v>UnitedHealthcare</v>
          </cell>
          <cell r="O2256">
            <v>32999.952429999998</v>
          </cell>
        </row>
        <row r="2257">
          <cell r="G2257" t="str">
            <v>Cancer</v>
          </cell>
          <cell r="H2257">
            <v>0</v>
          </cell>
          <cell r="M2257" t="str">
            <v>Cigna</v>
          </cell>
          <cell r="O2257">
            <v>69279.908939999994</v>
          </cell>
        </row>
        <row r="2258">
          <cell r="G2258" t="str">
            <v>Cancer</v>
          </cell>
          <cell r="H2258">
            <v>0</v>
          </cell>
          <cell r="M2258" t="str">
            <v>Cigna</v>
          </cell>
          <cell r="O2258">
            <v>9932.5358070000002</v>
          </cell>
        </row>
        <row r="2259">
          <cell r="G2259" t="str">
            <v>Obesity</v>
          </cell>
          <cell r="H2259">
            <v>0</v>
          </cell>
          <cell r="M2259" t="str">
            <v>Aetna</v>
          </cell>
          <cell r="O2259">
            <v>12541.89595</v>
          </cell>
        </row>
        <row r="2260">
          <cell r="G2260" t="str">
            <v>Hypertension</v>
          </cell>
          <cell r="H2260">
            <v>0</v>
          </cell>
          <cell r="M2260" t="str">
            <v>UnitedHealthcare</v>
          </cell>
          <cell r="O2260">
            <v>19492.211190000002</v>
          </cell>
        </row>
        <row r="2261">
          <cell r="G2261" t="str">
            <v>Asthma</v>
          </cell>
          <cell r="H2261">
            <v>0</v>
          </cell>
          <cell r="M2261" t="str">
            <v>Medicare</v>
          </cell>
          <cell r="O2261">
            <v>9184.4050569999999</v>
          </cell>
        </row>
        <row r="2262">
          <cell r="G2262" t="str">
            <v>Asthma</v>
          </cell>
          <cell r="H2262">
            <v>0</v>
          </cell>
          <cell r="M2262" t="str">
            <v>Blue Cross</v>
          </cell>
          <cell r="O2262">
            <v>18973.361099999998</v>
          </cell>
        </row>
        <row r="2263">
          <cell r="G2263" t="str">
            <v>Diabetes</v>
          </cell>
          <cell r="H2263">
            <v>1</v>
          </cell>
          <cell r="M2263" t="str">
            <v>Aetna</v>
          </cell>
          <cell r="O2263">
            <v>3650.3180069999999</v>
          </cell>
        </row>
        <row r="2264">
          <cell r="G2264" t="str">
            <v>Hypertension</v>
          </cell>
          <cell r="H2264">
            <v>0</v>
          </cell>
          <cell r="M2264" t="str">
            <v>Blue Cross</v>
          </cell>
          <cell r="O2264">
            <v>31202.938020000001</v>
          </cell>
        </row>
        <row r="2265">
          <cell r="G2265" t="str">
            <v>Hypertension</v>
          </cell>
          <cell r="H2265">
            <v>0</v>
          </cell>
          <cell r="M2265" t="str">
            <v>Medicare</v>
          </cell>
          <cell r="O2265">
            <v>4016.962434</v>
          </cell>
        </row>
        <row r="2266">
          <cell r="G2266" t="str">
            <v>Hypertension</v>
          </cell>
          <cell r="H2266">
            <v>0</v>
          </cell>
          <cell r="M2266" t="str">
            <v>Cigna</v>
          </cell>
          <cell r="O2266">
            <v>20408.660960000001</v>
          </cell>
        </row>
        <row r="2267">
          <cell r="G2267" t="str">
            <v>Hypertension</v>
          </cell>
          <cell r="H2267">
            <v>0</v>
          </cell>
          <cell r="M2267" t="str">
            <v>UnitedHealthcare</v>
          </cell>
          <cell r="O2267">
            <v>9873.4336440000006</v>
          </cell>
        </row>
        <row r="2268">
          <cell r="G2268" t="str">
            <v>Hypertension</v>
          </cell>
          <cell r="H2268">
            <v>0</v>
          </cell>
          <cell r="M2268" t="str">
            <v>Aetna</v>
          </cell>
          <cell r="O2268">
            <v>9755.7220020000004</v>
          </cell>
        </row>
        <row r="2269">
          <cell r="G2269" t="str">
            <v>Asthma</v>
          </cell>
          <cell r="H2269">
            <v>0</v>
          </cell>
          <cell r="M2269" t="str">
            <v>Cigna</v>
          </cell>
          <cell r="O2269">
            <v>32587.581129999999</v>
          </cell>
        </row>
        <row r="2270">
          <cell r="G2270" t="str">
            <v>Hypertension</v>
          </cell>
          <cell r="H2270">
            <v>0</v>
          </cell>
          <cell r="M2270" t="str">
            <v>Blue Cross</v>
          </cell>
          <cell r="O2270">
            <v>23587.181250000001</v>
          </cell>
        </row>
        <row r="2271">
          <cell r="G2271" t="str">
            <v>Cancer</v>
          </cell>
          <cell r="H2271">
            <v>0</v>
          </cell>
          <cell r="M2271" t="str">
            <v>Aetna</v>
          </cell>
          <cell r="O2271">
            <v>63369.224249999999</v>
          </cell>
        </row>
        <row r="2272">
          <cell r="G2272" t="str">
            <v>Arthritis</v>
          </cell>
          <cell r="H2272">
            <v>1</v>
          </cell>
          <cell r="M2272" t="str">
            <v>Medicare</v>
          </cell>
          <cell r="O2272">
            <v>1330.4387200000001</v>
          </cell>
        </row>
        <row r="2273">
          <cell r="G2273" t="str">
            <v>Cancer</v>
          </cell>
          <cell r="H2273">
            <v>0</v>
          </cell>
          <cell r="M2273" t="str">
            <v>Blue Cross</v>
          </cell>
          <cell r="O2273">
            <v>61789.739090000003</v>
          </cell>
        </row>
        <row r="2274">
          <cell r="G2274" t="str">
            <v>Arthritis</v>
          </cell>
          <cell r="H2274">
            <v>1</v>
          </cell>
          <cell r="M2274" t="str">
            <v>Cigna</v>
          </cell>
          <cell r="O2274">
            <v>5076.7752019999998</v>
          </cell>
        </row>
        <row r="2275">
          <cell r="G2275" t="str">
            <v>Cancer</v>
          </cell>
          <cell r="H2275">
            <v>0</v>
          </cell>
          <cell r="M2275" t="str">
            <v>Cigna</v>
          </cell>
          <cell r="O2275">
            <v>2350.9709170000001</v>
          </cell>
        </row>
        <row r="2276">
          <cell r="G2276" t="str">
            <v>Obesity</v>
          </cell>
          <cell r="H2276">
            <v>0</v>
          </cell>
          <cell r="M2276" t="str">
            <v>Blue Cross</v>
          </cell>
          <cell r="O2276">
            <v>17806.965189999999</v>
          </cell>
        </row>
        <row r="2277">
          <cell r="G2277" t="str">
            <v>Hypertension</v>
          </cell>
          <cell r="H2277">
            <v>0</v>
          </cell>
          <cell r="M2277" t="str">
            <v>Medicare</v>
          </cell>
          <cell r="O2277">
            <v>22409.158759999998</v>
          </cell>
        </row>
        <row r="2278">
          <cell r="G2278" t="str">
            <v>Asthma</v>
          </cell>
          <cell r="H2278">
            <v>0</v>
          </cell>
          <cell r="M2278" t="str">
            <v>UnitedHealthcare</v>
          </cell>
          <cell r="O2278">
            <v>30594.362550000002</v>
          </cell>
        </row>
        <row r="2279">
          <cell r="G2279" t="str">
            <v>Arthritis</v>
          </cell>
          <cell r="H2279">
            <v>1</v>
          </cell>
          <cell r="M2279" t="str">
            <v>UnitedHealthcare</v>
          </cell>
          <cell r="O2279">
            <v>15275.78991</v>
          </cell>
        </row>
        <row r="2280">
          <cell r="G2280" t="str">
            <v>Diabetes</v>
          </cell>
          <cell r="H2280">
            <v>1</v>
          </cell>
          <cell r="M2280" t="str">
            <v>Cigna</v>
          </cell>
          <cell r="O2280">
            <v>17215.119340000001</v>
          </cell>
        </row>
        <row r="2281">
          <cell r="G2281" t="str">
            <v>Diabetes</v>
          </cell>
          <cell r="H2281">
            <v>1</v>
          </cell>
          <cell r="M2281" t="str">
            <v>Aetna</v>
          </cell>
          <cell r="O2281">
            <v>2830.9799290000001</v>
          </cell>
        </row>
        <row r="2282">
          <cell r="G2282" t="str">
            <v>Diabetes</v>
          </cell>
          <cell r="H2282">
            <v>1</v>
          </cell>
          <cell r="M2282" t="str">
            <v>UnitedHealthcare</v>
          </cell>
          <cell r="O2282">
            <v>37080.675909999998</v>
          </cell>
        </row>
        <row r="2283">
          <cell r="G2283" t="str">
            <v>Hypertension</v>
          </cell>
          <cell r="H2283">
            <v>0</v>
          </cell>
          <cell r="M2283" t="str">
            <v>Medicare</v>
          </cell>
          <cell r="O2283">
            <v>4697.7607379999999</v>
          </cell>
        </row>
        <row r="2284">
          <cell r="G2284" t="str">
            <v>Asthma</v>
          </cell>
          <cell r="H2284">
            <v>0</v>
          </cell>
          <cell r="M2284" t="str">
            <v>UnitedHealthcare</v>
          </cell>
          <cell r="O2284">
            <v>25904.841830000001</v>
          </cell>
        </row>
        <row r="2285">
          <cell r="G2285" t="str">
            <v>Diabetes</v>
          </cell>
          <cell r="H2285">
            <v>1</v>
          </cell>
          <cell r="M2285" t="str">
            <v>Aetna</v>
          </cell>
          <cell r="O2285">
            <v>3159.8268039999998</v>
          </cell>
        </row>
        <row r="2286">
          <cell r="G2286" t="str">
            <v>Arthritis</v>
          </cell>
          <cell r="H2286">
            <v>1</v>
          </cell>
          <cell r="M2286" t="str">
            <v>UnitedHealthcare</v>
          </cell>
          <cell r="O2286">
            <v>24166.889910000002</v>
          </cell>
        </row>
        <row r="2287">
          <cell r="G2287" t="str">
            <v>Diabetes</v>
          </cell>
          <cell r="H2287">
            <v>1</v>
          </cell>
          <cell r="M2287" t="str">
            <v>Blue Cross</v>
          </cell>
          <cell r="O2287">
            <v>21868.00937</v>
          </cell>
        </row>
        <row r="2288">
          <cell r="G2288" t="str">
            <v>Hypertension</v>
          </cell>
          <cell r="H2288">
            <v>0</v>
          </cell>
          <cell r="M2288" t="str">
            <v>Medicare</v>
          </cell>
          <cell r="O2288">
            <v>11667.31882</v>
          </cell>
        </row>
        <row r="2289">
          <cell r="G2289" t="str">
            <v>Cancer</v>
          </cell>
          <cell r="H2289">
            <v>0</v>
          </cell>
          <cell r="M2289" t="str">
            <v>Medicare</v>
          </cell>
          <cell r="O2289">
            <v>4795.6223280000004</v>
          </cell>
        </row>
        <row r="2290">
          <cell r="G2290" t="str">
            <v>Arthritis</v>
          </cell>
          <cell r="H2290">
            <v>1</v>
          </cell>
          <cell r="M2290" t="str">
            <v>Blue Cross</v>
          </cell>
          <cell r="O2290">
            <v>31785.141650000001</v>
          </cell>
        </row>
        <row r="2291">
          <cell r="G2291" t="str">
            <v>Cancer</v>
          </cell>
          <cell r="H2291">
            <v>0</v>
          </cell>
          <cell r="M2291" t="str">
            <v>Medicare</v>
          </cell>
          <cell r="O2291">
            <v>27675.052329999999</v>
          </cell>
        </row>
        <row r="2292">
          <cell r="G2292" t="str">
            <v>Hypertension</v>
          </cell>
          <cell r="H2292">
            <v>0</v>
          </cell>
          <cell r="M2292" t="str">
            <v>Blue Cross</v>
          </cell>
          <cell r="O2292">
            <v>13982.57682</v>
          </cell>
        </row>
        <row r="2293">
          <cell r="G2293" t="str">
            <v>Diabetes</v>
          </cell>
          <cell r="H2293">
            <v>1</v>
          </cell>
          <cell r="M2293" t="str">
            <v>Medicare</v>
          </cell>
          <cell r="O2293">
            <v>34659.285190000002</v>
          </cell>
        </row>
        <row r="2294">
          <cell r="G2294" t="str">
            <v>Diabetes</v>
          </cell>
          <cell r="H2294">
            <v>1</v>
          </cell>
          <cell r="M2294" t="str">
            <v>UnitedHealthcare</v>
          </cell>
          <cell r="O2294">
            <v>7521.0389370000003</v>
          </cell>
        </row>
        <row r="2295">
          <cell r="G2295" t="str">
            <v>Diabetes</v>
          </cell>
          <cell r="H2295">
            <v>1</v>
          </cell>
          <cell r="M2295" t="str">
            <v>Medicare</v>
          </cell>
          <cell r="O2295">
            <v>13151.274890000001</v>
          </cell>
        </row>
        <row r="2296">
          <cell r="G2296" t="str">
            <v>Hypertension</v>
          </cell>
          <cell r="H2296">
            <v>0</v>
          </cell>
          <cell r="M2296" t="str">
            <v>Aetna</v>
          </cell>
          <cell r="O2296">
            <v>32142.131130000002</v>
          </cell>
        </row>
        <row r="2297">
          <cell r="G2297" t="str">
            <v>Hypertension</v>
          </cell>
          <cell r="H2297">
            <v>0</v>
          </cell>
          <cell r="M2297" t="str">
            <v>Blue Cross</v>
          </cell>
          <cell r="O2297">
            <v>11253.02362</v>
          </cell>
        </row>
        <row r="2298">
          <cell r="G2298" t="str">
            <v>Asthma</v>
          </cell>
          <cell r="H2298">
            <v>0</v>
          </cell>
          <cell r="M2298" t="str">
            <v>Medicare</v>
          </cell>
          <cell r="O2298">
            <v>13737.58323</v>
          </cell>
        </row>
        <row r="2299">
          <cell r="G2299" t="str">
            <v>Diabetes</v>
          </cell>
          <cell r="H2299">
            <v>1</v>
          </cell>
          <cell r="M2299" t="str">
            <v>UnitedHealthcare</v>
          </cell>
          <cell r="O2299">
            <v>9038.469744</v>
          </cell>
        </row>
        <row r="2300">
          <cell r="G2300" t="str">
            <v>Arthritis</v>
          </cell>
          <cell r="H2300">
            <v>1</v>
          </cell>
          <cell r="M2300" t="str">
            <v>Blue Cross</v>
          </cell>
          <cell r="O2300">
            <v>13073.644550000001</v>
          </cell>
        </row>
        <row r="2301">
          <cell r="G2301" t="str">
            <v>Obesity</v>
          </cell>
          <cell r="H2301">
            <v>0</v>
          </cell>
          <cell r="M2301" t="str">
            <v>Aetna</v>
          </cell>
          <cell r="O2301">
            <v>2356.3427609999999</v>
          </cell>
        </row>
        <row r="2302">
          <cell r="G2302" t="str">
            <v>Hypertension</v>
          </cell>
          <cell r="H2302">
            <v>0</v>
          </cell>
          <cell r="M2302" t="str">
            <v>Medicare</v>
          </cell>
          <cell r="O2302">
            <v>30602.900809999999</v>
          </cell>
        </row>
        <row r="2303">
          <cell r="G2303" t="str">
            <v>Arthritis</v>
          </cell>
          <cell r="H2303">
            <v>1</v>
          </cell>
          <cell r="M2303" t="str">
            <v>Medicare</v>
          </cell>
          <cell r="O2303">
            <v>20136.282050000002</v>
          </cell>
        </row>
        <row r="2304">
          <cell r="G2304" t="str">
            <v>Hypertension</v>
          </cell>
          <cell r="H2304">
            <v>0</v>
          </cell>
          <cell r="M2304" t="str">
            <v>UnitedHealthcare</v>
          </cell>
          <cell r="O2304">
            <v>23183.576130000001</v>
          </cell>
        </row>
        <row r="2305">
          <cell r="G2305" t="str">
            <v>Arthritis</v>
          </cell>
          <cell r="H2305">
            <v>1</v>
          </cell>
          <cell r="M2305" t="str">
            <v>Medicare</v>
          </cell>
          <cell r="O2305">
            <v>12960.328750000001</v>
          </cell>
        </row>
        <row r="2306">
          <cell r="G2306" t="str">
            <v>Arthritis</v>
          </cell>
          <cell r="H2306">
            <v>1</v>
          </cell>
          <cell r="M2306" t="str">
            <v>Blue Cross</v>
          </cell>
          <cell r="O2306">
            <v>20744.0579</v>
          </cell>
        </row>
        <row r="2307">
          <cell r="G2307" t="str">
            <v>Hypertension</v>
          </cell>
          <cell r="H2307">
            <v>0</v>
          </cell>
          <cell r="M2307" t="str">
            <v>Cigna</v>
          </cell>
          <cell r="O2307">
            <v>2002.8352190000001</v>
          </cell>
        </row>
        <row r="2308">
          <cell r="G2308" t="str">
            <v>Obesity</v>
          </cell>
          <cell r="H2308">
            <v>0</v>
          </cell>
          <cell r="M2308" t="str">
            <v>Aetna</v>
          </cell>
          <cell r="O2308">
            <v>14466.08894</v>
          </cell>
        </row>
        <row r="2309">
          <cell r="G2309" t="str">
            <v>Cancer</v>
          </cell>
          <cell r="H2309">
            <v>0</v>
          </cell>
          <cell r="M2309" t="str">
            <v>Medicare</v>
          </cell>
          <cell r="O2309">
            <v>15542.138859999999</v>
          </cell>
        </row>
        <row r="2310">
          <cell r="G2310" t="str">
            <v>Cancer</v>
          </cell>
          <cell r="H2310">
            <v>0</v>
          </cell>
          <cell r="M2310" t="str">
            <v>Cigna</v>
          </cell>
          <cell r="O2310">
            <v>26866.170470000001</v>
          </cell>
        </row>
        <row r="2311">
          <cell r="G2311" t="str">
            <v>Arthritis</v>
          </cell>
          <cell r="H2311">
            <v>1</v>
          </cell>
          <cell r="M2311" t="str">
            <v>UnitedHealthcare</v>
          </cell>
          <cell r="O2311">
            <v>24795.746309999999</v>
          </cell>
        </row>
        <row r="2312">
          <cell r="G2312" t="str">
            <v>Hypertension</v>
          </cell>
          <cell r="H2312">
            <v>0</v>
          </cell>
          <cell r="M2312" t="str">
            <v>Medicare</v>
          </cell>
          <cell r="O2312">
            <v>31061.28803</v>
          </cell>
        </row>
        <row r="2313">
          <cell r="G2313" t="str">
            <v>Asthma</v>
          </cell>
          <cell r="H2313">
            <v>0</v>
          </cell>
          <cell r="M2313" t="str">
            <v>Medicare</v>
          </cell>
          <cell r="O2313">
            <v>30781.363689999998</v>
          </cell>
        </row>
        <row r="2314">
          <cell r="G2314" t="str">
            <v>Hypertension</v>
          </cell>
          <cell r="H2314">
            <v>0</v>
          </cell>
          <cell r="M2314" t="str">
            <v>Medicare</v>
          </cell>
          <cell r="O2314">
            <v>11764.5774</v>
          </cell>
        </row>
        <row r="2315">
          <cell r="G2315" t="str">
            <v>Arthritis</v>
          </cell>
          <cell r="H2315">
            <v>1</v>
          </cell>
          <cell r="M2315" t="str">
            <v>Cigna</v>
          </cell>
          <cell r="O2315">
            <v>14344.6468</v>
          </cell>
        </row>
        <row r="2316">
          <cell r="G2316" t="str">
            <v>Arthritis</v>
          </cell>
          <cell r="H2316">
            <v>1</v>
          </cell>
          <cell r="M2316" t="str">
            <v>Medicare</v>
          </cell>
          <cell r="O2316">
            <v>3107.27981</v>
          </cell>
        </row>
        <row r="2317">
          <cell r="G2317" t="str">
            <v>Hypertension</v>
          </cell>
          <cell r="H2317">
            <v>0</v>
          </cell>
          <cell r="M2317" t="str">
            <v>Medicare</v>
          </cell>
          <cell r="O2317">
            <v>32899.232960000001</v>
          </cell>
        </row>
        <row r="2318">
          <cell r="G2318" t="str">
            <v>Asthma</v>
          </cell>
          <cell r="H2318">
            <v>0</v>
          </cell>
          <cell r="M2318" t="str">
            <v>Medicare</v>
          </cell>
          <cell r="O2318">
            <v>44063.742480000001</v>
          </cell>
        </row>
        <row r="2319">
          <cell r="G2319" t="str">
            <v>Hypertension</v>
          </cell>
          <cell r="H2319">
            <v>0</v>
          </cell>
          <cell r="M2319" t="str">
            <v>Medicare</v>
          </cell>
          <cell r="O2319">
            <v>4601.0688190000001</v>
          </cell>
        </row>
        <row r="2320">
          <cell r="G2320" t="str">
            <v>Hypertension</v>
          </cell>
          <cell r="H2320">
            <v>0</v>
          </cell>
          <cell r="M2320" t="str">
            <v>Medicare</v>
          </cell>
          <cell r="O2320">
            <v>13071.311400000001</v>
          </cell>
        </row>
        <row r="2321">
          <cell r="G2321" t="str">
            <v>Asthma</v>
          </cell>
          <cell r="H2321">
            <v>0</v>
          </cell>
          <cell r="M2321" t="str">
            <v>Medicare</v>
          </cell>
          <cell r="O2321">
            <v>31748.33137</v>
          </cell>
        </row>
        <row r="2322">
          <cell r="G2322" t="str">
            <v>Obesity</v>
          </cell>
          <cell r="H2322">
            <v>0</v>
          </cell>
          <cell r="M2322" t="str">
            <v>Blue Cross</v>
          </cell>
          <cell r="O2322">
            <v>486.76388320000001</v>
          </cell>
        </row>
        <row r="2323">
          <cell r="G2323" t="str">
            <v>Asthma</v>
          </cell>
          <cell r="H2323">
            <v>0</v>
          </cell>
          <cell r="M2323" t="str">
            <v>Aetna</v>
          </cell>
          <cell r="O2323">
            <v>25641.96226</v>
          </cell>
        </row>
        <row r="2324">
          <cell r="G2324" t="str">
            <v>Cancer</v>
          </cell>
          <cell r="H2324">
            <v>0</v>
          </cell>
          <cell r="M2324" t="str">
            <v>Aetna</v>
          </cell>
          <cell r="O2324">
            <v>65692.350709999999</v>
          </cell>
        </row>
        <row r="2325">
          <cell r="G2325" t="str">
            <v>Obesity</v>
          </cell>
          <cell r="H2325">
            <v>0</v>
          </cell>
          <cell r="M2325" t="str">
            <v>Cigna</v>
          </cell>
          <cell r="O2325">
            <v>14678.99359</v>
          </cell>
        </row>
        <row r="2326">
          <cell r="G2326" t="str">
            <v>Obesity</v>
          </cell>
          <cell r="H2326">
            <v>0</v>
          </cell>
          <cell r="M2326" t="str">
            <v>Aetna</v>
          </cell>
          <cell r="O2326">
            <v>5918.9491710000002</v>
          </cell>
        </row>
        <row r="2327">
          <cell r="G2327" t="str">
            <v>Obesity</v>
          </cell>
          <cell r="H2327">
            <v>0</v>
          </cell>
          <cell r="M2327" t="str">
            <v>UnitedHealthcare</v>
          </cell>
          <cell r="O2327">
            <v>6046.7386020000004</v>
          </cell>
        </row>
        <row r="2328">
          <cell r="G2328" t="str">
            <v>Asthma</v>
          </cell>
          <cell r="H2328">
            <v>0</v>
          </cell>
          <cell r="M2328" t="str">
            <v>Medicare</v>
          </cell>
          <cell r="O2328">
            <v>43770.85641</v>
          </cell>
        </row>
        <row r="2329">
          <cell r="G2329" t="str">
            <v>Asthma</v>
          </cell>
          <cell r="H2329">
            <v>0</v>
          </cell>
          <cell r="M2329" t="str">
            <v>UnitedHealthcare</v>
          </cell>
          <cell r="O2329">
            <v>23124.980090000001</v>
          </cell>
        </row>
        <row r="2330">
          <cell r="G2330" t="str">
            <v>Diabetes</v>
          </cell>
          <cell r="H2330">
            <v>1</v>
          </cell>
          <cell r="M2330" t="str">
            <v>Blue Cross</v>
          </cell>
          <cell r="O2330">
            <v>36769.803520000001</v>
          </cell>
        </row>
        <row r="2331">
          <cell r="G2331" t="str">
            <v>Hypertension</v>
          </cell>
          <cell r="H2331">
            <v>0</v>
          </cell>
          <cell r="M2331" t="str">
            <v>Blue Cross</v>
          </cell>
          <cell r="O2331">
            <v>805.02697880000005</v>
          </cell>
        </row>
        <row r="2332">
          <cell r="G2332" t="str">
            <v>Cancer</v>
          </cell>
          <cell r="H2332">
            <v>0</v>
          </cell>
          <cell r="M2332" t="str">
            <v>Medicare</v>
          </cell>
          <cell r="O2332">
            <v>67684.082500000004</v>
          </cell>
        </row>
        <row r="2333">
          <cell r="G2333" t="str">
            <v>Cancer</v>
          </cell>
          <cell r="H2333">
            <v>0</v>
          </cell>
          <cell r="M2333" t="str">
            <v>Medicare</v>
          </cell>
          <cell r="O2333">
            <v>51332.877919999999</v>
          </cell>
        </row>
        <row r="2334">
          <cell r="G2334" t="str">
            <v>Arthritis</v>
          </cell>
          <cell r="H2334">
            <v>1</v>
          </cell>
          <cell r="M2334" t="str">
            <v>Aetna</v>
          </cell>
          <cell r="O2334">
            <v>34280.94152</v>
          </cell>
        </row>
        <row r="2335">
          <cell r="G2335" t="str">
            <v>Cancer</v>
          </cell>
          <cell r="H2335">
            <v>0</v>
          </cell>
          <cell r="M2335" t="str">
            <v>Medicare</v>
          </cell>
          <cell r="O2335">
            <v>65119.949209999999</v>
          </cell>
        </row>
        <row r="2336">
          <cell r="G2336" t="str">
            <v>Arthritis</v>
          </cell>
          <cell r="H2336">
            <v>1</v>
          </cell>
          <cell r="M2336" t="str">
            <v>Cigna</v>
          </cell>
          <cell r="O2336">
            <v>3657.2893290000002</v>
          </cell>
        </row>
        <row r="2337">
          <cell r="G2337" t="str">
            <v>Cancer</v>
          </cell>
          <cell r="H2337">
            <v>0</v>
          </cell>
          <cell r="M2337" t="str">
            <v>Blue Cross</v>
          </cell>
          <cell r="O2337">
            <v>41154.1031</v>
          </cell>
        </row>
        <row r="2338">
          <cell r="G2338" t="str">
            <v>Hypertension</v>
          </cell>
          <cell r="H2338">
            <v>0</v>
          </cell>
          <cell r="M2338" t="str">
            <v>Aetna</v>
          </cell>
          <cell r="O2338">
            <v>21605.10068</v>
          </cell>
        </row>
        <row r="2339">
          <cell r="G2339" t="str">
            <v>Hypertension</v>
          </cell>
          <cell r="H2339">
            <v>0</v>
          </cell>
          <cell r="M2339" t="str">
            <v>Medicare</v>
          </cell>
          <cell r="O2339">
            <v>10290.759749999999</v>
          </cell>
        </row>
        <row r="2340">
          <cell r="G2340" t="str">
            <v>Obesity</v>
          </cell>
          <cell r="H2340">
            <v>0</v>
          </cell>
          <cell r="M2340" t="str">
            <v>Medicare</v>
          </cell>
          <cell r="O2340">
            <v>9104.2307170000004</v>
          </cell>
        </row>
        <row r="2341">
          <cell r="G2341" t="str">
            <v>Cancer</v>
          </cell>
          <cell r="H2341">
            <v>0</v>
          </cell>
          <cell r="M2341" t="str">
            <v>Cigna</v>
          </cell>
          <cell r="O2341">
            <v>68870.376329999999</v>
          </cell>
        </row>
        <row r="2342">
          <cell r="G2342" t="str">
            <v>Asthma</v>
          </cell>
          <cell r="H2342">
            <v>0</v>
          </cell>
          <cell r="M2342" t="str">
            <v>Blue Cross</v>
          </cell>
          <cell r="O2342">
            <v>10026.84721</v>
          </cell>
        </row>
        <row r="2343">
          <cell r="G2343" t="str">
            <v>Obesity</v>
          </cell>
          <cell r="H2343">
            <v>0</v>
          </cell>
          <cell r="M2343" t="str">
            <v>UnitedHealthcare</v>
          </cell>
          <cell r="O2343">
            <v>2597.110952</v>
          </cell>
        </row>
        <row r="2344">
          <cell r="G2344" t="str">
            <v>Diabetes</v>
          </cell>
          <cell r="H2344">
            <v>1</v>
          </cell>
          <cell r="M2344" t="str">
            <v>Medicare</v>
          </cell>
          <cell r="O2344">
            <v>54487.390449999999</v>
          </cell>
        </row>
        <row r="2345">
          <cell r="G2345" t="str">
            <v>Obesity</v>
          </cell>
          <cell r="H2345">
            <v>0</v>
          </cell>
          <cell r="M2345" t="str">
            <v>Blue Cross</v>
          </cell>
          <cell r="O2345">
            <v>8819.8274309999997</v>
          </cell>
        </row>
        <row r="2346">
          <cell r="G2346" t="str">
            <v>Cancer</v>
          </cell>
          <cell r="H2346">
            <v>0</v>
          </cell>
          <cell r="M2346" t="str">
            <v>Blue Cross</v>
          </cell>
          <cell r="O2346">
            <v>70368.305600000007</v>
          </cell>
        </row>
        <row r="2347">
          <cell r="G2347" t="str">
            <v>Obesity</v>
          </cell>
          <cell r="H2347">
            <v>0</v>
          </cell>
          <cell r="M2347" t="str">
            <v>Aetna</v>
          </cell>
          <cell r="O2347">
            <v>24519.392510000001</v>
          </cell>
        </row>
        <row r="2348">
          <cell r="G2348" t="str">
            <v>Asthma</v>
          </cell>
          <cell r="H2348">
            <v>0</v>
          </cell>
          <cell r="M2348" t="str">
            <v>Medicare</v>
          </cell>
          <cell r="O2348">
            <v>37445.26167</v>
          </cell>
        </row>
        <row r="2349">
          <cell r="G2349" t="str">
            <v>Asthma</v>
          </cell>
          <cell r="H2349">
            <v>0</v>
          </cell>
          <cell r="M2349" t="str">
            <v>Aetna</v>
          </cell>
          <cell r="O2349">
            <v>41825.218150000001</v>
          </cell>
        </row>
        <row r="2350">
          <cell r="G2350" t="str">
            <v>Obesity</v>
          </cell>
          <cell r="H2350">
            <v>0</v>
          </cell>
          <cell r="M2350" t="str">
            <v>Aetna</v>
          </cell>
          <cell r="O2350">
            <v>12437.60239</v>
          </cell>
        </row>
        <row r="2351">
          <cell r="G2351" t="str">
            <v>Diabetes</v>
          </cell>
          <cell r="H2351">
            <v>1</v>
          </cell>
          <cell r="M2351" t="str">
            <v>UnitedHealthcare</v>
          </cell>
          <cell r="O2351">
            <v>37069.64127</v>
          </cell>
        </row>
        <row r="2352">
          <cell r="G2352" t="str">
            <v>Asthma</v>
          </cell>
          <cell r="H2352">
            <v>0</v>
          </cell>
          <cell r="M2352" t="str">
            <v>Medicare</v>
          </cell>
          <cell r="O2352">
            <v>40768.543060000004</v>
          </cell>
        </row>
        <row r="2353">
          <cell r="G2353" t="str">
            <v>Hypertension</v>
          </cell>
          <cell r="H2353">
            <v>0</v>
          </cell>
          <cell r="M2353" t="str">
            <v>Blue Cross</v>
          </cell>
          <cell r="O2353">
            <v>8101.1326319999998</v>
          </cell>
        </row>
        <row r="2354">
          <cell r="G2354" t="str">
            <v>Obesity</v>
          </cell>
          <cell r="H2354">
            <v>0</v>
          </cell>
          <cell r="M2354" t="str">
            <v>UnitedHealthcare</v>
          </cell>
          <cell r="O2354">
            <v>4679.3766889999997</v>
          </cell>
        </row>
        <row r="2355">
          <cell r="G2355" t="str">
            <v>Hypertension</v>
          </cell>
          <cell r="H2355">
            <v>0</v>
          </cell>
          <cell r="M2355" t="str">
            <v>Medicare</v>
          </cell>
          <cell r="O2355">
            <v>15678.224980000001</v>
          </cell>
        </row>
        <row r="2356">
          <cell r="G2356" t="str">
            <v>Cancer</v>
          </cell>
          <cell r="H2356">
            <v>0</v>
          </cell>
          <cell r="M2356" t="str">
            <v>UnitedHealthcare</v>
          </cell>
          <cell r="O2356">
            <v>38814.255420000001</v>
          </cell>
        </row>
        <row r="2357">
          <cell r="G2357" t="str">
            <v>Asthma</v>
          </cell>
          <cell r="H2357">
            <v>0</v>
          </cell>
          <cell r="M2357" t="str">
            <v>UnitedHealthcare</v>
          </cell>
          <cell r="O2357">
            <v>21371.472409999998</v>
          </cell>
        </row>
        <row r="2358">
          <cell r="G2358" t="str">
            <v>Cancer</v>
          </cell>
          <cell r="H2358">
            <v>0</v>
          </cell>
          <cell r="M2358" t="str">
            <v>Aetna</v>
          </cell>
          <cell r="O2358">
            <v>42824.156219999997</v>
          </cell>
        </row>
        <row r="2359">
          <cell r="G2359" t="str">
            <v>Cancer</v>
          </cell>
          <cell r="H2359">
            <v>0</v>
          </cell>
          <cell r="M2359" t="str">
            <v>Aetna</v>
          </cell>
          <cell r="O2359">
            <v>61124.526769999997</v>
          </cell>
        </row>
        <row r="2360">
          <cell r="G2360" t="str">
            <v>Obesity</v>
          </cell>
          <cell r="H2360">
            <v>0</v>
          </cell>
          <cell r="M2360" t="str">
            <v>UnitedHealthcare</v>
          </cell>
          <cell r="O2360">
            <v>23888.607530000001</v>
          </cell>
        </row>
        <row r="2361">
          <cell r="G2361" t="str">
            <v>Cancer</v>
          </cell>
          <cell r="H2361">
            <v>0</v>
          </cell>
          <cell r="M2361" t="str">
            <v>Blue Cross</v>
          </cell>
          <cell r="O2361">
            <v>33487.01827</v>
          </cell>
        </row>
        <row r="2362">
          <cell r="G2362" t="str">
            <v>Diabetes</v>
          </cell>
          <cell r="H2362">
            <v>1</v>
          </cell>
          <cell r="M2362" t="str">
            <v>Blue Cross</v>
          </cell>
          <cell r="O2362">
            <v>55526.234559999997</v>
          </cell>
        </row>
        <row r="2363">
          <cell r="G2363" t="str">
            <v>Hypertension</v>
          </cell>
          <cell r="H2363">
            <v>0</v>
          </cell>
          <cell r="M2363" t="str">
            <v>Cigna</v>
          </cell>
          <cell r="O2363">
            <v>26960.79795</v>
          </cell>
        </row>
        <row r="2364">
          <cell r="G2364" t="str">
            <v>Cancer</v>
          </cell>
          <cell r="H2364">
            <v>0</v>
          </cell>
          <cell r="M2364" t="str">
            <v>Aetna</v>
          </cell>
          <cell r="O2364">
            <v>56470.511960000003</v>
          </cell>
        </row>
        <row r="2365">
          <cell r="G2365" t="str">
            <v>Hypertension</v>
          </cell>
          <cell r="H2365">
            <v>0</v>
          </cell>
          <cell r="M2365" t="str">
            <v>Blue Cross</v>
          </cell>
        </row>
        <row r="2366">
          <cell r="G2366" t="str">
            <v>Diabetes</v>
          </cell>
          <cell r="H2366">
            <v>1</v>
          </cell>
          <cell r="M2366" t="str">
            <v>Aetna</v>
          </cell>
          <cell r="O2366">
            <v>31857.960640000001</v>
          </cell>
        </row>
        <row r="2367">
          <cell r="G2367" t="str">
            <v>Hypertension</v>
          </cell>
          <cell r="H2367">
            <v>0</v>
          </cell>
          <cell r="M2367" t="str">
            <v>Blue Cross</v>
          </cell>
          <cell r="O2367">
            <v>23798.82141</v>
          </cell>
        </row>
        <row r="2368">
          <cell r="G2368" t="str">
            <v>Hypertension</v>
          </cell>
          <cell r="H2368">
            <v>0</v>
          </cell>
          <cell r="M2368" t="str">
            <v>Cigna</v>
          </cell>
          <cell r="O2368">
            <v>12496.248100000001</v>
          </cell>
        </row>
        <row r="2369">
          <cell r="G2369" t="str">
            <v>Arthritis</v>
          </cell>
          <cell r="H2369">
            <v>1</v>
          </cell>
          <cell r="M2369" t="str">
            <v>UnitedHealthcare</v>
          </cell>
          <cell r="O2369">
            <v>25458.379300000001</v>
          </cell>
        </row>
        <row r="2370">
          <cell r="G2370" t="str">
            <v>Obesity</v>
          </cell>
          <cell r="H2370">
            <v>0</v>
          </cell>
          <cell r="M2370" t="str">
            <v>Aetna</v>
          </cell>
          <cell r="O2370">
            <v>2825.2111490000002</v>
          </cell>
        </row>
        <row r="2371">
          <cell r="G2371" t="str">
            <v>Hypertension</v>
          </cell>
          <cell r="H2371">
            <v>0</v>
          </cell>
          <cell r="M2371" t="str">
            <v>Medicare</v>
          </cell>
          <cell r="O2371">
            <v>31335.91101</v>
          </cell>
        </row>
        <row r="2372">
          <cell r="G2372" t="str">
            <v>Diabetes</v>
          </cell>
          <cell r="H2372">
            <v>1</v>
          </cell>
          <cell r="M2372" t="str">
            <v>Cigna</v>
          </cell>
          <cell r="O2372">
            <v>37384.902289999998</v>
          </cell>
        </row>
        <row r="2373">
          <cell r="G2373" t="str">
            <v>Asthma</v>
          </cell>
          <cell r="H2373">
            <v>0</v>
          </cell>
          <cell r="M2373" t="str">
            <v>Cigna</v>
          </cell>
          <cell r="O2373">
            <v>37070.997190000002</v>
          </cell>
        </row>
        <row r="2374">
          <cell r="G2374" t="str">
            <v>Hypertension</v>
          </cell>
          <cell r="H2374">
            <v>0</v>
          </cell>
          <cell r="M2374" t="str">
            <v>Aetna</v>
          </cell>
          <cell r="O2374">
            <v>17087.45535</v>
          </cell>
        </row>
        <row r="2375">
          <cell r="G2375" t="str">
            <v>Hypertension</v>
          </cell>
          <cell r="H2375">
            <v>0</v>
          </cell>
          <cell r="M2375" t="str">
            <v>UnitedHealthcare</v>
          </cell>
          <cell r="O2375">
            <v>3163.124268</v>
          </cell>
        </row>
        <row r="2376">
          <cell r="G2376" t="str">
            <v>Arthritis</v>
          </cell>
          <cell r="H2376">
            <v>1</v>
          </cell>
          <cell r="M2376" t="str">
            <v>Cigna</v>
          </cell>
          <cell r="O2376">
            <v>1931.2167320000001</v>
          </cell>
        </row>
        <row r="2377">
          <cell r="G2377" t="str">
            <v>Diabetes</v>
          </cell>
          <cell r="H2377">
            <v>1</v>
          </cell>
          <cell r="M2377" t="str">
            <v>Blue Cross</v>
          </cell>
          <cell r="O2377">
            <v>29929.692330000002</v>
          </cell>
        </row>
        <row r="2378">
          <cell r="G2378" t="str">
            <v>Obesity</v>
          </cell>
          <cell r="H2378">
            <v>0</v>
          </cell>
          <cell r="M2378" t="str">
            <v>Cigna</v>
          </cell>
          <cell r="O2378">
            <v>16281.35176</v>
          </cell>
        </row>
        <row r="2379">
          <cell r="G2379" t="str">
            <v>Hypertension</v>
          </cell>
          <cell r="H2379">
            <v>0</v>
          </cell>
          <cell r="M2379" t="str">
            <v>Medicare</v>
          </cell>
          <cell r="O2379">
            <v>28943.592000000001</v>
          </cell>
        </row>
        <row r="2380">
          <cell r="G2380" t="str">
            <v>Obesity</v>
          </cell>
          <cell r="H2380">
            <v>0</v>
          </cell>
          <cell r="M2380" t="str">
            <v>UnitedHealthcare</v>
          </cell>
          <cell r="O2380">
            <v>19776.66228</v>
          </cell>
        </row>
        <row r="2381">
          <cell r="G2381" t="str">
            <v>Hypertension</v>
          </cell>
          <cell r="H2381">
            <v>0</v>
          </cell>
          <cell r="M2381" t="str">
            <v>Cigna</v>
          </cell>
          <cell r="O2381">
            <v>13828.761119999999</v>
          </cell>
        </row>
        <row r="2382">
          <cell r="G2382" t="str">
            <v>Obesity</v>
          </cell>
          <cell r="H2382">
            <v>0</v>
          </cell>
          <cell r="M2382" t="str">
            <v>Medicare</v>
          </cell>
          <cell r="O2382">
            <v>18765.851920000001</v>
          </cell>
        </row>
        <row r="2383">
          <cell r="G2383" t="str">
            <v>Hypertension</v>
          </cell>
          <cell r="H2383">
            <v>0</v>
          </cell>
          <cell r="M2383" t="str">
            <v>UnitedHealthcare</v>
          </cell>
          <cell r="O2383">
            <v>13931.022080000001</v>
          </cell>
        </row>
        <row r="2384">
          <cell r="G2384" t="str">
            <v>Hypertension</v>
          </cell>
          <cell r="H2384">
            <v>0</v>
          </cell>
          <cell r="M2384" t="str">
            <v>Medicare</v>
          </cell>
          <cell r="O2384">
            <v>10832.58639</v>
          </cell>
        </row>
        <row r="2385">
          <cell r="G2385" t="str">
            <v>Obesity</v>
          </cell>
          <cell r="H2385">
            <v>0</v>
          </cell>
          <cell r="M2385" t="str">
            <v>UnitedHealthcare</v>
          </cell>
          <cell r="O2385">
            <v>2126.8292430000001</v>
          </cell>
        </row>
        <row r="2386">
          <cell r="G2386" t="str">
            <v>Diabetes</v>
          </cell>
          <cell r="H2386">
            <v>1</v>
          </cell>
          <cell r="M2386" t="str">
            <v>UnitedHealthcare</v>
          </cell>
          <cell r="O2386">
            <v>33961.289819999998</v>
          </cell>
        </row>
        <row r="2387">
          <cell r="G2387" t="str">
            <v>Diabetes</v>
          </cell>
          <cell r="H2387">
            <v>1</v>
          </cell>
          <cell r="M2387" t="str">
            <v>Aetna</v>
          </cell>
          <cell r="O2387">
            <v>36241.025990000002</v>
          </cell>
        </row>
        <row r="2388">
          <cell r="G2388" t="str">
            <v>Arthritis</v>
          </cell>
          <cell r="H2388">
            <v>1</v>
          </cell>
          <cell r="M2388" t="str">
            <v>Blue Cross</v>
          </cell>
          <cell r="O2388">
            <v>34922.039510000002</v>
          </cell>
        </row>
        <row r="2389">
          <cell r="G2389" t="str">
            <v>Obesity</v>
          </cell>
          <cell r="H2389">
            <v>0</v>
          </cell>
          <cell r="M2389" t="str">
            <v>Cigna</v>
          </cell>
          <cell r="O2389">
            <v>1847.8874530000001</v>
          </cell>
        </row>
        <row r="2390">
          <cell r="G2390" t="str">
            <v>Arthritis</v>
          </cell>
          <cell r="H2390">
            <v>1</v>
          </cell>
          <cell r="M2390" t="str">
            <v>Aetna</v>
          </cell>
          <cell r="O2390">
            <v>29153.43403</v>
          </cell>
        </row>
        <row r="2391">
          <cell r="G2391" t="str">
            <v>Arthritis</v>
          </cell>
          <cell r="H2391">
            <v>1</v>
          </cell>
          <cell r="M2391" t="str">
            <v>Medicare</v>
          </cell>
          <cell r="O2391">
            <v>18079.934679999998</v>
          </cell>
        </row>
        <row r="2392">
          <cell r="G2392" t="str">
            <v>Cancer</v>
          </cell>
          <cell r="H2392">
            <v>0</v>
          </cell>
          <cell r="M2392" t="str">
            <v>UnitedHealthcare</v>
          </cell>
          <cell r="O2392">
            <v>6146.3112819999997</v>
          </cell>
        </row>
        <row r="2393">
          <cell r="G2393" t="str">
            <v>Arthritis</v>
          </cell>
          <cell r="H2393">
            <v>1</v>
          </cell>
          <cell r="M2393" t="str">
            <v>Blue Cross</v>
          </cell>
          <cell r="O2393">
            <v>18591.572270000001</v>
          </cell>
        </row>
        <row r="2394">
          <cell r="G2394" t="str">
            <v>Asthma</v>
          </cell>
          <cell r="H2394">
            <v>0</v>
          </cell>
          <cell r="M2394" t="str">
            <v>Blue Cross</v>
          </cell>
          <cell r="O2394">
            <v>19039.653910000001</v>
          </cell>
        </row>
        <row r="2395">
          <cell r="G2395" t="str">
            <v>Cancer</v>
          </cell>
          <cell r="H2395">
            <v>0</v>
          </cell>
          <cell r="M2395" t="str">
            <v>UnitedHealthcare</v>
          </cell>
          <cell r="O2395">
            <v>46052.090100000001</v>
          </cell>
        </row>
        <row r="2396">
          <cell r="G2396" t="str">
            <v>Cancer</v>
          </cell>
          <cell r="H2396">
            <v>0</v>
          </cell>
          <cell r="M2396" t="str">
            <v>Cigna</v>
          </cell>
          <cell r="O2396">
            <v>77959.04608</v>
          </cell>
        </row>
        <row r="2397">
          <cell r="G2397" t="str">
            <v>Arthritis</v>
          </cell>
          <cell r="H2397">
            <v>1</v>
          </cell>
          <cell r="M2397" t="str">
            <v>UnitedHealthcare</v>
          </cell>
          <cell r="O2397">
            <v>16985.281470000002</v>
          </cell>
        </row>
        <row r="2398">
          <cell r="G2398" t="str">
            <v>Hypertension</v>
          </cell>
          <cell r="H2398">
            <v>0</v>
          </cell>
          <cell r="M2398" t="str">
            <v>Blue Cross</v>
          </cell>
          <cell r="O2398">
            <v>33785.802170000003</v>
          </cell>
        </row>
        <row r="2399">
          <cell r="G2399" t="str">
            <v>Cancer</v>
          </cell>
          <cell r="H2399">
            <v>0</v>
          </cell>
          <cell r="M2399" t="str">
            <v>Blue Cross</v>
          </cell>
          <cell r="O2399">
            <v>49554.131220000003</v>
          </cell>
        </row>
        <row r="2400">
          <cell r="G2400" t="str">
            <v>Hypertension</v>
          </cell>
          <cell r="H2400">
            <v>0</v>
          </cell>
          <cell r="M2400" t="str">
            <v>Blue Cross</v>
          </cell>
          <cell r="O2400">
            <v>20655.981469999999</v>
          </cell>
        </row>
        <row r="2401">
          <cell r="G2401" t="str">
            <v>Cancer</v>
          </cell>
          <cell r="H2401">
            <v>0</v>
          </cell>
          <cell r="M2401" t="str">
            <v>Aetna</v>
          </cell>
          <cell r="O2401">
            <v>56383.428359999998</v>
          </cell>
        </row>
        <row r="2402">
          <cell r="G2402" t="str">
            <v>Asthma</v>
          </cell>
          <cell r="H2402">
            <v>0</v>
          </cell>
          <cell r="M2402" t="str">
            <v>UnitedHealthcare</v>
          </cell>
          <cell r="O2402">
            <v>16846.547480000001</v>
          </cell>
        </row>
        <row r="2403">
          <cell r="G2403" t="str">
            <v>Cancer</v>
          </cell>
          <cell r="H2403">
            <v>0</v>
          </cell>
          <cell r="M2403" t="str">
            <v>UnitedHealthcare</v>
          </cell>
          <cell r="O2403">
            <v>9533.4394799999991</v>
          </cell>
        </row>
        <row r="2404">
          <cell r="G2404" t="str">
            <v>Asthma</v>
          </cell>
          <cell r="H2404">
            <v>0</v>
          </cell>
          <cell r="M2404" t="str">
            <v>Medicare</v>
          </cell>
          <cell r="O2404">
            <v>23612.065119999999</v>
          </cell>
        </row>
        <row r="2405">
          <cell r="G2405" t="str">
            <v>Hypertension</v>
          </cell>
          <cell r="H2405">
            <v>0</v>
          </cell>
          <cell r="M2405" t="str">
            <v>Aetna</v>
          </cell>
          <cell r="O2405">
            <v>10513.68793</v>
          </cell>
        </row>
        <row r="2406">
          <cell r="G2406" t="str">
            <v>Arthritis</v>
          </cell>
          <cell r="H2406">
            <v>1</v>
          </cell>
          <cell r="M2406" t="str">
            <v>Blue Cross</v>
          </cell>
          <cell r="O2406">
            <v>17366.669430000002</v>
          </cell>
        </row>
        <row r="2407">
          <cell r="G2407" t="str">
            <v>Cancer</v>
          </cell>
          <cell r="H2407">
            <v>0</v>
          </cell>
          <cell r="M2407" t="str">
            <v>UnitedHealthcare</v>
          </cell>
          <cell r="O2407">
            <v>15594.50728</v>
          </cell>
        </row>
        <row r="2408">
          <cell r="G2408" t="str">
            <v>Diabetes</v>
          </cell>
          <cell r="H2408">
            <v>1</v>
          </cell>
          <cell r="M2408" t="str">
            <v>Medicare</v>
          </cell>
          <cell r="O2408">
            <v>57847.142180000003</v>
          </cell>
        </row>
        <row r="2409">
          <cell r="G2409" t="str">
            <v>Diabetes</v>
          </cell>
          <cell r="H2409">
            <v>1</v>
          </cell>
          <cell r="M2409" t="str">
            <v>Aetna</v>
          </cell>
          <cell r="O2409">
            <v>22548.134770000001</v>
          </cell>
        </row>
        <row r="2410">
          <cell r="G2410" t="str">
            <v>Cancer</v>
          </cell>
          <cell r="H2410">
            <v>0</v>
          </cell>
          <cell r="M2410" t="str">
            <v>UnitedHealthcare</v>
          </cell>
          <cell r="O2410">
            <v>58341.250139999996</v>
          </cell>
        </row>
        <row r="2411">
          <cell r="G2411" t="str">
            <v>Asthma</v>
          </cell>
          <cell r="H2411">
            <v>0</v>
          </cell>
          <cell r="M2411" t="str">
            <v>Aetna</v>
          </cell>
          <cell r="O2411">
            <v>28196.869750000002</v>
          </cell>
        </row>
        <row r="2412">
          <cell r="G2412" t="str">
            <v>Diabetes</v>
          </cell>
          <cell r="H2412">
            <v>1</v>
          </cell>
          <cell r="M2412" t="str">
            <v>Blue Cross</v>
          </cell>
          <cell r="O2412">
            <v>57523.536</v>
          </cell>
        </row>
        <row r="2413">
          <cell r="G2413" t="str">
            <v>Diabetes</v>
          </cell>
          <cell r="H2413">
            <v>1</v>
          </cell>
          <cell r="M2413" t="str">
            <v>UnitedHealthcare</v>
          </cell>
          <cell r="O2413">
            <v>16410.083839999999</v>
          </cell>
        </row>
        <row r="2414">
          <cell r="G2414" t="str">
            <v>Hypertension</v>
          </cell>
          <cell r="H2414">
            <v>0</v>
          </cell>
          <cell r="M2414" t="str">
            <v>Medicare</v>
          </cell>
          <cell r="O2414">
            <v>33444.163310000004</v>
          </cell>
        </row>
        <row r="2415">
          <cell r="G2415" t="str">
            <v>Hypertension</v>
          </cell>
          <cell r="H2415">
            <v>0</v>
          </cell>
          <cell r="M2415" t="str">
            <v>Aetna</v>
          </cell>
          <cell r="O2415">
            <v>20279.939249999999</v>
          </cell>
        </row>
        <row r="2416">
          <cell r="G2416" t="str">
            <v>Cancer</v>
          </cell>
          <cell r="H2416">
            <v>0</v>
          </cell>
          <cell r="M2416" t="str">
            <v>UnitedHealthcare</v>
          </cell>
          <cell r="O2416">
            <v>42224.841289999997</v>
          </cell>
        </row>
        <row r="2417">
          <cell r="G2417" t="str">
            <v>Arthritis</v>
          </cell>
          <cell r="H2417">
            <v>1</v>
          </cell>
          <cell r="M2417" t="str">
            <v>Medicare</v>
          </cell>
          <cell r="O2417">
            <v>3125.9268659999998</v>
          </cell>
        </row>
        <row r="2418">
          <cell r="G2418" t="str">
            <v>Obesity</v>
          </cell>
          <cell r="H2418">
            <v>0</v>
          </cell>
          <cell r="M2418" t="str">
            <v>Medicare</v>
          </cell>
          <cell r="O2418">
            <v>22930.118340000001</v>
          </cell>
        </row>
        <row r="2419">
          <cell r="G2419" t="str">
            <v>Asthma</v>
          </cell>
          <cell r="H2419">
            <v>0</v>
          </cell>
          <cell r="M2419" t="str">
            <v>Aetna</v>
          </cell>
          <cell r="O2419">
            <v>33035.848259999999</v>
          </cell>
        </row>
        <row r="2420">
          <cell r="G2420" t="str">
            <v>Obesity</v>
          </cell>
          <cell r="H2420">
            <v>0</v>
          </cell>
          <cell r="M2420" t="str">
            <v>Cigna</v>
          </cell>
          <cell r="O2420">
            <v>21348.574970000001</v>
          </cell>
        </row>
        <row r="2421">
          <cell r="G2421" t="str">
            <v>Cancer</v>
          </cell>
          <cell r="H2421">
            <v>0</v>
          </cell>
          <cell r="M2421" t="str">
            <v>Cigna</v>
          </cell>
          <cell r="O2421">
            <v>64527.71731</v>
          </cell>
        </row>
        <row r="2422">
          <cell r="G2422" t="str">
            <v>Cancer</v>
          </cell>
          <cell r="H2422">
            <v>0</v>
          </cell>
          <cell r="M2422" t="str">
            <v>Blue Cross</v>
          </cell>
          <cell r="O2422">
            <v>31159.005730000001</v>
          </cell>
        </row>
        <row r="2423">
          <cell r="G2423" t="str">
            <v>Hypertension</v>
          </cell>
          <cell r="H2423">
            <v>0</v>
          </cell>
          <cell r="M2423" t="str">
            <v>Aetna</v>
          </cell>
          <cell r="O2423">
            <v>29059.44728</v>
          </cell>
        </row>
        <row r="2424">
          <cell r="G2424" t="str">
            <v>Hypertension</v>
          </cell>
          <cell r="H2424">
            <v>0</v>
          </cell>
          <cell r="M2424" t="str">
            <v>Aetna</v>
          </cell>
          <cell r="O2424">
            <v>31630</v>
          </cell>
        </row>
        <row r="2425">
          <cell r="G2425" t="str">
            <v>Arthritis</v>
          </cell>
          <cell r="H2425">
            <v>1</v>
          </cell>
          <cell r="M2425" t="str">
            <v>Cigna</v>
          </cell>
          <cell r="O2425">
            <v>33536.555999999997</v>
          </cell>
        </row>
        <row r="2426">
          <cell r="G2426" t="str">
            <v>Hypertension</v>
          </cell>
          <cell r="H2426">
            <v>0</v>
          </cell>
          <cell r="M2426" t="str">
            <v>Blue Cross</v>
          </cell>
          <cell r="O2426">
            <v>6187.6899970000004</v>
          </cell>
        </row>
        <row r="2427">
          <cell r="G2427" t="str">
            <v>Hypertension</v>
          </cell>
          <cell r="H2427">
            <v>0</v>
          </cell>
          <cell r="M2427" t="str">
            <v>Aetna</v>
          </cell>
          <cell r="O2427">
            <v>32052.699489999999</v>
          </cell>
        </row>
        <row r="2428">
          <cell r="G2428" t="str">
            <v>Hypertension</v>
          </cell>
          <cell r="H2428">
            <v>0</v>
          </cell>
          <cell r="M2428" t="str">
            <v>Blue Cross</v>
          </cell>
          <cell r="O2428">
            <v>16406.39559</v>
          </cell>
        </row>
        <row r="2429">
          <cell r="G2429" t="str">
            <v>Obesity</v>
          </cell>
          <cell r="H2429">
            <v>0</v>
          </cell>
          <cell r="M2429" t="str">
            <v>UnitedHealthcare</v>
          </cell>
          <cell r="O2429">
            <v>15018.59597</v>
          </cell>
        </row>
        <row r="2430">
          <cell r="G2430" t="str">
            <v>Diabetes</v>
          </cell>
          <cell r="H2430">
            <v>1</v>
          </cell>
          <cell r="M2430" t="str">
            <v>Medicare</v>
          </cell>
          <cell r="O2430">
            <v>24754.931759999999</v>
          </cell>
        </row>
        <row r="2431">
          <cell r="G2431" t="str">
            <v>Cancer</v>
          </cell>
          <cell r="H2431">
            <v>0</v>
          </cell>
          <cell r="M2431" t="str">
            <v>Cigna</v>
          </cell>
          <cell r="O2431">
            <v>26544.702840000002</v>
          </cell>
        </row>
        <row r="2432">
          <cell r="G2432" t="str">
            <v>Asthma</v>
          </cell>
          <cell r="H2432">
            <v>0</v>
          </cell>
          <cell r="M2432" t="str">
            <v>UnitedHealthcare</v>
          </cell>
          <cell r="O2432">
            <v>28864.511439999998</v>
          </cell>
        </row>
        <row r="2433">
          <cell r="G2433" t="str">
            <v>Hypertension</v>
          </cell>
          <cell r="H2433">
            <v>0</v>
          </cell>
          <cell r="M2433" t="str">
            <v>Medicare</v>
          </cell>
          <cell r="O2433">
            <v>7709.2464550000004</v>
          </cell>
        </row>
        <row r="2434">
          <cell r="G2434" t="str">
            <v>Asthma</v>
          </cell>
          <cell r="H2434">
            <v>0</v>
          </cell>
          <cell r="M2434" t="str">
            <v>Cigna</v>
          </cell>
          <cell r="O2434">
            <v>15231.715120000001</v>
          </cell>
        </row>
        <row r="2435">
          <cell r="G2435" t="str">
            <v>Hypertension</v>
          </cell>
          <cell r="H2435">
            <v>0</v>
          </cell>
          <cell r="M2435" t="str">
            <v>Cigna</v>
          </cell>
          <cell r="O2435">
            <v>10320.04823</v>
          </cell>
        </row>
        <row r="2436">
          <cell r="G2436" t="str">
            <v>Arthritis</v>
          </cell>
          <cell r="H2436">
            <v>1</v>
          </cell>
          <cell r="M2436" t="str">
            <v>Blue Cross</v>
          </cell>
          <cell r="O2436">
            <v>8996.6788259999994</v>
          </cell>
        </row>
        <row r="2437">
          <cell r="G2437" t="str">
            <v>Hypertension</v>
          </cell>
          <cell r="H2437">
            <v>0</v>
          </cell>
          <cell r="M2437" t="str">
            <v>Aetna</v>
          </cell>
          <cell r="O2437">
            <v>3513.1817430000001</v>
          </cell>
        </row>
        <row r="2438">
          <cell r="G2438" t="str">
            <v>Arthritis</v>
          </cell>
          <cell r="H2438">
            <v>1</v>
          </cell>
          <cell r="M2438" t="str">
            <v>Aetna</v>
          </cell>
          <cell r="O2438">
            <v>1793.5614009999999</v>
          </cell>
        </row>
        <row r="2439">
          <cell r="G2439" t="str">
            <v>Hypertension</v>
          </cell>
          <cell r="H2439">
            <v>0</v>
          </cell>
          <cell r="M2439" t="str">
            <v>Cigna</v>
          </cell>
          <cell r="O2439">
            <v>4460.3445099999999</v>
          </cell>
        </row>
        <row r="2440">
          <cell r="G2440" t="str">
            <v>Hypertension</v>
          </cell>
          <cell r="H2440">
            <v>0</v>
          </cell>
          <cell r="M2440" t="str">
            <v>Cigna</v>
          </cell>
          <cell r="O2440">
            <v>28101.668000000001</v>
          </cell>
        </row>
        <row r="2441">
          <cell r="G2441" t="str">
            <v>Obesity</v>
          </cell>
          <cell r="H2441">
            <v>0</v>
          </cell>
          <cell r="M2441" t="str">
            <v>Aetna</v>
          </cell>
          <cell r="O2441">
            <v>19919.819299999999</v>
          </cell>
        </row>
        <row r="2442">
          <cell r="G2442" t="str">
            <v>Hypertension</v>
          </cell>
          <cell r="H2442">
            <v>0</v>
          </cell>
          <cell r="M2442" t="str">
            <v>Aetna</v>
          </cell>
          <cell r="O2442">
            <v>29871.595730000001</v>
          </cell>
        </row>
        <row r="2443">
          <cell r="G2443" t="str">
            <v>Hypertension</v>
          </cell>
          <cell r="H2443">
            <v>0</v>
          </cell>
          <cell r="M2443" t="str">
            <v>Medicare</v>
          </cell>
          <cell r="O2443">
            <v>7581.0994739999996</v>
          </cell>
        </row>
        <row r="2444">
          <cell r="G2444" t="str">
            <v>Hypertension</v>
          </cell>
          <cell r="H2444">
            <v>0</v>
          </cell>
          <cell r="M2444" t="str">
            <v>Aetna</v>
          </cell>
          <cell r="O2444">
            <v>14924.08208</v>
          </cell>
        </row>
        <row r="2445">
          <cell r="G2445" t="str">
            <v>Obesity</v>
          </cell>
          <cell r="H2445">
            <v>0</v>
          </cell>
          <cell r="M2445" t="str">
            <v>Cigna</v>
          </cell>
          <cell r="O2445">
            <v>14801.529850000001</v>
          </cell>
        </row>
        <row r="2446">
          <cell r="G2446" t="str">
            <v>Diabetes</v>
          </cell>
          <cell r="H2446">
            <v>1</v>
          </cell>
          <cell r="M2446" t="str">
            <v>UnitedHealthcare</v>
          </cell>
          <cell r="O2446">
            <v>18589.387719999999</v>
          </cell>
        </row>
        <row r="2447">
          <cell r="G2447" t="str">
            <v>Hypertension</v>
          </cell>
          <cell r="H2447">
            <v>0</v>
          </cell>
          <cell r="M2447" t="str">
            <v>Blue Cross</v>
          </cell>
          <cell r="O2447">
            <v>14045.15668</v>
          </cell>
        </row>
        <row r="2448">
          <cell r="G2448" t="str">
            <v>Obesity</v>
          </cell>
          <cell r="H2448">
            <v>0</v>
          </cell>
          <cell r="M2448" t="str">
            <v>Medicare</v>
          </cell>
          <cell r="O2448">
            <v>3578.2078959999999</v>
          </cell>
        </row>
        <row r="2449">
          <cell r="G2449" t="str">
            <v>Hypertension</v>
          </cell>
          <cell r="H2449">
            <v>0</v>
          </cell>
          <cell r="M2449" t="str">
            <v>UnitedHealthcare</v>
          </cell>
          <cell r="O2449">
            <v>3610.007791</v>
          </cell>
        </row>
        <row r="2450">
          <cell r="G2450" t="str">
            <v>Cancer</v>
          </cell>
          <cell r="H2450">
            <v>0</v>
          </cell>
          <cell r="M2450" t="str">
            <v>UnitedHealthcare</v>
          </cell>
          <cell r="O2450">
            <v>8701.3865280000009</v>
          </cell>
        </row>
        <row r="2451">
          <cell r="G2451" t="str">
            <v>Diabetes</v>
          </cell>
          <cell r="H2451">
            <v>1</v>
          </cell>
          <cell r="M2451" t="str">
            <v>Medicare</v>
          </cell>
          <cell r="O2451">
            <v>52677.181570000001</v>
          </cell>
        </row>
        <row r="2452">
          <cell r="G2452" t="str">
            <v>Hypertension</v>
          </cell>
          <cell r="H2452">
            <v>0</v>
          </cell>
          <cell r="M2452" t="str">
            <v>Aetna</v>
          </cell>
          <cell r="O2452">
            <v>9809.6209930000005</v>
          </cell>
        </row>
        <row r="2453">
          <cell r="G2453" t="str">
            <v>Cancer</v>
          </cell>
          <cell r="H2453">
            <v>0</v>
          </cell>
          <cell r="M2453" t="str">
            <v>Medicare</v>
          </cell>
          <cell r="O2453">
            <v>51852.097289999998</v>
          </cell>
        </row>
        <row r="2454">
          <cell r="G2454" t="str">
            <v>Cancer</v>
          </cell>
          <cell r="H2454">
            <v>0</v>
          </cell>
          <cell r="M2454" t="str">
            <v>Blue Cross</v>
          </cell>
          <cell r="O2454">
            <v>5237.5985090000004</v>
          </cell>
        </row>
        <row r="2455">
          <cell r="G2455" t="str">
            <v>Cancer</v>
          </cell>
          <cell r="H2455">
            <v>0</v>
          </cell>
          <cell r="M2455" t="str">
            <v>Cigna</v>
          </cell>
          <cell r="O2455">
            <v>45111.360119999998</v>
          </cell>
        </row>
        <row r="2456">
          <cell r="G2456" t="str">
            <v>Obesity</v>
          </cell>
          <cell r="H2456">
            <v>0</v>
          </cell>
          <cell r="M2456" t="str">
            <v>UnitedHealthcare</v>
          </cell>
          <cell r="O2456">
            <v>22992.237229999999</v>
          </cell>
        </row>
        <row r="2457">
          <cell r="G2457" t="str">
            <v>Hypertension</v>
          </cell>
          <cell r="H2457">
            <v>0</v>
          </cell>
          <cell r="M2457" t="str">
            <v>UnitedHealthcare</v>
          </cell>
          <cell r="O2457">
            <v>3778.3664429999999</v>
          </cell>
        </row>
        <row r="2458">
          <cell r="G2458" t="str">
            <v>Obesity</v>
          </cell>
          <cell r="H2458">
            <v>0</v>
          </cell>
          <cell r="M2458" t="str">
            <v>Aetna</v>
          </cell>
          <cell r="O2458">
            <v>3100.347765</v>
          </cell>
        </row>
        <row r="2459">
          <cell r="G2459" t="str">
            <v>Hypertension</v>
          </cell>
          <cell r="H2459">
            <v>0</v>
          </cell>
          <cell r="M2459" t="str">
            <v>Cigna</v>
          </cell>
          <cell r="O2459">
            <v>11208.24555</v>
          </cell>
        </row>
        <row r="2460">
          <cell r="G2460" t="str">
            <v>Asthma</v>
          </cell>
          <cell r="H2460">
            <v>0</v>
          </cell>
          <cell r="M2460" t="str">
            <v>UnitedHealthcare</v>
          </cell>
          <cell r="O2460">
            <v>7345.0809220000001</v>
          </cell>
        </row>
        <row r="2461">
          <cell r="G2461" t="str">
            <v>Obesity</v>
          </cell>
          <cell r="H2461">
            <v>0</v>
          </cell>
          <cell r="M2461" t="str">
            <v>Blue Cross</v>
          </cell>
          <cell r="O2461">
            <v>7123.0885099999996</v>
          </cell>
        </row>
        <row r="2462">
          <cell r="G2462" t="str">
            <v>Hypertension</v>
          </cell>
          <cell r="H2462">
            <v>0</v>
          </cell>
          <cell r="M2462" t="str">
            <v>Blue Cross</v>
          </cell>
          <cell r="O2462">
            <v>8331.1128219999991</v>
          </cell>
        </row>
        <row r="2463">
          <cell r="G2463" t="str">
            <v>Obesity</v>
          </cell>
          <cell r="H2463">
            <v>0</v>
          </cell>
          <cell r="M2463" t="str">
            <v>Aetna</v>
          </cell>
          <cell r="O2463">
            <v>7690.0671869999996</v>
          </cell>
        </row>
        <row r="2464">
          <cell r="G2464" t="str">
            <v>Cancer</v>
          </cell>
          <cell r="H2464">
            <v>0</v>
          </cell>
          <cell r="M2464" t="str">
            <v>Cigna</v>
          </cell>
          <cell r="O2464">
            <v>74720.056979999994</v>
          </cell>
        </row>
        <row r="2465">
          <cell r="G2465" t="str">
            <v>Obesity</v>
          </cell>
          <cell r="H2465">
            <v>0</v>
          </cell>
          <cell r="M2465" t="str">
            <v>Cigna</v>
          </cell>
          <cell r="O2465">
            <v>18890.346799999999</v>
          </cell>
        </row>
        <row r="2466">
          <cell r="G2466" t="str">
            <v>Obesity</v>
          </cell>
          <cell r="H2466">
            <v>0</v>
          </cell>
          <cell r="M2466" t="str">
            <v>Blue Cross</v>
          </cell>
          <cell r="O2466">
            <v>7298.8128049999996</v>
          </cell>
        </row>
        <row r="2467">
          <cell r="G2467" t="str">
            <v>Diabetes</v>
          </cell>
          <cell r="H2467">
            <v>1</v>
          </cell>
          <cell r="M2467" t="str">
            <v>UnitedHealthcare</v>
          </cell>
          <cell r="O2467">
            <v>8611.0901169999997</v>
          </cell>
        </row>
        <row r="2468">
          <cell r="G2468" t="str">
            <v>Hypertension</v>
          </cell>
          <cell r="H2468">
            <v>0</v>
          </cell>
          <cell r="M2468" t="str">
            <v>UnitedHealthcare</v>
          </cell>
          <cell r="O2468">
            <v>29554.334889999998</v>
          </cell>
        </row>
        <row r="2469">
          <cell r="G2469" t="str">
            <v>Cancer</v>
          </cell>
          <cell r="H2469">
            <v>0</v>
          </cell>
          <cell r="M2469" t="str">
            <v>Cigna</v>
          </cell>
          <cell r="O2469">
            <v>43737.471870000001</v>
          </cell>
        </row>
        <row r="2470">
          <cell r="G2470" t="str">
            <v>Cancer</v>
          </cell>
          <cell r="H2470">
            <v>0</v>
          </cell>
          <cell r="M2470" t="str">
            <v>UnitedHealthcare</v>
          </cell>
          <cell r="O2470">
            <v>4027.9207409999999</v>
          </cell>
        </row>
        <row r="2471">
          <cell r="G2471" t="str">
            <v>Cancer</v>
          </cell>
          <cell r="H2471">
            <v>0</v>
          </cell>
          <cell r="M2471" t="str">
            <v>Medicare</v>
          </cell>
          <cell r="O2471">
            <v>66833.212320000006</v>
          </cell>
        </row>
        <row r="2472">
          <cell r="G2472" t="str">
            <v>Diabetes</v>
          </cell>
          <cell r="H2472">
            <v>1</v>
          </cell>
          <cell r="M2472" t="str">
            <v>UnitedHealthcare</v>
          </cell>
          <cell r="O2472">
            <v>19689.625779999998</v>
          </cell>
        </row>
        <row r="2473">
          <cell r="G2473" t="str">
            <v>Arthritis</v>
          </cell>
          <cell r="H2473">
            <v>1</v>
          </cell>
          <cell r="M2473" t="str">
            <v>UnitedHealthcare</v>
          </cell>
          <cell r="O2473">
            <v>18334.472890000001</v>
          </cell>
        </row>
        <row r="2474">
          <cell r="G2474" t="str">
            <v>Hypertension</v>
          </cell>
          <cell r="H2474">
            <v>0</v>
          </cell>
          <cell r="M2474" t="str">
            <v>Blue Cross</v>
          </cell>
          <cell r="O2474">
            <v>20576.792679999999</v>
          </cell>
        </row>
        <row r="2475">
          <cell r="G2475" t="str">
            <v>Obesity</v>
          </cell>
          <cell r="H2475">
            <v>0</v>
          </cell>
          <cell r="M2475" t="str">
            <v>Medicare</v>
          </cell>
          <cell r="O2475">
            <v>23699.728800000001</v>
          </cell>
        </row>
        <row r="2476">
          <cell r="G2476" t="str">
            <v>Hypertension</v>
          </cell>
          <cell r="H2476">
            <v>0</v>
          </cell>
          <cell r="M2476" t="str">
            <v>UnitedHealthcare</v>
          </cell>
          <cell r="O2476">
            <v>34302.428330000002</v>
          </cell>
        </row>
        <row r="2477">
          <cell r="G2477" t="str">
            <v>Obesity</v>
          </cell>
          <cell r="H2477">
            <v>0</v>
          </cell>
          <cell r="M2477" t="str">
            <v>Cigna</v>
          </cell>
          <cell r="O2477">
            <v>16859.482779999998</v>
          </cell>
        </row>
        <row r="2478">
          <cell r="G2478" t="str">
            <v>Hypertension</v>
          </cell>
          <cell r="H2478">
            <v>0</v>
          </cell>
          <cell r="M2478" t="str">
            <v>Aetna</v>
          </cell>
          <cell r="O2478">
            <v>19760.406459999998</v>
          </cell>
        </row>
        <row r="2479">
          <cell r="G2479" t="str">
            <v>Hypertension</v>
          </cell>
          <cell r="H2479">
            <v>0</v>
          </cell>
          <cell r="M2479" t="str">
            <v>Cigna</v>
          </cell>
          <cell r="O2479">
            <v>17008.14489</v>
          </cell>
        </row>
        <row r="2480">
          <cell r="G2480" t="str">
            <v>Obesity</v>
          </cell>
          <cell r="H2480">
            <v>0</v>
          </cell>
          <cell r="M2480" t="str">
            <v>UnitedHealthcare</v>
          </cell>
          <cell r="O2480">
            <v>19668.393800000002</v>
          </cell>
        </row>
        <row r="2481">
          <cell r="G2481" t="str">
            <v>Hypertension</v>
          </cell>
          <cell r="H2481">
            <v>0</v>
          </cell>
          <cell r="M2481" t="str">
            <v>Medicare</v>
          </cell>
          <cell r="O2481">
            <v>8729.0731790000009</v>
          </cell>
        </row>
        <row r="2482">
          <cell r="G2482" t="str">
            <v>Cancer</v>
          </cell>
          <cell r="H2482">
            <v>0</v>
          </cell>
          <cell r="M2482" t="str">
            <v>Aetna</v>
          </cell>
          <cell r="O2482">
            <v>2133.1031429999998</v>
          </cell>
        </row>
        <row r="2483">
          <cell r="G2483" t="str">
            <v>Diabetes</v>
          </cell>
          <cell r="H2483">
            <v>1</v>
          </cell>
          <cell r="M2483" t="str">
            <v>UnitedHealthcare</v>
          </cell>
          <cell r="O2483">
            <v>35769.352359999997</v>
          </cell>
        </row>
        <row r="2484">
          <cell r="G2484" t="str">
            <v>Arthritis</v>
          </cell>
          <cell r="H2484">
            <v>1</v>
          </cell>
          <cell r="M2484" t="str">
            <v>Aetna</v>
          </cell>
          <cell r="O2484">
            <v>11113.14381</v>
          </cell>
        </row>
        <row r="2485">
          <cell r="G2485" t="str">
            <v>Hypertension</v>
          </cell>
          <cell r="H2485">
            <v>0</v>
          </cell>
          <cell r="M2485" t="str">
            <v>Medicare</v>
          </cell>
          <cell r="O2485">
            <v>26905.551100000001</v>
          </cell>
        </row>
        <row r="2486">
          <cell r="G2486" t="str">
            <v>Hypertension</v>
          </cell>
          <cell r="H2486">
            <v>0</v>
          </cell>
          <cell r="M2486" t="str">
            <v>Aetna</v>
          </cell>
          <cell r="O2486">
            <v>23849.107019999999</v>
          </cell>
        </row>
        <row r="2487">
          <cell r="G2487" t="str">
            <v>Hypertension</v>
          </cell>
          <cell r="H2487">
            <v>0</v>
          </cell>
          <cell r="M2487" t="str">
            <v>Medicare</v>
          </cell>
          <cell r="O2487">
            <v>1258.526885</v>
          </cell>
        </row>
        <row r="2488">
          <cell r="G2488" t="str">
            <v>Hypertension</v>
          </cell>
          <cell r="H2488">
            <v>0</v>
          </cell>
          <cell r="M2488" t="str">
            <v>Medicare</v>
          </cell>
          <cell r="O2488">
            <v>29632.342809999998</v>
          </cell>
        </row>
        <row r="2489">
          <cell r="G2489" t="str">
            <v>Cancer</v>
          </cell>
          <cell r="H2489">
            <v>0</v>
          </cell>
          <cell r="M2489" t="str">
            <v>Medicare</v>
          </cell>
          <cell r="O2489">
            <v>49206.648529999999</v>
          </cell>
        </row>
        <row r="2490">
          <cell r="G2490" t="str">
            <v>Asthma</v>
          </cell>
          <cell r="H2490">
            <v>0</v>
          </cell>
          <cell r="M2490" t="str">
            <v>UnitedHealthcare</v>
          </cell>
          <cell r="O2490">
            <v>32716.734649999999</v>
          </cell>
        </row>
        <row r="2491">
          <cell r="G2491" t="str">
            <v>Diabetes</v>
          </cell>
          <cell r="H2491">
            <v>1</v>
          </cell>
          <cell r="M2491" t="str">
            <v>Cigna</v>
          </cell>
          <cell r="O2491">
            <v>19880.680230000002</v>
          </cell>
        </row>
        <row r="2492">
          <cell r="G2492" t="str">
            <v>Obesity</v>
          </cell>
          <cell r="H2492">
            <v>0</v>
          </cell>
          <cell r="M2492" t="str">
            <v>UnitedHealthcare</v>
          </cell>
          <cell r="O2492">
            <v>15101.03105</v>
          </cell>
        </row>
        <row r="2493">
          <cell r="G2493" t="str">
            <v>Cancer</v>
          </cell>
          <cell r="H2493">
            <v>0</v>
          </cell>
          <cell r="M2493" t="str">
            <v>Medicare</v>
          </cell>
          <cell r="O2493">
            <v>43042.227400000003</v>
          </cell>
        </row>
        <row r="2494">
          <cell r="G2494" t="str">
            <v>Obesity</v>
          </cell>
          <cell r="H2494">
            <v>0</v>
          </cell>
          <cell r="M2494" t="str">
            <v>Blue Cross</v>
          </cell>
          <cell r="O2494">
            <v>1427.8363790000001</v>
          </cell>
        </row>
        <row r="2495">
          <cell r="G2495" t="str">
            <v>Hypertension</v>
          </cell>
          <cell r="H2495">
            <v>0</v>
          </cell>
          <cell r="M2495" t="str">
            <v>Medicare</v>
          </cell>
          <cell r="O2495">
            <v>3739.4750789999998</v>
          </cell>
        </row>
        <row r="2496">
          <cell r="G2496" t="str">
            <v>Asthma</v>
          </cell>
          <cell r="H2496">
            <v>0</v>
          </cell>
          <cell r="M2496" t="str">
            <v>Cigna</v>
          </cell>
          <cell r="O2496">
            <v>33133.975489999997</v>
          </cell>
        </row>
        <row r="2497">
          <cell r="G2497" t="str">
            <v>Hypertension</v>
          </cell>
          <cell r="H2497">
            <v>0</v>
          </cell>
          <cell r="M2497" t="str">
            <v>Medicare</v>
          </cell>
          <cell r="O2497">
            <v>33575.199789999999</v>
          </cell>
        </row>
        <row r="2498">
          <cell r="G2498" t="str">
            <v>Arthritis</v>
          </cell>
          <cell r="H2498">
            <v>1</v>
          </cell>
          <cell r="M2498" t="str">
            <v>Cigna</v>
          </cell>
          <cell r="O2498">
            <v>29929.167170000001</v>
          </cell>
        </row>
        <row r="2499">
          <cell r="G2499" t="str">
            <v>Obesity</v>
          </cell>
          <cell r="H2499">
            <v>0</v>
          </cell>
          <cell r="M2499" t="str">
            <v>Aetna</v>
          </cell>
          <cell r="O2499">
            <v>21732.870800000001</v>
          </cell>
        </row>
        <row r="2500">
          <cell r="G2500" t="str">
            <v>Arthritis</v>
          </cell>
          <cell r="H2500">
            <v>1</v>
          </cell>
          <cell r="M2500" t="str">
            <v>Cigna</v>
          </cell>
          <cell r="O2500">
            <v>26385.212449999999</v>
          </cell>
        </row>
        <row r="2501">
          <cell r="G2501" t="str">
            <v>Arthritis</v>
          </cell>
          <cell r="H2501">
            <v>1</v>
          </cell>
          <cell r="M2501" t="str">
            <v>Aetna</v>
          </cell>
          <cell r="O2501">
            <v>7396.4304240000001</v>
          </cell>
        </row>
        <row r="2502">
          <cell r="G2502" t="str">
            <v>Hypertension</v>
          </cell>
          <cell r="H2502">
            <v>0</v>
          </cell>
          <cell r="M2502" t="str">
            <v>Medicare</v>
          </cell>
          <cell r="O2502">
            <v>3574.0972790000001</v>
          </cell>
        </row>
        <row r="2503">
          <cell r="G2503" t="str">
            <v>Cancer</v>
          </cell>
          <cell r="H2503">
            <v>0</v>
          </cell>
          <cell r="M2503" t="str">
            <v>Cigna</v>
          </cell>
          <cell r="O2503">
            <v>76591.261029999994</v>
          </cell>
        </row>
        <row r="2504">
          <cell r="G2504" t="str">
            <v>Arthritis</v>
          </cell>
          <cell r="H2504">
            <v>1</v>
          </cell>
          <cell r="M2504" t="str">
            <v>Medicare</v>
          </cell>
        </row>
        <row r="2505">
          <cell r="G2505" t="str">
            <v>Hypertension</v>
          </cell>
          <cell r="H2505">
            <v>0</v>
          </cell>
          <cell r="M2505" t="str">
            <v>Aetna</v>
          </cell>
          <cell r="O2505">
            <v>7192.000841</v>
          </cell>
        </row>
        <row r="2506">
          <cell r="G2506" t="str">
            <v>Cancer</v>
          </cell>
          <cell r="H2506">
            <v>0</v>
          </cell>
          <cell r="M2506" t="str">
            <v>Medicare</v>
          </cell>
          <cell r="O2506">
            <v>24480.93173</v>
          </cell>
        </row>
        <row r="2507">
          <cell r="G2507" t="str">
            <v>Cancer</v>
          </cell>
          <cell r="H2507">
            <v>0</v>
          </cell>
          <cell r="M2507" t="str">
            <v>Cigna</v>
          </cell>
          <cell r="O2507">
            <v>72648.72984</v>
          </cell>
        </row>
        <row r="2508">
          <cell r="G2508" t="str">
            <v>Hypertension</v>
          </cell>
          <cell r="H2508">
            <v>0</v>
          </cell>
          <cell r="M2508" t="str">
            <v>Medicare</v>
          </cell>
          <cell r="O2508">
            <v>16846.174739999999</v>
          </cell>
        </row>
        <row r="2509">
          <cell r="G2509" t="str">
            <v>Obesity</v>
          </cell>
          <cell r="H2509">
            <v>0</v>
          </cell>
          <cell r="M2509" t="str">
            <v>Blue Cross</v>
          </cell>
          <cell r="O2509">
            <v>4786.5723710000002</v>
          </cell>
        </row>
        <row r="2510">
          <cell r="G2510" t="str">
            <v>Obesity</v>
          </cell>
          <cell r="H2510">
            <v>0</v>
          </cell>
          <cell r="M2510" t="str">
            <v>Medicare</v>
          </cell>
          <cell r="O2510">
            <v>11459.040789999999</v>
          </cell>
        </row>
        <row r="2511">
          <cell r="G2511" t="str">
            <v>Arthritis</v>
          </cell>
          <cell r="H2511">
            <v>1</v>
          </cell>
          <cell r="M2511" t="str">
            <v>Medicare</v>
          </cell>
          <cell r="O2511">
            <v>1024.4426430000001</v>
          </cell>
        </row>
        <row r="2512">
          <cell r="G2512" t="str">
            <v>Hypertension</v>
          </cell>
          <cell r="H2512">
            <v>0</v>
          </cell>
          <cell r="M2512" t="str">
            <v>Medicare</v>
          </cell>
          <cell r="O2512">
            <v>29063.11405</v>
          </cell>
        </row>
        <row r="2513">
          <cell r="G2513" t="str">
            <v>Hypertension</v>
          </cell>
          <cell r="H2513">
            <v>0</v>
          </cell>
          <cell r="M2513" t="str">
            <v>Cigna</v>
          </cell>
          <cell r="O2513">
            <v>2228.9385699999998</v>
          </cell>
        </row>
        <row r="2514">
          <cell r="G2514" t="str">
            <v>Obesity</v>
          </cell>
          <cell r="H2514">
            <v>0</v>
          </cell>
          <cell r="M2514" t="str">
            <v>Medicare</v>
          </cell>
          <cell r="O2514">
            <v>9722.3523710000009</v>
          </cell>
        </row>
        <row r="2515">
          <cell r="G2515" t="str">
            <v>Obesity</v>
          </cell>
          <cell r="H2515">
            <v>0</v>
          </cell>
          <cell r="M2515" t="str">
            <v>Medicare</v>
          </cell>
          <cell r="O2515">
            <v>9726.6322189999992</v>
          </cell>
        </row>
        <row r="2516">
          <cell r="G2516" t="str">
            <v>Obesity</v>
          </cell>
          <cell r="H2516">
            <v>0</v>
          </cell>
          <cell r="M2516" t="str">
            <v>UnitedHealthcare</v>
          </cell>
          <cell r="O2516">
            <v>23571.166249999998</v>
          </cell>
        </row>
        <row r="2517">
          <cell r="G2517" t="str">
            <v>Arthritis</v>
          </cell>
          <cell r="H2517">
            <v>1</v>
          </cell>
          <cell r="M2517" t="str">
            <v>Medicare</v>
          </cell>
          <cell r="O2517">
            <v>12836.41152</v>
          </cell>
        </row>
        <row r="2518">
          <cell r="G2518" t="str">
            <v>Cancer</v>
          </cell>
          <cell r="H2518">
            <v>0</v>
          </cell>
          <cell r="M2518" t="str">
            <v>Aetna</v>
          </cell>
          <cell r="O2518">
            <v>50086.040309999997</v>
          </cell>
        </row>
        <row r="2519">
          <cell r="G2519" t="str">
            <v>Hypertension</v>
          </cell>
          <cell r="H2519">
            <v>0</v>
          </cell>
          <cell r="M2519" t="str">
            <v>Medicare</v>
          </cell>
          <cell r="O2519">
            <v>9366.5740860000005</v>
          </cell>
        </row>
        <row r="2520">
          <cell r="G2520" t="str">
            <v>Asthma</v>
          </cell>
          <cell r="H2520">
            <v>0</v>
          </cell>
          <cell r="M2520" t="str">
            <v>Medicare</v>
          </cell>
          <cell r="O2520">
            <v>41627.341809999998</v>
          </cell>
        </row>
        <row r="2521">
          <cell r="G2521" t="str">
            <v>Obesity</v>
          </cell>
          <cell r="H2521">
            <v>0</v>
          </cell>
          <cell r="M2521" t="str">
            <v>Aetna</v>
          </cell>
          <cell r="O2521">
            <v>19838.824430000001</v>
          </cell>
        </row>
        <row r="2522">
          <cell r="G2522" t="str">
            <v>Diabetes</v>
          </cell>
          <cell r="H2522">
            <v>1</v>
          </cell>
          <cell r="M2522" t="str">
            <v>Medicare</v>
          </cell>
          <cell r="O2522">
            <v>42424.264889999999</v>
          </cell>
        </row>
        <row r="2523">
          <cell r="G2523" t="str">
            <v>Cancer</v>
          </cell>
          <cell r="H2523">
            <v>0</v>
          </cell>
          <cell r="M2523" t="str">
            <v>UnitedHealthcare</v>
          </cell>
          <cell r="O2523">
            <v>67903.33253</v>
          </cell>
        </row>
        <row r="2524">
          <cell r="G2524" t="str">
            <v>Diabetes</v>
          </cell>
          <cell r="H2524">
            <v>1</v>
          </cell>
          <cell r="M2524" t="str">
            <v>UnitedHealthcare</v>
          </cell>
          <cell r="O2524">
            <v>20863.36824</v>
          </cell>
        </row>
        <row r="2525">
          <cell r="G2525" t="str">
            <v>Arthritis</v>
          </cell>
          <cell r="H2525">
            <v>1</v>
          </cell>
          <cell r="M2525" t="str">
            <v>Medicare</v>
          </cell>
          <cell r="O2525">
            <v>15434.16979</v>
          </cell>
        </row>
        <row r="2526">
          <cell r="G2526" t="str">
            <v>Arthritis</v>
          </cell>
          <cell r="H2526">
            <v>1</v>
          </cell>
          <cell r="M2526" t="str">
            <v>Blue Cross</v>
          </cell>
          <cell r="O2526">
            <v>32259.018090000001</v>
          </cell>
        </row>
        <row r="2527">
          <cell r="G2527" t="str">
            <v>Cancer</v>
          </cell>
          <cell r="H2527">
            <v>0</v>
          </cell>
          <cell r="M2527" t="str">
            <v>Aetna</v>
          </cell>
          <cell r="O2527">
            <v>59812.1296</v>
          </cell>
        </row>
        <row r="2528">
          <cell r="G2528" t="str">
            <v>Asthma</v>
          </cell>
          <cell r="H2528">
            <v>0</v>
          </cell>
          <cell r="M2528" t="str">
            <v>Medicare</v>
          </cell>
          <cell r="O2528">
            <v>3548.8926240000001</v>
          </cell>
        </row>
        <row r="2529">
          <cell r="G2529" t="str">
            <v>Obesity</v>
          </cell>
          <cell r="H2529">
            <v>0</v>
          </cell>
          <cell r="M2529" t="str">
            <v>Cigna</v>
          </cell>
          <cell r="O2529">
            <v>23081.116269999999</v>
          </cell>
        </row>
        <row r="2530">
          <cell r="G2530" t="str">
            <v>Diabetes</v>
          </cell>
          <cell r="H2530">
            <v>1</v>
          </cell>
          <cell r="M2530" t="str">
            <v>Medicare</v>
          </cell>
          <cell r="O2530">
            <v>43941.744720000002</v>
          </cell>
        </row>
        <row r="2531">
          <cell r="G2531" t="str">
            <v>Obesity</v>
          </cell>
          <cell r="H2531">
            <v>0</v>
          </cell>
          <cell r="M2531" t="str">
            <v>Cigna</v>
          </cell>
          <cell r="O2531">
            <v>17524.18651</v>
          </cell>
        </row>
        <row r="2532">
          <cell r="G2532" t="str">
            <v>Asthma</v>
          </cell>
          <cell r="H2532">
            <v>0</v>
          </cell>
          <cell r="M2532" t="str">
            <v>Medicare</v>
          </cell>
          <cell r="O2532">
            <v>2193.3429000000001</v>
          </cell>
        </row>
        <row r="2533">
          <cell r="G2533" t="str">
            <v>Asthma</v>
          </cell>
          <cell r="H2533">
            <v>0</v>
          </cell>
          <cell r="M2533" t="str">
            <v>Aetna</v>
          </cell>
          <cell r="O2533">
            <v>15096.3537</v>
          </cell>
        </row>
        <row r="2534">
          <cell r="G2534" t="str">
            <v>Asthma</v>
          </cell>
          <cell r="H2534">
            <v>0</v>
          </cell>
          <cell r="M2534" t="str">
            <v>Medicare</v>
          </cell>
          <cell r="O2534">
            <v>3375.3485310000001</v>
          </cell>
        </row>
        <row r="2535">
          <cell r="G2535" t="str">
            <v>Obesity</v>
          </cell>
          <cell r="H2535">
            <v>0</v>
          </cell>
          <cell r="M2535" t="str">
            <v>UnitedHealthcare</v>
          </cell>
          <cell r="O2535">
            <v>16515.050859999999</v>
          </cell>
        </row>
        <row r="2536">
          <cell r="G2536" t="str">
            <v>Hypertension</v>
          </cell>
          <cell r="H2536">
            <v>0</v>
          </cell>
          <cell r="M2536" t="str">
            <v>Medicare</v>
          </cell>
          <cell r="O2536">
            <v>4968.0044939999998</v>
          </cell>
        </row>
        <row r="2537">
          <cell r="G2537" t="str">
            <v>Diabetes</v>
          </cell>
          <cell r="H2537">
            <v>1</v>
          </cell>
          <cell r="M2537" t="str">
            <v>Blue Cross</v>
          </cell>
          <cell r="O2537">
            <v>20494.413680000001</v>
          </cell>
        </row>
        <row r="2538">
          <cell r="G2538" t="str">
            <v>Asthma</v>
          </cell>
          <cell r="H2538">
            <v>0</v>
          </cell>
          <cell r="M2538" t="str">
            <v>Medicare</v>
          </cell>
          <cell r="O2538">
            <v>16639.91174</v>
          </cell>
        </row>
        <row r="2539">
          <cell r="G2539" t="str">
            <v>Hypertension</v>
          </cell>
          <cell r="H2539">
            <v>0</v>
          </cell>
          <cell r="M2539" t="str">
            <v>Cigna</v>
          </cell>
          <cell r="O2539">
            <v>8397.4483230000005</v>
          </cell>
        </row>
        <row r="2540">
          <cell r="G2540" t="str">
            <v>Hypertension</v>
          </cell>
          <cell r="H2540">
            <v>0</v>
          </cell>
          <cell r="M2540" t="str">
            <v>Medicare</v>
          </cell>
          <cell r="O2540">
            <v>7942.2129949999999</v>
          </cell>
        </row>
        <row r="2541">
          <cell r="G2541" t="str">
            <v>Asthma</v>
          </cell>
          <cell r="H2541">
            <v>0</v>
          </cell>
          <cell r="M2541" t="str">
            <v>Medicare</v>
          </cell>
          <cell r="O2541">
            <v>26380.108410000001</v>
          </cell>
        </row>
        <row r="2542">
          <cell r="G2542" t="str">
            <v>Hypertension</v>
          </cell>
          <cell r="H2542">
            <v>0</v>
          </cell>
          <cell r="M2542" t="str">
            <v>Medicare</v>
          </cell>
          <cell r="O2542">
            <v>30957.653910000001</v>
          </cell>
        </row>
        <row r="2543">
          <cell r="G2543" t="str">
            <v>Hypertension</v>
          </cell>
          <cell r="H2543">
            <v>0</v>
          </cell>
          <cell r="M2543" t="str">
            <v>Aetna</v>
          </cell>
          <cell r="O2543">
            <v>5769.3575739999997</v>
          </cell>
        </row>
        <row r="2544">
          <cell r="G2544" t="str">
            <v>Arthritis</v>
          </cell>
          <cell r="H2544">
            <v>1</v>
          </cell>
          <cell r="M2544" t="str">
            <v>Aetna</v>
          </cell>
          <cell r="O2544">
            <v>38321.065309999998</v>
          </cell>
        </row>
        <row r="2545">
          <cell r="G2545" t="str">
            <v>Hypertension</v>
          </cell>
          <cell r="H2545">
            <v>0</v>
          </cell>
          <cell r="M2545" t="str">
            <v>UnitedHealthcare</v>
          </cell>
          <cell r="O2545">
            <v>16798.183590000001</v>
          </cell>
        </row>
        <row r="2546">
          <cell r="G2546" t="str">
            <v>Cancer</v>
          </cell>
          <cell r="H2546">
            <v>0</v>
          </cell>
          <cell r="M2546" t="str">
            <v>UnitedHealthcare</v>
          </cell>
          <cell r="O2546">
            <v>20993.650890000001</v>
          </cell>
        </row>
        <row r="2547">
          <cell r="G2547" t="str">
            <v>Asthma</v>
          </cell>
          <cell r="H2547">
            <v>0</v>
          </cell>
          <cell r="M2547" t="str">
            <v>Aetna</v>
          </cell>
          <cell r="O2547">
            <v>15145.745440000001</v>
          </cell>
        </row>
        <row r="2548">
          <cell r="G2548" t="str">
            <v>Cancer</v>
          </cell>
          <cell r="H2548">
            <v>0</v>
          </cell>
          <cell r="M2548" t="str">
            <v>Blue Cross</v>
          </cell>
          <cell r="O2548">
            <v>55988.324359999999</v>
          </cell>
        </row>
        <row r="2549">
          <cell r="G2549" t="str">
            <v>Obesity</v>
          </cell>
          <cell r="H2549">
            <v>0</v>
          </cell>
          <cell r="M2549" t="str">
            <v>Blue Cross</v>
          </cell>
          <cell r="O2549">
            <v>5259.3299150000003</v>
          </cell>
        </row>
        <row r="2550">
          <cell r="G2550" t="str">
            <v>Asthma</v>
          </cell>
          <cell r="H2550">
            <v>0</v>
          </cell>
          <cell r="M2550" t="str">
            <v>Medicare</v>
          </cell>
          <cell r="O2550">
            <v>25187.13823</v>
          </cell>
        </row>
        <row r="2551">
          <cell r="G2551" t="str">
            <v>Diabetes</v>
          </cell>
          <cell r="H2551">
            <v>1</v>
          </cell>
          <cell r="M2551" t="str">
            <v>UnitedHealthcare</v>
          </cell>
          <cell r="O2551">
            <v>3515.8285850000002</v>
          </cell>
        </row>
        <row r="2552">
          <cell r="G2552" t="str">
            <v>Obesity</v>
          </cell>
          <cell r="H2552">
            <v>0</v>
          </cell>
          <cell r="M2552" t="str">
            <v>Aetna</v>
          </cell>
          <cell r="O2552">
            <v>12293.510840000001</v>
          </cell>
        </row>
        <row r="2553">
          <cell r="G2553" t="str">
            <v>Obesity</v>
          </cell>
          <cell r="H2553">
            <v>0</v>
          </cell>
          <cell r="M2553" t="str">
            <v>Medicare</v>
          </cell>
          <cell r="O2553">
            <v>8364.809362</v>
          </cell>
        </row>
        <row r="2554">
          <cell r="G2554" t="str">
            <v>Diabetes</v>
          </cell>
          <cell r="H2554">
            <v>1</v>
          </cell>
          <cell r="M2554" t="str">
            <v>UnitedHealthcare</v>
          </cell>
          <cell r="O2554">
            <v>21434.367249999999</v>
          </cell>
        </row>
        <row r="2555">
          <cell r="G2555" t="str">
            <v>Asthma</v>
          </cell>
          <cell r="H2555">
            <v>0</v>
          </cell>
          <cell r="M2555" t="str">
            <v>Blue Cross</v>
          </cell>
          <cell r="O2555">
            <v>14858.027050000001</v>
          </cell>
        </row>
        <row r="2556">
          <cell r="G2556" t="str">
            <v>Diabetes</v>
          </cell>
          <cell r="H2556">
            <v>1</v>
          </cell>
          <cell r="M2556" t="str">
            <v>Aetna</v>
          </cell>
          <cell r="O2556">
            <v>29173.11836</v>
          </cell>
        </row>
        <row r="2557">
          <cell r="G2557" t="str">
            <v>Asthma</v>
          </cell>
          <cell r="H2557">
            <v>0</v>
          </cell>
          <cell r="M2557" t="str">
            <v>Blue Cross</v>
          </cell>
          <cell r="O2557">
            <v>38182.27996</v>
          </cell>
        </row>
        <row r="2558">
          <cell r="G2558" t="str">
            <v>Cancer</v>
          </cell>
          <cell r="H2558">
            <v>0</v>
          </cell>
          <cell r="M2558" t="str">
            <v>Aetna</v>
          </cell>
          <cell r="O2558">
            <v>34420.560729999997</v>
          </cell>
        </row>
        <row r="2559">
          <cell r="G2559" t="str">
            <v>Diabetes</v>
          </cell>
          <cell r="H2559">
            <v>1</v>
          </cell>
          <cell r="M2559" t="str">
            <v>Blue Cross</v>
          </cell>
          <cell r="O2559">
            <v>2790.288665</v>
          </cell>
        </row>
        <row r="2560">
          <cell r="G2560" t="str">
            <v>Arthritis</v>
          </cell>
          <cell r="H2560">
            <v>1</v>
          </cell>
          <cell r="M2560" t="str">
            <v>Medicare</v>
          </cell>
          <cell r="O2560">
            <v>8719.1036349999995</v>
          </cell>
        </row>
        <row r="2561">
          <cell r="G2561" t="str">
            <v>Diabetes</v>
          </cell>
          <cell r="H2561">
            <v>1</v>
          </cell>
          <cell r="M2561" t="str">
            <v>UnitedHealthcare</v>
          </cell>
          <cell r="O2561">
            <v>29311.598010000002</v>
          </cell>
        </row>
        <row r="2562">
          <cell r="G2562" t="str">
            <v>Arthritis</v>
          </cell>
          <cell r="H2562">
            <v>1</v>
          </cell>
          <cell r="M2562" t="str">
            <v>Cigna</v>
          </cell>
          <cell r="O2562">
            <v>8751.4072479999995</v>
          </cell>
        </row>
        <row r="2563">
          <cell r="G2563" t="str">
            <v>Hypertension</v>
          </cell>
          <cell r="H2563">
            <v>0</v>
          </cell>
          <cell r="M2563" t="str">
            <v>Blue Cross</v>
          </cell>
          <cell r="O2563">
            <v>3862.0502069999998</v>
          </cell>
        </row>
        <row r="2564">
          <cell r="G2564" t="str">
            <v>Hypertension</v>
          </cell>
          <cell r="H2564">
            <v>0</v>
          </cell>
          <cell r="M2564" t="str">
            <v>Aetna</v>
          </cell>
          <cell r="O2564">
            <v>15620.52406</v>
          </cell>
        </row>
        <row r="2565">
          <cell r="G2565" t="str">
            <v>Asthma</v>
          </cell>
          <cell r="H2565">
            <v>0</v>
          </cell>
          <cell r="M2565" t="str">
            <v>Aetna</v>
          </cell>
          <cell r="O2565">
            <v>7878.5746829999998</v>
          </cell>
        </row>
        <row r="2566">
          <cell r="G2566" t="str">
            <v>Hypertension</v>
          </cell>
          <cell r="H2566">
            <v>0</v>
          </cell>
          <cell r="M2566" t="str">
            <v>Aetna</v>
          </cell>
          <cell r="O2566">
            <v>24166.190299999998</v>
          </cell>
        </row>
        <row r="2567">
          <cell r="G2567" t="str">
            <v>Hypertension</v>
          </cell>
          <cell r="H2567">
            <v>0</v>
          </cell>
          <cell r="M2567" t="str">
            <v>Blue Cross</v>
          </cell>
          <cell r="O2567">
            <v>28357.203590000001</v>
          </cell>
        </row>
        <row r="2568">
          <cell r="G2568" t="str">
            <v>Obesity</v>
          </cell>
          <cell r="H2568">
            <v>0</v>
          </cell>
          <cell r="M2568" t="str">
            <v>UnitedHealthcare</v>
          </cell>
          <cell r="O2568">
            <v>10780.673119999999</v>
          </cell>
        </row>
        <row r="2569">
          <cell r="G2569" t="str">
            <v>Cancer</v>
          </cell>
          <cell r="H2569">
            <v>0</v>
          </cell>
          <cell r="M2569" t="str">
            <v>Blue Cross</v>
          </cell>
          <cell r="O2569">
            <v>30318.992149999998</v>
          </cell>
        </row>
        <row r="2570">
          <cell r="G2570" t="str">
            <v>Arthritis</v>
          </cell>
          <cell r="H2570">
            <v>1</v>
          </cell>
          <cell r="M2570" t="str">
            <v>Blue Cross</v>
          </cell>
          <cell r="O2570">
            <v>13402.610640000001</v>
          </cell>
        </row>
        <row r="2571">
          <cell r="G2571" t="str">
            <v>Diabetes</v>
          </cell>
          <cell r="H2571">
            <v>1</v>
          </cell>
          <cell r="M2571" t="str">
            <v>Cigna</v>
          </cell>
          <cell r="O2571">
            <v>33172.021509999999</v>
          </cell>
        </row>
        <row r="2572">
          <cell r="G2572" t="str">
            <v>Hypertension</v>
          </cell>
          <cell r="H2572">
            <v>0</v>
          </cell>
          <cell r="M2572" t="str">
            <v>Medicare</v>
          </cell>
          <cell r="O2572">
            <v>25964.867620000001</v>
          </cell>
        </row>
        <row r="2573">
          <cell r="G2573" t="str">
            <v>Cancer</v>
          </cell>
          <cell r="H2573">
            <v>0</v>
          </cell>
          <cell r="M2573" t="str">
            <v>Blue Cross</v>
          </cell>
          <cell r="O2573">
            <v>31976.163639999999</v>
          </cell>
        </row>
        <row r="2574">
          <cell r="G2574" t="str">
            <v>Diabetes</v>
          </cell>
          <cell r="H2574">
            <v>1</v>
          </cell>
          <cell r="M2574" t="str">
            <v>Aetna</v>
          </cell>
          <cell r="O2574">
            <v>29149.53109</v>
          </cell>
        </row>
        <row r="2575">
          <cell r="G2575" t="str">
            <v>Hypertension</v>
          </cell>
          <cell r="H2575">
            <v>0</v>
          </cell>
          <cell r="M2575" t="str">
            <v>Aetna</v>
          </cell>
          <cell r="O2575">
            <v>19801.310310000001</v>
          </cell>
        </row>
        <row r="2576">
          <cell r="G2576" t="str">
            <v>Obesity</v>
          </cell>
          <cell r="H2576">
            <v>0</v>
          </cell>
          <cell r="M2576" t="str">
            <v>UnitedHealthcare</v>
          </cell>
          <cell r="O2576">
            <v>5267.6452559999998</v>
          </cell>
        </row>
        <row r="2577">
          <cell r="G2577" t="str">
            <v>Hypertension</v>
          </cell>
          <cell r="H2577">
            <v>0</v>
          </cell>
          <cell r="M2577" t="str">
            <v>Cigna</v>
          </cell>
          <cell r="O2577">
            <v>15939.6741</v>
          </cell>
        </row>
        <row r="2578">
          <cell r="G2578" t="str">
            <v>Hypertension</v>
          </cell>
          <cell r="H2578">
            <v>0</v>
          </cell>
          <cell r="M2578" t="str">
            <v>Aetna</v>
          </cell>
          <cell r="O2578">
            <v>25490.225180000001</v>
          </cell>
        </row>
        <row r="2579">
          <cell r="G2579" t="str">
            <v>Diabetes</v>
          </cell>
          <cell r="H2579">
            <v>1</v>
          </cell>
          <cell r="M2579" t="str">
            <v>Medicare</v>
          </cell>
          <cell r="O2579">
            <v>43604.675109999996</v>
          </cell>
        </row>
        <row r="2580">
          <cell r="G2580" t="str">
            <v>Diabetes</v>
          </cell>
          <cell r="H2580">
            <v>1</v>
          </cell>
          <cell r="M2580" t="str">
            <v>Blue Cross</v>
          </cell>
          <cell r="O2580">
            <v>20269.077679999999</v>
          </cell>
        </row>
        <row r="2581">
          <cell r="G2581" t="str">
            <v>Hypertension</v>
          </cell>
          <cell r="H2581">
            <v>0</v>
          </cell>
          <cell r="M2581" t="str">
            <v>Medicare</v>
          </cell>
          <cell r="O2581">
            <v>16058.37262</v>
          </cell>
        </row>
        <row r="2582">
          <cell r="G2582" t="str">
            <v>Asthma</v>
          </cell>
          <cell r="H2582">
            <v>0</v>
          </cell>
          <cell r="M2582" t="str">
            <v>Blue Cross</v>
          </cell>
          <cell r="O2582">
            <v>39755.323859999997</v>
          </cell>
        </row>
        <row r="2583">
          <cell r="G2583" t="str">
            <v>Diabetes</v>
          </cell>
          <cell r="H2583">
            <v>1</v>
          </cell>
          <cell r="M2583" t="str">
            <v>Aetna</v>
          </cell>
          <cell r="O2583">
            <v>41113.716050000003</v>
          </cell>
        </row>
        <row r="2584">
          <cell r="G2584" t="str">
            <v>Hypertension</v>
          </cell>
          <cell r="H2584">
            <v>0</v>
          </cell>
          <cell r="M2584" t="str">
            <v>Medicare</v>
          </cell>
          <cell r="O2584">
            <v>32112.243190000001</v>
          </cell>
        </row>
        <row r="2585">
          <cell r="G2585" t="str">
            <v>Hypertension</v>
          </cell>
          <cell r="H2585">
            <v>0</v>
          </cell>
          <cell r="M2585" t="str">
            <v>UnitedHealthcare</v>
          </cell>
          <cell r="O2585">
            <v>12742.35684</v>
          </cell>
        </row>
        <row r="2586">
          <cell r="G2586" t="str">
            <v>Asthma</v>
          </cell>
          <cell r="H2586">
            <v>0</v>
          </cell>
          <cell r="M2586" t="str">
            <v>UnitedHealthcare</v>
          </cell>
          <cell r="O2586">
            <v>2478.1077070000001</v>
          </cell>
        </row>
        <row r="2587">
          <cell r="G2587" t="str">
            <v>Hypertension</v>
          </cell>
          <cell r="H2587">
            <v>0</v>
          </cell>
          <cell r="M2587" t="str">
            <v>Medicare</v>
          </cell>
          <cell r="O2587">
            <v>21203.302469999999</v>
          </cell>
        </row>
        <row r="2588">
          <cell r="G2588" t="str">
            <v>Hypertension</v>
          </cell>
          <cell r="H2588">
            <v>0</v>
          </cell>
          <cell r="M2588" t="str">
            <v>Aetna</v>
          </cell>
          <cell r="O2588">
            <v>8867.9717959999998</v>
          </cell>
        </row>
        <row r="2589">
          <cell r="G2589" t="str">
            <v>Arthritis</v>
          </cell>
          <cell r="H2589">
            <v>1</v>
          </cell>
          <cell r="M2589" t="str">
            <v>Medicare</v>
          </cell>
          <cell r="O2589">
            <v>8215.944641</v>
          </cell>
        </row>
        <row r="2590">
          <cell r="G2590" t="str">
            <v>Hypertension</v>
          </cell>
          <cell r="H2590">
            <v>0</v>
          </cell>
          <cell r="M2590" t="str">
            <v>Medicare</v>
          </cell>
          <cell r="O2590">
            <v>3814.3692489999999</v>
          </cell>
        </row>
        <row r="2591">
          <cell r="G2591" t="str">
            <v>Hypertension</v>
          </cell>
          <cell r="H2591">
            <v>0</v>
          </cell>
          <cell r="M2591" t="str">
            <v>Cigna</v>
          </cell>
          <cell r="O2591">
            <v>16644.052250000001</v>
          </cell>
        </row>
        <row r="2592">
          <cell r="G2592" t="str">
            <v>Arthritis</v>
          </cell>
          <cell r="H2592">
            <v>1</v>
          </cell>
          <cell r="M2592" t="str">
            <v>Medicare</v>
          </cell>
          <cell r="O2592">
            <v>4164.5069000000003</v>
          </cell>
        </row>
        <row r="2593">
          <cell r="G2593" t="str">
            <v>Arthritis</v>
          </cell>
          <cell r="H2593">
            <v>1</v>
          </cell>
          <cell r="M2593" t="str">
            <v>Cigna</v>
          </cell>
          <cell r="O2593">
            <v>19724.955559999999</v>
          </cell>
        </row>
        <row r="2594">
          <cell r="G2594" t="str">
            <v>Arthritis</v>
          </cell>
          <cell r="H2594">
            <v>1</v>
          </cell>
          <cell r="M2594" t="str">
            <v>UnitedHealthcare</v>
          </cell>
          <cell r="O2594">
            <v>4099.2191730000004</v>
          </cell>
        </row>
        <row r="2595">
          <cell r="G2595" t="str">
            <v>Arthritis</v>
          </cell>
          <cell r="H2595">
            <v>1</v>
          </cell>
          <cell r="M2595" t="str">
            <v>Blue Cross</v>
          </cell>
          <cell r="O2595">
            <v>12642.064979999999</v>
          </cell>
        </row>
        <row r="2596">
          <cell r="G2596" t="str">
            <v>Cancer</v>
          </cell>
          <cell r="H2596">
            <v>0</v>
          </cell>
          <cell r="M2596" t="str">
            <v>Aetna</v>
          </cell>
          <cell r="O2596">
            <v>32515.329720000002</v>
          </cell>
        </row>
        <row r="2597">
          <cell r="G2597" t="str">
            <v>Hypertension</v>
          </cell>
          <cell r="H2597">
            <v>0</v>
          </cell>
          <cell r="M2597" t="str">
            <v>UnitedHealthcare</v>
          </cell>
          <cell r="O2597">
            <v>12883.18931</v>
          </cell>
        </row>
        <row r="2598">
          <cell r="G2598" t="str">
            <v>Arthritis</v>
          </cell>
          <cell r="H2598">
            <v>1</v>
          </cell>
          <cell r="M2598" t="str">
            <v>UnitedHealthcare</v>
          </cell>
          <cell r="O2598">
            <v>22199.083849999999</v>
          </cell>
        </row>
        <row r="2599">
          <cell r="G2599" t="str">
            <v>Diabetes</v>
          </cell>
          <cell r="H2599">
            <v>1</v>
          </cell>
          <cell r="M2599" t="str">
            <v>UnitedHealthcare</v>
          </cell>
          <cell r="O2599">
            <v>1890.327329</v>
          </cell>
        </row>
        <row r="2600">
          <cell r="G2600" t="str">
            <v>Arthritis</v>
          </cell>
          <cell r="H2600">
            <v>1</v>
          </cell>
          <cell r="M2600" t="str">
            <v>UnitedHealthcare</v>
          </cell>
          <cell r="O2600">
            <v>1283.216068</v>
          </cell>
        </row>
        <row r="2601">
          <cell r="G2601" t="str">
            <v>Arthritis</v>
          </cell>
          <cell r="H2601">
            <v>1</v>
          </cell>
          <cell r="M2601" t="str">
            <v>Aetna</v>
          </cell>
          <cell r="O2601">
            <v>15340.209860000001</v>
          </cell>
        </row>
        <row r="2602">
          <cell r="G2602" t="str">
            <v>Arthritis</v>
          </cell>
          <cell r="H2602">
            <v>1</v>
          </cell>
          <cell r="M2602" t="str">
            <v>Cigna</v>
          </cell>
          <cell r="O2602">
            <v>7911.5925960000004</v>
          </cell>
        </row>
        <row r="2603">
          <cell r="G2603" t="str">
            <v>Asthma</v>
          </cell>
          <cell r="H2603">
            <v>0</v>
          </cell>
          <cell r="M2603" t="str">
            <v>Aetna</v>
          </cell>
          <cell r="O2603">
            <v>41288.186159999997</v>
          </cell>
        </row>
        <row r="2604">
          <cell r="G2604" t="str">
            <v>Obesity</v>
          </cell>
          <cell r="H2604">
            <v>0</v>
          </cell>
          <cell r="M2604" t="str">
            <v>Cigna</v>
          </cell>
          <cell r="O2604">
            <v>14855.13978</v>
          </cell>
        </row>
        <row r="2605">
          <cell r="G2605" t="str">
            <v>Cancer</v>
          </cell>
          <cell r="H2605">
            <v>0</v>
          </cell>
          <cell r="M2605" t="str">
            <v>Blue Cross</v>
          </cell>
          <cell r="O2605">
            <v>29172.42914</v>
          </cell>
        </row>
        <row r="2606">
          <cell r="G2606" t="str">
            <v>Asthma</v>
          </cell>
          <cell r="H2606">
            <v>0</v>
          </cell>
          <cell r="M2606" t="str">
            <v>Aetna</v>
          </cell>
          <cell r="O2606">
            <v>42081.999490000002</v>
          </cell>
        </row>
        <row r="2607">
          <cell r="G2607" t="str">
            <v>Obesity</v>
          </cell>
          <cell r="H2607">
            <v>0</v>
          </cell>
          <cell r="M2607" t="str">
            <v>Blue Cross</v>
          </cell>
          <cell r="O2607">
            <v>7869.8838009999999</v>
          </cell>
        </row>
        <row r="2608">
          <cell r="G2608" t="str">
            <v>Arthritis</v>
          </cell>
          <cell r="H2608">
            <v>1</v>
          </cell>
          <cell r="M2608" t="str">
            <v>Aetna</v>
          </cell>
          <cell r="O2608">
            <v>17102.528839999999</v>
          </cell>
        </row>
        <row r="2609">
          <cell r="G2609" t="str">
            <v>Hypertension</v>
          </cell>
          <cell r="H2609">
            <v>0</v>
          </cell>
          <cell r="M2609" t="str">
            <v>UnitedHealthcare</v>
          </cell>
          <cell r="O2609">
            <v>18309.34938</v>
          </cell>
        </row>
        <row r="2610">
          <cell r="G2610" t="str">
            <v>Diabetes</v>
          </cell>
          <cell r="H2610">
            <v>1</v>
          </cell>
          <cell r="M2610" t="str">
            <v>Aetna</v>
          </cell>
          <cell r="O2610">
            <v>49904.827790000003</v>
          </cell>
        </row>
        <row r="2611">
          <cell r="G2611" t="str">
            <v>Arthritis</v>
          </cell>
          <cell r="H2611">
            <v>1</v>
          </cell>
          <cell r="M2611" t="str">
            <v>Cigna</v>
          </cell>
          <cell r="O2611">
            <v>31760.102610000002</v>
          </cell>
        </row>
        <row r="2612">
          <cell r="G2612" t="str">
            <v>Obesity</v>
          </cell>
          <cell r="H2612">
            <v>0</v>
          </cell>
          <cell r="M2612" t="str">
            <v>Medicare</v>
          </cell>
          <cell r="O2612">
            <v>10746.963470000001</v>
          </cell>
        </row>
        <row r="2613">
          <cell r="G2613" t="str">
            <v>Obesity</v>
          </cell>
          <cell r="H2613">
            <v>0</v>
          </cell>
          <cell r="M2613" t="str">
            <v>UnitedHealthcare</v>
          </cell>
          <cell r="O2613">
            <v>15533.661400000001</v>
          </cell>
        </row>
        <row r="2614">
          <cell r="G2614" t="str">
            <v>Obesity</v>
          </cell>
          <cell r="H2614">
            <v>0</v>
          </cell>
          <cell r="M2614" t="str">
            <v>Medicare</v>
          </cell>
          <cell r="O2614">
            <v>15715.688980000001</v>
          </cell>
        </row>
        <row r="2615">
          <cell r="G2615" t="str">
            <v>Asthma</v>
          </cell>
          <cell r="H2615">
            <v>0</v>
          </cell>
          <cell r="M2615" t="str">
            <v>Aetna</v>
          </cell>
          <cell r="O2615">
            <v>19017.347229999999</v>
          </cell>
        </row>
        <row r="2616">
          <cell r="G2616" t="str">
            <v>Hypertension</v>
          </cell>
          <cell r="H2616">
            <v>0</v>
          </cell>
          <cell r="M2616" t="str">
            <v>Blue Cross</v>
          </cell>
          <cell r="O2616">
            <v>32742.229299999999</v>
          </cell>
        </row>
        <row r="2617">
          <cell r="G2617" t="str">
            <v>Hypertension</v>
          </cell>
          <cell r="H2617">
            <v>0</v>
          </cell>
          <cell r="M2617" t="str">
            <v>Aetna</v>
          </cell>
          <cell r="O2617">
            <v>17728.763889999998</v>
          </cell>
        </row>
        <row r="2618">
          <cell r="G2618" t="str">
            <v>Asthma</v>
          </cell>
          <cell r="H2618">
            <v>0</v>
          </cell>
          <cell r="M2618" t="str">
            <v>Medicare</v>
          </cell>
          <cell r="O2618">
            <v>14936.76864</v>
          </cell>
        </row>
        <row r="2619">
          <cell r="G2619" t="str">
            <v>Obesity</v>
          </cell>
          <cell r="H2619">
            <v>0</v>
          </cell>
          <cell r="M2619" t="str">
            <v>Medicare</v>
          </cell>
          <cell r="O2619">
            <v>14194.44887</v>
          </cell>
        </row>
        <row r="2620">
          <cell r="G2620" t="str">
            <v>Hypertension</v>
          </cell>
          <cell r="H2620">
            <v>0</v>
          </cell>
          <cell r="M2620" t="str">
            <v>Medicare</v>
          </cell>
          <cell r="O2620">
            <v>31634.734899999999</v>
          </cell>
        </row>
        <row r="2621">
          <cell r="G2621" t="str">
            <v>Arthritis</v>
          </cell>
          <cell r="H2621">
            <v>1</v>
          </cell>
          <cell r="M2621" t="str">
            <v>Blue Cross</v>
          </cell>
          <cell r="O2621">
            <v>12960.8655</v>
          </cell>
        </row>
        <row r="2622">
          <cell r="G2622" t="str">
            <v>Asthma</v>
          </cell>
          <cell r="H2622">
            <v>0</v>
          </cell>
          <cell r="M2622" t="str">
            <v>Aetna</v>
          </cell>
          <cell r="O2622">
            <v>14027.82245</v>
          </cell>
        </row>
        <row r="2623">
          <cell r="G2623" t="str">
            <v>Obesity</v>
          </cell>
          <cell r="H2623">
            <v>0</v>
          </cell>
          <cell r="M2623" t="str">
            <v>Blue Cross</v>
          </cell>
          <cell r="O2623">
            <v>5940.7709320000004</v>
          </cell>
        </row>
        <row r="2624">
          <cell r="G2624" t="str">
            <v>Diabetes</v>
          </cell>
          <cell r="H2624">
            <v>1</v>
          </cell>
          <cell r="M2624" t="str">
            <v>Blue Cross</v>
          </cell>
          <cell r="O2624">
            <v>20360.036980000001</v>
          </cell>
        </row>
        <row r="2625">
          <cell r="G2625" t="str">
            <v>Hypertension</v>
          </cell>
          <cell r="H2625">
            <v>0</v>
          </cell>
          <cell r="M2625" t="str">
            <v>Aetna</v>
          </cell>
          <cell r="O2625">
            <v>32580.141899999999</v>
          </cell>
        </row>
        <row r="2626">
          <cell r="G2626" t="str">
            <v>Arthritis</v>
          </cell>
          <cell r="H2626">
            <v>1</v>
          </cell>
          <cell r="M2626" t="str">
            <v>UnitedHealthcare</v>
          </cell>
          <cell r="O2626">
            <v>28660.439259999999</v>
          </cell>
        </row>
        <row r="2627">
          <cell r="G2627" t="str">
            <v>Asthma</v>
          </cell>
          <cell r="H2627">
            <v>0</v>
          </cell>
          <cell r="M2627" t="str">
            <v>Aetna</v>
          </cell>
          <cell r="O2627">
            <v>41397.927609999999</v>
          </cell>
        </row>
        <row r="2628">
          <cell r="G2628" t="str">
            <v>Obesity</v>
          </cell>
          <cell r="H2628">
            <v>0</v>
          </cell>
          <cell r="M2628" t="str">
            <v>Cigna</v>
          </cell>
          <cell r="O2628">
            <v>7206.2086200000003</v>
          </cell>
        </row>
        <row r="2629">
          <cell r="G2629" t="str">
            <v>Cancer</v>
          </cell>
          <cell r="H2629">
            <v>0</v>
          </cell>
          <cell r="M2629" t="str">
            <v>Aetna</v>
          </cell>
          <cell r="O2629">
            <v>55056.949439999997</v>
          </cell>
        </row>
        <row r="2630">
          <cell r="G2630" t="str">
            <v>Obesity</v>
          </cell>
          <cell r="H2630">
            <v>0</v>
          </cell>
          <cell r="M2630" t="str">
            <v>Aetna</v>
          </cell>
          <cell r="O2630">
            <v>15912.32602</v>
          </cell>
        </row>
        <row r="2631">
          <cell r="G2631" t="str">
            <v>Asthma</v>
          </cell>
          <cell r="H2631">
            <v>0</v>
          </cell>
          <cell r="M2631" t="str">
            <v>Cigna</v>
          </cell>
          <cell r="O2631">
            <v>29457.619309999998</v>
          </cell>
        </row>
        <row r="2632">
          <cell r="G2632" t="str">
            <v>Hypertension</v>
          </cell>
          <cell r="H2632">
            <v>0</v>
          </cell>
          <cell r="M2632" t="str">
            <v>Medicare</v>
          </cell>
          <cell r="O2632">
            <v>25135.230879999999</v>
          </cell>
        </row>
        <row r="2633">
          <cell r="G2633" t="str">
            <v>Hypertension</v>
          </cell>
          <cell r="H2633">
            <v>0</v>
          </cell>
          <cell r="M2633" t="str">
            <v>UnitedHealthcare</v>
          </cell>
          <cell r="O2633">
            <v>6277.7434999999996</v>
          </cell>
        </row>
        <row r="2634">
          <cell r="G2634" t="str">
            <v>Diabetes</v>
          </cell>
          <cell r="H2634">
            <v>1</v>
          </cell>
          <cell r="M2634" t="str">
            <v>Medicare</v>
          </cell>
          <cell r="O2634">
            <v>40307.457710000002</v>
          </cell>
        </row>
        <row r="2635">
          <cell r="G2635" t="str">
            <v>Hypertension</v>
          </cell>
          <cell r="H2635">
            <v>0</v>
          </cell>
          <cell r="M2635" t="str">
            <v>Aetna</v>
          </cell>
          <cell r="O2635">
            <v>28370.088309999999</v>
          </cell>
        </row>
        <row r="2636">
          <cell r="G2636" t="str">
            <v>Arthritis</v>
          </cell>
          <cell r="H2636">
            <v>1</v>
          </cell>
          <cell r="M2636" t="str">
            <v>UnitedHealthcare</v>
          </cell>
          <cell r="O2636">
            <v>39658.719920000003</v>
          </cell>
        </row>
        <row r="2637">
          <cell r="G2637" t="str">
            <v>Obesity</v>
          </cell>
          <cell r="H2637">
            <v>0</v>
          </cell>
          <cell r="M2637" t="str">
            <v>Blue Cross</v>
          </cell>
          <cell r="O2637">
            <v>13121.97372</v>
          </cell>
        </row>
        <row r="2638">
          <cell r="G2638" t="str">
            <v>Asthma</v>
          </cell>
          <cell r="H2638">
            <v>0</v>
          </cell>
          <cell r="M2638" t="str">
            <v>UnitedHealthcare</v>
          </cell>
          <cell r="O2638">
            <v>39472.335469999998</v>
          </cell>
        </row>
        <row r="2639">
          <cell r="G2639" t="str">
            <v>Obesity</v>
          </cell>
          <cell r="H2639">
            <v>0</v>
          </cell>
          <cell r="M2639" t="str">
            <v>Aetna</v>
          </cell>
          <cell r="O2639">
            <v>12574.07165</v>
          </cell>
        </row>
        <row r="2640">
          <cell r="G2640" t="str">
            <v>Obesity</v>
          </cell>
          <cell r="H2640">
            <v>0</v>
          </cell>
          <cell r="M2640" t="str">
            <v>Cigna</v>
          </cell>
          <cell r="O2640">
            <v>23071.745599999998</v>
          </cell>
        </row>
        <row r="2641">
          <cell r="G2641" t="str">
            <v>Obesity</v>
          </cell>
          <cell r="H2641">
            <v>0</v>
          </cell>
          <cell r="M2641" t="str">
            <v>Medicare</v>
          </cell>
          <cell r="O2641">
            <v>12908.326290000001</v>
          </cell>
        </row>
        <row r="2642">
          <cell r="G2642" t="str">
            <v>Diabetes</v>
          </cell>
          <cell r="H2642">
            <v>1</v>
          </cell>
          <cell r="M2642" t="str">
            <v>Cigna</v>
          </cell>
          <cell r="O2642">
            <v>59553.480669999997</v>
          </cell>
        </row>
        <row r="2643">
          <cell r="G2643" t="str">
            <v>Diabetes</v>
          </cell>
          <cell r="H2643">
            <v>1</v>
          </cell>
          <cell r="M2643" t="str">
            <v>Blue Cross</v>
          </cell>
          <cell r="O2643">
            <v>32938.55861</v>
          </cell>
        </row>
        <row r="2644">
          <cell r="G2644" t="str">
            <v>Asthma</v>
          </cell>
          <cell r="H2644">
            <v>0</v>
          </cell>
          <cell r="M2644" t="str">
            <v>Cigna</v>
          </cell>
          <cell r="O2644">
            <v>13161.76427</v>
          </cell>
        </row>
        <row r="2645">
          <cell r="G2645" t="str">
            <v>Arthritis</v>
          </cell>
          <cell r="H2645">
            <v>1</v>
          </cell>
          <cell r="M2645" t="str">
            <v>Cigna</v>
          </cell>
          <cell r="O2645">
            <v>25397.211060000001</v>
          </cell>
        </row>
        <row r="2646">
          <cell r="G2646" t="str">
            <v>Cancer</v>
          </cell>
          <cell r="H2646">
            <v>0</v>
          </cell>
          <cell r="M2646" t="str">
            <v>Blue Cross</v>
          </cell>
          <cell r="O2646">
            <v>72704.721820000006</v>
          </cell>
        </row>
        <row r="2647">
          <cell r="G2647" t="str">
            <v>Asthma</v>
          </cell>
          <cell r="H2647">
            <v>0</v>
          </cell>
          <cell r="M2647" t="str">
            <v>Blue Cross</v>
          </cell>
          <cell r="O2647">
            <v>44635.909610000002</v>
          </cell>
        </row>
        <row r="2648">
          <cell r="G2648" t="str">
            <v>Obesity</v>
          </cell>
          <cell r="H2648">
            <v>0</v>
          </cell>
          <cell r="M2648" t="str">
            <v>Cigna</v>
          </cell>
          <cell r="O2648">
            <v>19226.360820000002</v>
          </cell>
        </row>
        <row r="2649">
          <cell r="G2649" t="str">
            <v>Obesity</v>
          </cell>
          <cell r="H2649">
            <v>0</v>
          </cell>
          <cell r="M2649" t="str">
            <v>Blue Cross</v>
          </cell>
          <cell r="O2649">
            <v>3892.7893669999999</v>
          </cell>
        </row>
        <row r="2650">
          <cell r="G2650" t="str">
            <v>Hypertension</v>
          </cell>
          <cell r="H2650">
            <v>0</v>
          </cell>
          <cell r="M2650" t="str">
            <v>Aetna</v>
          </cell>
          <cell r="O2650">
            <v>22994.380789999999</v>
          </cell>
        </row>
        <row r="2651">
          <cell r="G2651" t="str">
            <v>Obesity</v>
          </cell>
          <cell r="H2651">
            <v>0</v>
          </cell>
          <cell r="M2651" t="str">
            <v>Cigna</v>
          </cell>
          <cell r="O2651">
            <v>15742.473319999999</v>
          </cell>
        </row>
        <row r="2652">
          <cell r="G2652" t="str">
            <v>Diabetes</v>
          </cell>
          <cell r="H2652">
            <v>1</v>
          </cell>
          <cell r="M2652" t="str">
            <v>Cigna</v>
          </cell>
          <cell r="O2652">
            <v>53131.983330000003</v>
          </cell>
        </row>
        <row r="2653">
          <cell r="G2653" t="str">
            <v>Obesity</v>
          </cell>
          <cell r="H2653">
            <v>0</v>
          </cell>
          <cell r="M2653" t="str">
            <v>UnitedHealthcare</v>
          </cell>
          <cell r="O2653">
            <v>17294.919460000001</v>
          </cell>
        </row>
        <row r="2654">
          <cell r="G2654" t="str">
            <v>Hypertension</v>
          </cell>
          <cell r="H2654">
            <v>0</v>
          </cell>
          <cell r="M2654" t="str">
            <v>UnitedHealthcare</v>
          </cell>
          <cell r="O2654">
            <v>18375.000810000001</v>
          </cell>
        </row>
        <row r="2655">
          <cell r="G2655" t="str">
            <v>Cancer</v>
          </cell>
          <cell r="H2655">
            <v>0</v>
          </cell>
          <cell r="M2655" t="str">
            <v>Aetna</v>
          </cell>
          <cell r="O2655">
            <v>77687.615479999993</v>
          </cell>
        </row>
        <row r="2656">
          <cell r="G2656" t="str">
            <v>Hypertension</v>
          </cell>
          <cell r="H2656">
            <v>0</v>
          </cell>
          <cell r="M2656" t="str">
            <v>Medicare</v>
          </cell>
          <cell r="O2656">
            <v>21347.070909999999</v>
          </cell>
        </row>
        <row r="2657">
          <cell r="G2657" t="str">
            <v>Asthma</v>
          </cell>
          <cell r="H2657">
            <v>0</v>
          </cell>
          <cell r="M2657" t="str">
            <v>Aetna</v>
          </cell>
          <cell r="O2657">
            <v>17795.979780000001</v>
          </cell>
        </row>
        <row r="2658">
          <cell r="G2658" t="str">
            <v>Asthma</v>
          </cell>
          <cell r="H2658">
            <v>0</v>
          </cell>
          <cell r="M2658" t="str">
            <v>Aetna</v>
          </cell>
          <cell r="O2658">
            <v>44318.985630000003</v>
          </cell>
        </row>
        <row r="2659">
          <cell r="G2659" t="str">
            <v>Diabetes</v>
          </cell>
          <cell r="H2659">
            <v>1</v>
          </cell>
          <cell r="M2659" t="str">
            <v>Cigna</v>
          </cell>
          <cell r="O2659">
            <v>52624.157950000001</v>
          </cell>
        </row>
        <row r="2660">
          <cell r="G2660" t="str">
            <v>Diabetes</v>
          </cell>
          <cell r="H2660">
            <v>1</v>
          </cell>
          <cell r="M2660" t="str">
            <v>Blue Cross</v>
          </cell>
          <cell r="O2660">
            <v>25878.777279999998</v>
          </cell>
        </row>
        <row r="2661">
          <cell r="G2661" t="str">
            <v>Obesity</v>
          </cell>
          <cell r="H2661">
            <v>0</v>
          </cell>
          <cell r="M2661" t="str">
            <v>Cigna</v>
          </cell>
          <cell r="O2661">
            <v>7216.737862</v>
          </cell>
        </row>
        <row r="2662">
          <cell r="G2662" t="str">
            <v>Asthma</v>
          </cell>
          <cell r="H2662">
            <v>0</v>
          </cell>
          <cell r="M2662" t="str">
            <v>UnitedHealthcare</v>
          </cell>
          <cell r="O2662">
            <v>1102.2914960000001</v>
          </cell>
        </row>
        <row r="2663">
          <cell r="G2663" t="str">
            <v>Diabetes</v>
          </cell>
          <cell r="H2663">
            <v>1</v>
          </cell>
          <cell r="M2663" t="str">
            <v>UnitedHealthcare</v>
          </cell>
          <cell r="O2663">
            <v>38619.516080000001</v>
          </cell>
        </row>
        <row r="2664">
          <cell r="G2664" t="str">
            <v>Asthma</v>
          </cell>
          <cell r="H2664">
            <v>0</v>
          </cell>
          <cell r="M2664" t="str">
            <v>UnitedHealthcare</v>
          </cell>
          <cell r="O2664">
            <v>2914.737498</v>
          </cell>
        </row>
        <row r="2665">
          <cell r="G2665" t="str">
            <v>Asthma</v>
          </cell>
          <cell r="H2665">
            <v>0</v>
          </cell>
          <cell r="M2665" t="str">
            <v>UnitedHealthcare</v>
          </cell>
          <cell r="O2665">
            <v>20530.96946</v>
          </cell>
        </row>
        <row r="2666">
          <cell r="G2666" t="str">
            <v>Hypertension</v>
          </cell>
          <cell r="H2666">
            <v>0</v>
          </cell>
          <cell r="M2666" t="str">
            <v>Blue Cross</v>
          </cell>
          <cell r="O2666">
            <v>28221.70868</v>
          </cell>
        </row>
        <row r="2667">
          <cell r="G2667" t="str">
            <v>Cancer</v>
          </cell>
          <cell r="H2667">
            <v>0</v>
          </cell>
          <cell r="M2667" t="str">
            <v>Aetna</v>
          </cell>
          <cell r="O2667">
            <v>19030.7395</v>
          </cell>
        </row>
        <row r="2668">
          <cell r="G2668" t="str">
            <v>Arthritis</v>
          </cell>
          <cell r="H2668">
            <v>1</v>
          </cell>
          <cell r="M2668" t="str">
            <v>Medicare</v>
          </cell>
          <cell r="O2668">
            <v>27692.656930000001</v>
          </cell>
        </row>
        <row r="2669">
          <cell r="G2669" t="str">
            <v>Diabetes</v>
          </cell>
          <cell r="H2669">
            <v>1</v>
          </cell>
          <cell r="M2669" t="str">
            <v>UnitedHealthcare</v>
          </cell>
          <cell r="O2669">
            <v>33831.027999999998</v>
          </cell>
        </row>
        <row r="2670">
          <cell r="G2670" t="str">
            <v>Cancer</v>
          </cell>
          <cell r="H2670">
            <v>0</v>
          </cell>
          <cell r="M2670" t="str">
            <v>Blue Cross</v>
          </cell>
          <cell r="O2670">
            <v>37464.560960000003</v>
          </cell>
        </row>
        <row r="2671">
          <cell r="G2671" t="str">
            <v>Asthma</v>
          </cell>
          <cell r="H2671">
            <v>0</v>
          </cell>
          <cell r="M2671" t="str">
            <v>UnitedHealthcare</v>
          </cell>
          <cell r="O2671">
            <v>963.01374310000006</v>
          </cell>
        </row>
        <row r="2672">
          <cell r="G2672" t="str">
            <v>Hypertension</v>
          </cell>
          <cell r="H2672">
            <v>0</v>
          </cell>
          <cell r="M2672" t="str">
            <v>Aetna</v>
          </cell>
          <cell r="O2672">
            <v>15726.60067</v>
          </cell>
        </row>
        <row r="2673">
          <cell r="G2673" t="str">
            <v>Hypertension</v>
          </cell>
          <cell r="H2673">
            <v>0</v>
          </cell>
          <cell r="M2673" t="str">
            <v>Cigna</v>
          </cell>
          <cell r="O2673">
            <v>4600.4127550000003</v>
          </cell>
        </row>
        <row r="2674">
          <cell r="G2674" t="str">
            <v>Obesity</v>
          </cell>
          <cell r="H2674">
            <v>0</v>
          </cell>
          <cell r="M2674" t="str">
            <v>Cigna</v>
          </cell>
          <cell r="O2674">
            <v>10695.7515</v>
          </cell>
        </row>
        <row r="2675">
          <cell r="G2675" t="str">
            <v>Asthma</v>
          </cell>
          <cell r="H2675">
            <v>0</v>
          </cell>
          <cell r="M2675" t="str">
            <v>UnitedHealthcare</v>
          </cell>
          <cell r="O2675">
            <v>42915.715400000001</v>
          </cell>
        </row>
        <row r="2676">
          <cell r="G2676" t="str">
            <v>Obesity</v>
          </cell>
          <cell r="H2676">
            <v>0</v>
          </cell>
          <cell r="M2676" t="str">
            <v>Cigna</v>
          </cell>
          <cell r="O2676">
            <v>14237.85959</v>
          </cell>
        </row>
        <row r="2677">
          <cell r="G2677" t="str">
            <v>Diabetes</v>
          </cell>
          <cell r="H2677">
            <v>1</v>
          </cell>
          <cell r="M2677" t="str">
            <v>Aetna</v>
          </cell>
          <cell r="O2677">
            <v>24050.860629999999</v>
          </cell>
        </row>
        <row r="2678">
          <cell r="G2678" t="str">
            <v>Arthritis</v>
          </cell>
          <cell r="H2678">
            <v>1</v>
          </cell>
          <cell r="M2678" t="str">
            <v>Cigna</v>
          </cell>
          <cell r="O2678">
            <v>38333.577100000002</v>
          </cell>
        </row>
        <row r="2679">
          <cell r="G2679" t="str">
            <v>Arthritis</v>
          </cell>
          <cell r="H2679">
            <v>1</v>
          </cell>
          <cell r="M2679" t="str">
            <v>UnitedHealthcare</v>
          </cell>
          <cell r="O2679">
            <v>7835.4703870000003</v>
          </cell>
        </row>
        <row r="2680">
          <cell r="G2680" t="str">
            <v>Cancer</v>
          </cell>
          <cell r="H2680">
            <v>0</v>
          </cell>
          <cell r="M2680" t="str">
            <v>Cigna</v>
          </cell>
          <cell r="O2680">
            <v>14556.87521</v>
          </cell>
        </row>
        <row r="2681">
          <cell r="G2681" t="str">
            <v>Hypertension</v>
          </cell>
          <cell r="H2681">
            <v>0</v>
          </cell>
          <cell r="M2681" t="str">
            <v>Medicare</v>
          </cell>
          <cell r="O2681">
            <v>34920.763630000001</v>
          </cell>
        </row>
        <row r="2682">
          <cell r="G2682" t="str">
            <v>Cancer</v>
          </cell>
          <cell r="H2682">
            <v>0</v>
          </cell>
          <cell r="M2682" t="str">
            <v>UnitedHealthcare</v>
          </cell>
          <cell r="O2682">
            <v>41626.23227</v>
          </cell>
        </row>
        <row r="2683">
          <cell r="G2683" t="str">
            <v>Arthritis</v>
          </cell>
          <cell r="H2683">
            <v>1</v>
          </cell>
          <cell r="M2683" t="str">
            <v>Cigna</v>
          </cell>
          <cell r="O2683">
            <v>16782.618409999999</v>
          </cell>
        </row>
        <row r="2684">
          <cell r="G2684" t="str">
            <v>Asthma</v>
          </cell>
          <cell r="H2684">
            <v>0</v>
          </cell>
          <cell r="M2684" t="str">
            <v>Aetna</v>
          </cell>
          <cell r="O2684">
            <v>3148.1871620000002</v>
          </cell>
        </row>
        <row r="2685">
          <cell r="G2685" t="str">
            <v>Hypertension</v>
          </cell>
          <cell r="H2685">
            <v>0</v>
          </cell>
          <cell r="M2685" t="str">
            <v>Medicare</v>
          </cell>
          <cell r="O2685">
            <v>6693.8415999999997</v>
          </cell>
        </row>
        <row r="2686">
          <cell r="G2686" t="str">
            <v>Diabetes</v>
          </cell>
          <cell r="H2686">
            <v>1</v>
          </cell>
          <cell r="M2686" t="str">
            <v>Cigna</v>
          </cell>
          <cell r="O2686">
            <v>57784.378149999997</v>
          </cell>
        </row>
        <row r="2687">
          <cell r="G2687" t="str">
            <v>Diabetes</v>
          </cell>
          <cell r="H2687">
            <v>1</v>
          </cell>
          <cell r="M2687" t="str">
            <v>Aetna</v>
          </cell>
          <cell r="O2687">
            <v>44416.01943</v>
          </cell>
        </row>
        <row r="2688">
          <cell r="G2688" t="str">
            <v>Obesity</v>
          </cell>
          <cell r="H2688">
            <v>0</v>
          </cell>
          <cell r="M2688" t="str">
            <v>Aetna</v>
          </cell>
          <cell r="O2688">
            <v>13783.50505</v>
          </cell>
        </row>
        <row r="2689">
          <cell r="G2689" t="str">
            <v>Cancer</v>
          </cell>
          <cell r="H2689">
            <v>0</v>
          </cell>
          <cell r="M2689" t="str">
            <v>Medicare</v>
          </cell>
          <cell r="O2689">
            <v>68156.312220000007</v>
          </cell>
        </row>
        <row r="2690">
          <cell r="G2690" t="str">
            <v>Cancer</v>
          </cell>
          <cell r="H2690">
            <v>0</v>
          </cell>
          <cell r="M2690" t="str">
            <v>Medicare</v>
          </cell>
          <cell r="O2690">
            <v>28579.783189999998</v>
          </cell>
        </row>
        <row r="2691">
          <cell r="G2691" t="str">
            <v>Diabetes</v>
          </cell>
          <cell r="H2691">
            <v>1</v>
          </cell>
          <cell r="M2691" t="str">
            <v>Cigna</v>
          </cell>
          <cell r="O2691">
            <v>3508.0228200000001</v>
          </cell>
        </row>
        <row r="2692">
          <cell r="G2692" t="str">
            <v>Hypertension</v>
          </cell>
          <cell r="H2692">
            <v>0</v>
          </cell>
          <cell r="M2692" t="str">
            <v>Aetna</v>
          </cell>
          <cell r="O2692">
            <v>5756.1526260000001</v>
          </cell>
        </row>
        <row r="2693">
          <cell r="G2693" t="str">
            <v>Diabetes</v>
          </cell>
          <cell r="H2693">
            <v>1</v>
          </cell>
          <cell r="M2693" t="str">
            <v>Medicare</v>
          </cell>
          <cell r="O2693">
            <v>9135.0840860000008</v>
          </cell>
        </row>
        <row r="2694">
          <cell r="G2694" t="str">
            <v>Obesity</v>
          </cell>
          <cell r="H2694">
            <v>0</v>
          </cell>
          <cell r="M2694" t="str">
            <v>Medicare</v>
          </cell>
          <cell r="O2694">
            <v>23670.679680000001</v>
          </cell>
        </row>
        <row r="2695">
          <cell r="G2695" t="str">
            <v>Hypertension</v>
          </cell>
          <cell r="H2695">
            <v>0</v>
          </cell>
          <cell r="M2695" t="str">
            <v>UnitedHealthcare</v>
          </cell>
          <cell r="O2695">
            <v>5165.4380389999997</v>
          </cell>
        </row>
        <row r="2696">
          <cell r="G2696" t="str">
            <v>Hypertension</v>
          </cell>
          <cell r="H2696">
            <v>0</v>
          </cell>
          <cell r="M2696" t="str">
            <v>UnitedHealthcare</v>
          </cell>
          <cell r="O2696">
            <v>6491.1526489999997</v>
          </cell>
        </row>
        <row r="2697">
          <cell r="G2697" t="str">
            <v>Arthritis</v>
          </cell>
          <cell r="H2697">
            <v>1</v>
          </cell>
          <cell r="M2697" t="str">
            <v>UnitedHealthcare</v>
          </cell>
          <cell r="O2697">
            <v>16614.524089999999</v>
          </cell>
        </row>
        <row r="2698">
          <cell r="G2698" t="str">
            <v>Arthritis</v>
          </cell>
          <cell r="H2698">
            <v>1</v>
          </cell>
          <cell r="M2698" t="str">
            <v>Medicare</v>
          </cell>
          <cell r="O2698">
            <v>38459.739390000002</v>
          </cell>
        </row>
        <row r="2699">
          <cell r="G2699" t="str">
            <v>Obesity</v>
          </cell>
          <cell r="H2699">
            <v>0</v>
          </cell>
          <cell r="M2699" t="str">
            <v>Medicare</v>
          </cell>
          <cell r="O2699">
            <v>19926.15841</v>
          </cell>
        </row>
        <row r="2700">
          <cell r="G2700" t="str">
            <v>Hypertension</v>
          </cell>
          <cell r="H2700">
            <v>0</v>
          </cell>
          <cell r="M2700" t="str">
            <v>Cigna</v>
          </cell>
          <cell r="O2700">
            <v>32624.43506</v>
          </cell>
        </row>
        <row r="2701">
          <cell r="G2701" t="str">
            <v>Diabetes</v>
          </cell>
          <cell r="H2701">
            <v>1</v>
          </cell>
          <cell r="M2701" t="str">
            <v>Aetna</v>
          </cell>
          <cell r="O2701">
            <v>58177.00892</v>
          </cell>
        </row>
        <row r="2702">
          <cell r="G2702" t="str">
            <v>Obesity</v>
          </cell>
          <cell r="H2702">
            <v>0</v>
          </cell>
          <cell r="M2702" t="str">
            <v>Medicare</v>
          </cell>
          <cell r="O2702">
            <v>20630.316279999999</v>
          </cell>
        </row>
        <row r="2703">
          <cell r="G2703" t="str">
            <v>Cancer</v>
          </cell>
          <cell r="H2703">
            <v>0</v>
          </cell>
          <cell r="M2703" t="str">
            <v>Aetna</v>
          </cell>
          <cell r="O2703">
            <v>14128.442569999999</v>
          </cell>
        </row>
        <row r="2704">
          <cell r="G2704" t="str">
            <v>Obesity</v>
          </cell>
          <cell r="H2704">
            <v>0</v>
          </cell>
          <cell r="M2704" t="str">
            <v>Medicare</v>
          </cell>
          <cell r="O2704">
            <v>14897.298280000001</v>
          </cell>
        </row>
        <row r="2705">
          <cell r="G2705" t="str">
            <v>Obesity</v>
          </cell>
          <cell r="H2705">
            <v>0</v>
          </cell>
          <cell r="M2705" t="str">
            <v>Medicare</v>
          </cell>
          <cell r="O2705">
            <v>5443.562578</v>
          </cell>
        </row>
        <row r="2706">
          <cell r="G2706" t="str">
            <v>Cancer</v>
          </cell>
          <cell r="H2706">
            <v>0</v>
          </cell>
          <cell r="M2706" t="str">
            <v>Medicare</v>
          </cell>
          <cell r="O2706">
            <v>49422.275739999997</v>
          </cell>
        </row>
        <row r="2707">
          <cell r="G2707" t="str">
            <v>Asthma</v>
          </cell>
          <cell r="H2707">
            <v>0</v>
          </cell>
          <cell r="M2707" t="str">
            <v>Aetna</v>
          </cell>
          <cell r="O2707">
            <v>5854.5143850000004</v>
          </cell>
        </row>
        <row r="2708">
          <cell r="G2708" t="str">
            <v>Obesity</v>
          </cell>
          <cell r="H2708">
            <v>0</v>
          </cell>
          <cell r="M2708" t="str">
            <v>Cigna</v>
          </cell>
          <cell r="O2708">
            <v>7679.3027039999997</v>
          </cell>
        </row>
        <row r="2709">
          <cell r="G2709" t="str">
            <v>Obesity</v>
          </cell>
          <cell r="H2709">
            <v>0</v>
          </cell>
          <cell r="M2709" t="str">
            <v>Medicare</v>
          </cell>
          <cell r="O2709">
            <v>15710.78284</v>
          </cell>
        </row>
        <row r="2710">
          <cell r="G2710" t="str">
            <v>Arthritis</v>
          </cell>
          <cell r="H2710">
            <v>1</v>
          </cell>
          <cell r="M2710" t="str">
            <v>Blue Cross</v>
          </cell>
          <cell r="O2710">
            <v>14089.49029</v>
          </cell>
        </row>
        <row r="2711">
          <cell r="G2711" t="str">
            <v>Asthma</v>
          </cell>
          <cell r="H2711">
            <v>0</v>
          </cell>
          <cell r="M2711" t="str">
            <v>Aetna</v>
          </cell>
          <cell r="O2711">
            <v>5817.627485</v>
          </cell>
        </row>
        <row r="2712">
          <cell r="G2712" t="str">
            <v>Diabetes</v>
          </cell>
          <cell r="H2712">
            <v>1</v>
          </cell>
          <cell r="M2712" t="str">
            <v>Medicare</v>
          </cell>
          <cell r="O2712">
            <v>52549.728199999998</v>
          </cell>
        </row>
        <row r="2713">
          <cell r="G2713" t="str">
            <v>Arthritis</v>
          </cell>
          <cell r="H2713">
            <v>1</v>
          </cell>
          <cell r="M2713" t="str">
            <v>Medicare</v>
          </cell>
          <cell r="O2713">
            <v>7202.5696820000003</v>
          </cell>
        </row>
        <row r="2714">
          <cell r="G2714" t="str">
            <v>Asthma</v>
          </cell>
          <cell r="H2714">
            <v>0</v>
          </cell>
          <cell r="M2714" t="str">
            <v>Cigna</v>
          </cell>
          <cell r="O2714">
            <v>11576.606529999999</v>
          </cell>
        </row>
        <row r="2715">
          <cell r="G2715" t="str">
            <v>Obesity</v>
          </cell>
          <cell r="H2715">
            <v>0</v>
          </cell>
          <cell r="M2715" t="str">
            <v>Aetna</v>
          </cell>
          <cell r="O2715">
            <v>15521.435219999999</v>
          </cell>
        </row>
        <row r="2716">
          <cell r="G2716" t="str">
            <v>Obesity</v>
          </cell>
          <cell r="H2716">
            <v>0</v>
          </cell>
          <cell r="M2716" t="str">
            <v>UnitedHealthcare</v>
          </cell>
          <cell r="O2716">
            <v>21137.16389</v>
          </cell>
        </row>
        <row r="2717">
          <cell r="G2717" t="str">
            <v>Cancer</v>
          </cell>
          <cell r="H2717">
            <v>0</v>
          </cell>
          <cell r="M2717" t="str">
            <v>Medicare</v>
          </cell>
          <cell r="O2717">
            <v>6100.0852340000001</v>
          </cell>
        </row>
        <row r="2718">
          <cell r="G2718" t="str">
            <v>Diabetes</v>
          </cell>
          <cell r="H2718">
            <v>1</v>
          </cell>
          <cell r="M2718" t="str">
            <v>Medicare</v>
          </cell>
          <cell r="O2718">
            <v>37117.149899999997</v>
          </cell>
        </row>
        <row r="2719">
          <cell r="G2719" t="str">
            <v>Cancer</v>
          </cell>
          <cell r="H2719">
            <v>0</v>
          </cell>
          <cell r="M2719" t="str">
            <v>Aetna</v>
          </cell>
          <cell r="O2719">
            <v>38180.205260000002</v>
          </cell>
        </row>
        <row r="2720">
          <cell r="G2720" t="str">
            <v>Diabetes</v>
          </cell>
          <cell r="H2720">
            <v>1</v>
          </cell>
          <cell r="M2720" t="str">
            <v>Blue Cross</v>
          </cell>
          <cell r="O2720">
            <v>38018.346850000002</v>
          </cell>
        </row>
        <row r="2721">
          <cell r="G2721" t="str">
            <v>Asthma</v>
          </cell>
          <cell r="H2721">
            <v>0</v>
          </cell>
          <cell r="M2721" t="str">
            <v>Medicare</v>
          </cell>
          <cell r="O2721">
            <v>15626.13366</v>
          </cell>
        </row>
        <row r="2722">
          <cell r="G2722" t="str">
            <v>Hypertension</v>
          </cell>
          <cell r="H2722">
            <v>0</v>
          </cell>
          <cell r="M2722" t="str">
            <v>Blue Cross</v>
          </cell>
          <cell r="O2722">
            <v>18526.359850000001</v>
          </cell>
        </row>
        <row r="2723">
          <cell r="G2723" t="str">
            <v>Cancer</v>
          </cell>
          <cell r="H2723">
            <v>0</v>
          </cell>
          <cell r="M2723" t="str">
            <v>Medicare</v>
          </cell>
          <cell r="O2723">
            <v>8687.7840250000008</v>
          </cell>
        </row>
        <row r="2724">
          <cell r="G2724" t="str">
            <v>Arthritis</v>
          </cell>
          <cell r="H2724">
            <v>1</v>
          </cell>
          <cell r="M2724" t="str">
            <v>Aetna</v>
          </cell>
          <cell r="O2724">
            <v>32301.317190000002</v>
          </cell>
        </row>
        <row r="2725">
          <cell r="G2725" t="str">
            <v>Hypertension</v>
          </cell>
          <cell r="H2725">
            <v>0</v>
          </cell>
          <cell r="M2725" t="str">
            <v>Blue Cross</v>
          </cell>
          <cell r="O2725">
            <v>20787.070110000001</v>
          </cell>
        </row>
        <row r="2726">
          <cell r="G2726" t="str">
            <v>Asthma</v>
          </cell>
          <cell r="H2726">
            <v>0</v>
          </cell>
          <cell r="M2726" t="str">
            <v>Cigna</v>
          </cell>
          <cell r="O2726">
            <v>39159.570460000003</v>
          </cell>
        </row>
        <row r="2727">
          <cell r="G2727" t="str">
            <v>Asthma</v>
          </cell>
          <cell r="H2727">
            <v>0</v>
          </cell>
          <cell r="M2727" t="str">
            <v>Cigna</v>
          </cell>
          <cell r="O2727">
            <v>34292.945760000002</v>
          </cell>
        </row>
        <row r="2728">
          <cell r="G2728" t="str">
            <v>Asthma</v>
          </cell>
          <cell r="H2728">
            <v>0</v>
          </cell>
          <cell r="M2728" t="str">
            <v>UnitedHealthcare</v>
          </cell>
          <cell r="O2728">
            <v>24125.129389999998</v>
          </cell>
        </row>
        <row r="2729">
          <cell r="G2729" t="str">
            <v>Cancer</v>
          </cell>
          <cell r="H2729">
            <v>0</v>
          </cell>
          <cell r="M2729" t="str">
            <v>Aetna</v>
          </cell>
          <cell r="O2729">
            <v>16474.614710000002</v>
          </cell>
        </row>
        <row r="2730">
          <cell r="G2730" t="str">
            <v>Arthritis</v>
          </cell>
          <cell r="H2730">
            <v>1</v>
          </cell>
          <cell r="M2730" t="str">
            <v>UnitedHealthcare</v>
          </cell>
          <cell r="O2730">
            <v>15746.434960000001</v>
          </cell>
        </row>
        <row r="2731">
          <cell r="G2731" t="str">
            <v>Hypertension</v>
          </cell>
          <cell r="H2731">
            <v>0</v>
          </cell>
          <cell r="M2731" t="str">
            <v>Blue Cross</v>
          </cell>
          <cell r="O2731">
            <v>24757.581450000001</v>
          </cell>
        </row>
        <row r="2732">
          <cell r="G2732" t="str">
            <v>Diabetes</v>
          </cell>
          <cell r="H2732">
            <v>1</v>
          </cell>
          <cell r="M2732" t="str">
            <v>UnitedHealthcare</v>
          </cell>
          <cell r="O2732">
            <v>43010.025950000003</v>
          </cell>
        </row>
        <row r="2733">
          <cell r="G2733" t="str">
            <v>Cancer</v>
          </cell>
          <cell r="H2733">
            <v>0</v>
          </cell>
          <cell r="M2733" t="str">
            <v>Blue Cross</v>
          </cell>
          <cell r="O2733">
            <v>67882.855509999994</v>
          </cell>
        </row>
        <row r="2734">
          <cell r="G2734" t="str">
            <v>Hypertension</v>
          </cell>
          <cell r="H2734">
            <v>0</v>
          </cell>
          <cell r="M2734" t="str">
            <v>Cigna</v>
          </cell>
          <cell r="O2734">
            <v>7569.6542229999995</v>
          </cell>
        </row>
        <row r="2735">
          <cell r="G2735" t="str">
            <v>Arthritis</v>
          </cell>
          <cell r="H2735">
            <v>1</v>
          </cell>
          <cell r="M2735" t="str">
            <v>UnitedHealthcare</v>
          </cell>
          <cell r="O2735">
            <v>34896.940069999997</v>
          </cell>
        </row>
        <row r="2736">
          <cell r="G2736" t="str">
            <v>Obesity</v>
          </cell>
          <cell r="H2736">
            <v>0</v>
          </cell>
          <cell r="M2736" t="str">
            <v>UnitedHealthcare</v>
          </cell>
          <cell r="O2736">
            <v>1855.3479259999999</v>
          </cell>
        </row>
        <row r="2737">
          <cell r="G2737" t="str">
            <v>Cancer</v>
          </cell>
          <cell r="H2737">
            <v>0</v>
          </cell>
          <cell r="M2737" t="str">
            <v>Medicare</v>
          </cell>
          <cell r="O2737">
            <v>66818.962379999997</v>
          </cell>
        </row>
        <row r="2738">
          <cell r="G2738" t="str">
            <v>Asthma</v>
          </cell>
          <cell r="H2738">
            <v>0</v>
          </cell>
          <cell r="M2738" t="str">
            <v>Blue Cross</v>
          </cell>
          <cell r="O2738">
            <v>41111.934670000002</v>
          </cell>
        </row>
        <row r="2739">
          <cell r="G2739" t="str">
            <v>Diabetes</v>
          </cell>
          <cell r="H2739">
            <v>1</v>
          </cell>
          <cell r="M2739" t="str">
            <v>Aetna</v>
          </cell>
          <cell r="O2739">
            <v>17073.839499999998</v>
          </cell>
        </row>
        <row r="2740">
          <cell r="G2740" t="str">
            <v>Diabetes</v>
          </cell>
          <cell r="H2740">
            <v>1</v>
          </cell>
          <cell r="M2740" t="str">
            <v>Aetna</v>
          </cell>
          <cell r="O2740">
            <v>41443.078260000002</v>
          </cell>
        </row>
        <row r="2741">
          <cell r="G2741" t="str">
            <v>Arthritis</v>
          </cell>
          <cell r="H2741">
            <v>1</v>
          </cell>
          <cell r="M2741" t="str">
            <v>UnitedHealthcare</v>
          </cell>
          <cell r="O2741">
            <v>7239.2161900000001</v>
          </cell>
        </row>
        <row r="2742">
          <cell r="G2742" t="str">
            <v>Arthritis</v>
          </cell>
          <cell r="H2742">
            <v>1</v>
          </cell>
          <cell r="M2742" t="str">
            <v>Cigna</v>
          </cell>
          <cell r="O2742">
            <v>13110.02925</v>
          </cell>
        </row>
        <row r="2743">
          <cell r="G2743" t="str">
            <v>Arthritis</v>
          </cell>
          <cell r="H2743">
            <v>1</v>
          </cell>
          <cell r="M2743" t="str">
            <v>Aetna</v>
          </cell>
          <cell r="O2743">
            <v>37530.097229999999</v>
          </cell>
        </row>
        <row r="2744">
          <cell r="G2744" t="str">
            <v>Obesity</v>
          </cell>
          <cell r="H2744">
            <v>0</v>
          </cell>
          <cell r="M2744" t="str">
            <v>Cigna</v>
          </cell>
          <cell r="O2744">
            <v>7934.2014499999996</v>
          </cell>
        </row>
        <row r="2745">
          <cell r="G2745" t="str">
            <v>Hypertension</v>
          </cell>
          <cell r="H2745">
            <v>0</v>
          </cell>
          <cell r="M2745" t="str">
            <v>Cigna</v>
          </cell>
          <cell r="O2745">
            <v>4050.2899200000002</v>
          </cell>
        </row>
        <row r="2746">
          <cell r="G2746" t="str">
            <v>Cancer</v>
          </cell>
          <cell r="H2746">
            <v>0</v>
          </cell>
          <cell r="M2746" t="str">
            <v>Aetna</v>
          </cell>
          <cell r="O2746">
            <v>26533.56207</v>
          </cell>
        </row>
        <row r="2747">
          <cell r="G2747" t="str">
            <v>Cancer</v>
          </cell>
          <cell r="H2747">
            <v>0</v>
          </cell>
          <cell r="M2747" t="str">
            <v>Blue Cross</v>
          </cell>
          <cell r="O2747">
            <v>9534.4278890000005</v>
          </cell>
        </row>
        <row r="2748">
          <cell r="G2748" t="str">
            <v>Obesity</v>
          </cell>
          <cell r="H2748">
            <v>0</v>
          </cell>
          <cell r="M2748" t="str">
            <v>Cigna</v>
          </cell>
          <cell r="O2748">
            <v>3970.6659060000002</v>
          </cell>
        </row>
        <row r="2749">
          <cell r="G2749" t="str">
            <v>Obesity</v>
          </cell>
          <cell r="H2749">
            <v>0</v>
          </cell>
          <cell r="M2749" t="str">
            <v>Cigna</v>
          </cell>
        </row>
        <row r="2750">
          <cell r="G2750" t="str">
            <v>Hypertension</v>
          </cell>
          <cell r="H2750">
            <v>0</v>
          </cell>
          <cell r="M2750" t="str">
            <v>Cigna</v>
          </cell>
          <cell r="O2750">
            <v>27959.02261</v>
          </cell>
        </row>
        <row r="2751">
          <cell r="G2751" t="str">
            <v>Diabetes</v>
          </cell>
          <cell r="H2751">
            <v>1</v>
          </cell>
          <cell r="M2751" t="str">
            <v>Aetna</v>
          </cell>
          <cell r="O2751">
            <v>2470.940188</v>
          </cell>
        </row>
        <row r="2752">
          <cell r="G2752" t="str">
            <v>Asthma</v>
          </cell>
          <cell r="H2752">
            <v>0</v>
          </cell>
          <cell r="M2752" t="str">
            <v>UnitedHealthcare</v>
          </cell>
          <cell r="O2752">
            <v>10405.58462</v>
          </cell>
        </row>
        <row r="2753">
          <cell r="G2753" t="str">
            <v>Diabetes</v>
          </cell>
          <cell r="H2753">
            <v>1</v>
          </cell>
          <cell r="M2753" t="str">
            <v>Aetna</v>
          </cell>
          <cell r="O2753">
            <v>44601.470090000003</v>
          </cell>
        </row>
        <row r="2754">
          <cell r="G2754" t="str">
            <v>Obesity</v>
          </cell>
          <cell r="H2754">
            <v>0</v>
          </cell>
          <cell r="M2754" t="str">
            <v>Blue Cross</v>
          </cell>
          <cell r="O2754">
            <v>12198.267309999999</v>
          </cell>
        </row>
        <row r="2755">
          <cell r="G2755" t="str">
            <v>Arthritis</v>
          </cell>
          <cell r="H2755">
            <v>1</v>
          </cell>
          <cell r="M2755" t="str">
            <v>Blue Cross</v>
          </cell>
          <cell r="O2755">
            <v>24866.43735</v>
          </cell>
        </row>
        <row r="2756">
          <cell r="G2756" t="str">
            <v>Hypertension</v>
          </cell>
          <cell r="H2756">
            <v>0</v>
          </cell>
          <cell r="M2756" t="str">
            <v>UnitedHealthcare</v>
          </cell>
          <cell r="O2756">
            <v>1033.45317</v>
          </cell>
        </row>
        <row r="2757">
          <cell r="G2757" t="str">
            <v>Hypertension</v>
          </cell>
          <cell r="H2757">
            <v>0</v>
          </cell>
          <cell r="M2757" t="str">
            <v>Blue Cross</v>
          </cell>
          <cell r="O2757">
            <v>5175.9585800000004</v>
          </cell>
        </row>
        <row r="2758">
          <cell r="G2758" t="str">
            <v>Cancer</v>
          </cell>
          <cell r="H2758">
            <v>0</v>
          </cell>
          <cell r="M2758" t="str">
            <v>UnitedHealthcare</v>
          </cell>
          <cell r="O2758">
            <v>24879.051329999998</v>
          </cell>
        </row>
        <row r="2759">
          <cell r="G2759" t="str">
            <v>Hypertension</v>
          </cell>
          <cell r="H2759">
            <v>0</v>
          </cell>
          <cell r="M2759" t="str">
            <v>Aetna</v>
          </cell>
          <cell r="O2759">
            <v>5113.2595190000002</v>
          </cell>
        </row>
        <row r="2760">
          <cell r="G2760" t="str">
            <v>Arthritis</v>
          </cell>
          <cell r="H2760">
            <v>1</v>
          </cell>
          <cell r="M2760" t="str">
            <v>UnitedHealthcare</v>
          </cell>
          <cell r="O2760">
            <v>28202.1666</v>
          </cell>
        </row>
        <row r="2761">
          <cell r="G2761" t="str">
            <v>Hypertension</v>
          </cell>
          <cell r="H2761">
            <v>0</v>
          </cell>
          <cell r="M2761" t="str">
            <v>UnitedHealthcare</v>
          </cell>
          <cell r="O2761">
            <v>4046.4172560000002</v>
          </cell>
        </row>
        <row r="2762">
          <cell r="G2762" t="str">
            <v>Asthma</v>
          </cell>
          <cell r="H2762">
            <v>0</v>
          </cell>
          <cell r="M2762" t="str">
            <v>Aetna</v>
          </cell>
          <cell r="O2762">
            <v>17698.421849999999</v>
          </cell>
        </row>
        <row r="2763">
          <cell r="G2763" t="str">
            <v>Obesity</v>
          </cell>
          <cell r="H2763">
            <v>0</v>
          </cell>
          <cell r="M2763" t="str">
            <v>Cigna</v>
          </cell>
          <cell r="O2763">
            <v>7927.0563910000001</v>
          </cell>
        </row>
        <row r="2764">
          <cell r="G2764" t="str">
            <v>Diabetes</v>
          </cell>
          <cell r="H2764">
            <v>1</v>
          </cell>
          <cell r="M2764" t="str">
            <v>UnitedHealthcare</v>
          </cell>
          <cell r="O2764">
            <v>2590.2290760000001</v>
          </cell>
        </row>
        <row r="2765">
          <cell r="G2765" t="str">
            <v>Cancer</v>
          </cell>
          <cell r="H2765">
            <v>0</v>
          </cell>
          <cell r="M2765" t="str">
            <v>Aetna</v>
          </cell>
          <cell r="O2765">
            <v>61628.2183</v>
          </cell>
        </row>
        <row r="2766">
          <cell r="G2766" t="str">
            <v>Asthma</v>
          </cell>
          <cell r="H2766">
            <v>0</v>
          </cell>
          <cell r="M2766" t="str">
            <v>Aetna</v>
          </cell>
          <cell r="O2766">
            <v>32299.48632</v>
          </cell>
        </row>
        <row r="2767">
          <cell r="G2767" t="str">
            <v>Hypertension</v>
          </cell>
          <cell r="H2767">
            <v>0</v>
          </cell>
          <cell r="M2767" t="str">
            <v>Blue Cross</v>
          </cell>
          <cell r="O2767">
            <v>20891.545600000001</v>
          </cell>
        </row>
        <row r="2768">
          <cell r="G2768" t="str">
            <v>Hypertension</v>
          </cell>
          <cell r="H2768">
            <v>0</v>
          </cell>
          <cell r="M2768" t="str">
            <v>Aetna</v>
          </cell>
          <cell r="O2768">
            <v>27823.354169999999</v>
          </cell>
        </row>
        <row r="2769">
          <cell r="G2769" t="str">
            <v>Arthritis</v>
          </cell>
          <cell r="H2769">
            <v>1</v>
          </cell>
          <cell r="M2769" t="str">
            <v>Cigna</v>
          </cell>
          <cell r="O2769">
            <v>32545.891039999999</v>
          </cell>
        </row>
        <row r="2770">
          <cell r="G2770" t="str">
            <v>Obesity</v>
          </cell>
          <cell r="H2770">
            <v>0</v>
          </cell>
          <cell r="M2770" t="str">
            <v>Medicare</v>
          </cell>
          <cell r="O2770">
            <v>24845.831330000001</v>
          </cell>
        </row>
        <row r="2771">
          <cell r="G2771" t="str">
            <v>Cancer</v>
          </cell>
          <cell r="H2771">
            <v>0</v>
          </cell>
          <cell r="M2771" t="str">
            <v>Cigna</v>
          </cell>
          <cell r="O2771">
            <v>13308.22157</v>
          </cell>
        </row>
        <row r="2772">
          <cell r="G2772" t="str">
            <v>Hypertension</v>
          </cell>
          <cell r="H2772">
            <v>0</v>
          </cell>
          <cell r="M2772" t="str">
            <v>Cigna</v>
          </cell>
          <cell r="O2772">
            <v>18490.39647</v>
          </cell>
        </row>
        <row r="2773">
          <cell r="G2773" t="str">
            <v>Arthritis</v>
          </cell>
          <cell r="H2773">
            <v>1</v>
          </cell>
          <cell r="M2773" t="str">
            <v>Cigna</v>
          </cell>
          <cell r="O2773">
            <v>3453.228732</v>
          </cell>
        </row>
        <row r="2774">
          <cell r="G2774" t="str">
            <v>Diabetes</v>
          </cell>
          <cell r="H2774">
            <v>1</v>
          </cell>
          <cell r="M2774" t="str">
            <v>Medicare</v>
          </cell>
          <cell r="O2774">
            <v>48003.46948</v>
          </cell>
        </row>
        <row r="2775">
          <cell r="G2775" t="str">
            <v>Cancer</v>
          </cell>
          <cell r="H2775">
            <v>0</v>
          </cell>
          <cell r="M2775" t="str">
            <v>Aetna</v>
          </cell>
          <cell r="O2775">
            <v>48688.74639</v>
          </cell>
        </row>
        <row r="2776">
          <cell r="G2776" t="str">
            <v>Hypertension</v>
          </cell>
          <cell r="H2776">
            <v>0</v>
          </cell>
          <cell r="M2776" t="str">
            <v>UnitedHealthcare</v>
          </cell>
          <cell r="O2776">
            <v>30940.554660000002</v>
          </cell>
        </row>
        <row r="2777">
          <cell r="G2777" t="str">
            <v>Asthma</v>
          </cell>
          <cell r="H2777">
            <v>0</v>
          </cell>
          <cell r="M2777" t="str">
            <v>Blue Cross</v>
          </cell>
          <cell r="O2777">
            <v>39204.705119999999</v>
          </cell>
        </row>
        <row r="2778">
          <cell r="G2778" t="str">
            <v>Diabetes</v>
          </cell>
          <cell r="H2778">
            <v>1</v>
          </cell>
          <cell r="M2778" t="str">
            <v>Cigna</v>
          </cell>
          <cell r="O2778">
            <v>27650.496899999998</v>
          </cell>
        </row>
        <row r="2779">
          <cell r="G2779" t="str">
            <v>Diabetes</v>
          </cell>
          <cell r="H2779">
            <v>1</v>
          </cell>
          <cell r="M2779" t="str">
            <v>Aetna</v>
          </cell>
          <cell r="O2779">
            <v>17039.984400000001</v>
          </cell>
        </row>
        <row r="2780">
          <cell r="G2780" t="str">
            <v>Obesity</v>
          </cell>
          <cell r="H2780">
            <v>0</v>
          </cell>
          <cell r="M2780" t="str">
            <v>Cigna</v>
          </cell>
          <cell r="O2780">
            <v>3264.8905650000002</v>
          </cell>
        </row>
        <row r="2781">
          <cell r="G2781" t="str">
            <v>Arthritis</v>
          </cell>
          <cell r="H2781">
            <v>1</v>
          </cell>
          <cell r="M2781" t="str">
            <v>Medicare</v>
          </cell>
          <cell r="O2781">
            <v>15755.46767</v>
          </cell>
        </row>
        <row r="2782">
          <cell r="G2782" t="str">
            <v>Diabetes</v>
          </cell>
          <cell r="H2782">
            <v>1</v>
          </cell>
          <cell r="M2782" t="str">
            <v>Blue Cross</v>
          </cell>
          <cell r="O2782">
            <v>20713.874080000001</v>
          </cell>
        </row>
        <row r="2783">
          <cell r="G2783" t="str">
            <v>Hypertension</v>
          </cell>
          <cell r="H2783">
            <v>0</v>
          </cell>
          <cell r="M2783" t="str">
            <v>Blue Cross</v>
          </cell>
          <cell r="O2783">
            <v>27350.602989999999</v>
          </cell>
        </row>
        <row r="2784">
          <cell r="G2784" t="str">
            <v>Cancer</v>
          </cell>
          <cell r="H2784">
            <v>0</v>
          </cell>
          <cell r="M2784" t="str">
            <v>Aetna</v>
          </cell>
          <cell r="O2784">
            <v>22337.978920000001</v>
          </cell>
        </row>
        <row r="2785">
          <cell r="G2785" t="str">
            <v>Diabetes</v>
          </cell>
          <cell r="H2785">
            <v>1</v>
          </cell>
          <cell r="M2785" t="str">
            <v>Blue Cross</v>
          </cell>
          <cell r="O2785">
            <v>39807.740270000002</v>
          </cell>
        </row>
        <row r="2786">
          <cell r="G2786" t="str">
            <v>Obesity</v>
          </cell>
          <cell r="H2786">
            <v>0</v>
          </cell>
          <cell r="M2786" t="str">
            <v>Blue Cross</v>
          </cell>
          <cell r="O2786">
            <v>9566.1979609999999</v>
          </cell>
        </row>
        <row r="2787">
          <cell r="G2787" t="str">
            <v>Diabetes</v>
          </cell>
          <cell r="H2787">
            <v>1</v>
          </cell>
          <cell r="M2787" t="str">
            <v>Medicare</v>
          </cell>
          <cell r="O2787">
            <v>52473.731809999997</v>
          </cell>
        </row>
        <row r="2788">
          <cell r="G2788" t="str">
            <v>Hypertension</v>
          </cell>
          <cell r="H2788">
            <v>0</v>
          </cell>
          <cell r="M2788" t="str">
            <v>Medicare</v>
          </cell>
          <cell r="O2788">
            <v>7214.0078199999998</v>
          </cell>
        </row>
        <row r="2789">
          <cell r="G2789" t="str">
            <v>Asthma</v>
          </cell>
          <cell r="H2789">
            <v>0</v>
          </cell>
          <cell r="M2789" t="str">
            <v>Aetna</v>
          </cell>
          <cell r="O2789">
            <v>33021.841820000001</v>
          </cell>
        </row>
        <row r="2790">
          <cell r="G2790" t="str">
            <v>Arthritis</v>
          </cell>
          <cell r="H2790">
            <v>1</v>
          </cell>
          <cell r="M2790" t="str">
            <v>Blue Cross</v>
          </cell>
          <cell r="O2790">
            <v>12775.242969999999</v>
          </cell>
        </row>
        <row r="2791">
          <cell r="G2791" t="str">
            <v>Diabetes</v>
          </cell>
          <cell r="H2791">
            <v>1</v>
          </cell>
          <cell r="M2791" t="str">
            <v>Cigna</v>
          </cell>
          <cell r="O2791">
            <v>31223.14358</v>
          </cell>
        </row>
        <row r="2792">
          <cell r="G2792" t="str">
            <v>Obesity</v>
          </cell>
          <cell r="H2792">
            <v>0</v>
          </cell>
          <cell r="M2792" t="str">
            <v>Aetna</v>
          </cell>
          <cell r="O2792">
            <v>13123.503430000001</v>
          </cell>
        </row>
        <row r="2793">
          <cell r="G2793" t="str">
            <v>Hypertension</v>
          </cell>
          <cell r="H2793">
            <v>0</v>
          </cell>
          <cell r="M2793" t="str">
            <v>Cigna</v>
          </cell>
          <cell r="O2793">
            <v>8897.7825229999999</v>
          </cell>
        </row>
        <row r="2794">
          <cell r="G2794" t="str">
            <v>Asthma</v>
          </cell>
          <cell r="H2794">
            <v>0</v>
          </cell>
          <cell r="M2794" t="str">
            <v>Aetna</v>
          </cell>
          <cell r="O2794">
            <v>27060.972959999999</v>
          </cell>
        </row>
        <row r="2795">
          <cell r="G2795" t="str">
            <v>Asthma</v>
          </cell>
          <cell r="H2795">
            <v>0</v>
          </cell>
          <cell r="M2795" t="str">
            <v>Aetna</v>
          </cell>
          <cell r="O2795">
            <v>23214.775600000001</v>
          </cell>
        </row>
        <row r="2796">
          <cell r="G2796" t="str">
            <v>Arthritis</v>
          </cell>
          <cell r="H2796">
            <v>1</v>
          </cell>
          <cell r="M2796" t="str">
            <v>Blue Cross</v>
          </cell>
          <cell r="O2796">
            <v>9095.4169550000006</v>
          </cell>
        </row>
        <row r="2797">
          <cell r="G2797" t="str">
            <v>Diabetes</v>
          </cell>
          <cell r="H2797">
            <v>1</v>
          </cell>
          <cell r="M2797" t="str">
            <v>Aetna</v>
          </cell>
          <cell r="O2797">
            <v>3604.1019580000002</v>
          </cell>
        </row>
        <row r="2798">
          <cell r="G2798" t="str">
            <v>Asthma</v>
          </cell>
          <cell r="H2798">
            <v>0</v>
          </cell>
          <cell r="M2798" t="str">
            <v>Blue Cross</v>
          </cell>
          <cell r="O2798">
            <v>21950.12832</v>
          </cell>
        </row>
        <row r="2799">
          <cell r="G2799" t="str">
            <v>Diabetes</v>
          </cell>
          <cell r="H2799">
            <v>1</v>
          </cell>
          <cell r="M2799" t="str">
            <v>Cigna</v>
          </cell>
          <cell r="O2799">
            <v>34179.467230000002</v>
          </cell>
        </row>
        <row r="2800">
          <cell r="G2800" t="str">
            <v>Diabetes</v>
          </cell>
          <cell r="H2800">
            <v>1</v>
          </cell>
          <cell r="M2800" t="str">
            <v>Medicare</v>
          </cell>
          <cell r="O2800">
            <v>38218.606229999998</v>
          </cell>
        </row>
        <row r="2801">
          <cell r="G2801" t="str">
            <v>Hypertension</v>
          </cell>
          <cell r="H2801">
            <v>0</v>
          </cell>
          <cell r="M2801" t="str">
            <v>UnitedHealthcare</v>
          </cell>
          <cell r="O2801">
            <v>12466.53414</v>
          </cell>
        </row>
        <row r="2802">
          <cell r="G2802" t="str">
            <v>Asthma</v>
          </cell>
          <cell r="H2802">
            <v>0</v>
          </cell>
          <cell r="M2802" t="str">
            <v>Cigna</v>
          </cell>
          <cell r="O2802">
            <v>2973.8037380000001</v>
          </cell>
        </row>
        <row r="2803">
          <cell r="G2803" t="str">
            <v>Cancer</v>
          </cell>
          <cell r="H2803">
            <v>0</v>
          </cell>
          <cell r="M2803" t="str">
            <v>Medicare</v>
          </cell>
          <cell r="O2803">
            <v>3080.990503</v>
          </cell>
        </row>
        <row r="2804">
          <cell r="G2804" t="str">
            <v>Asthma</v>
          </cell>
          <cell r="H2804">
            <v>0</v>
          </cell>
          <cell r="M2804" t="str">
            <v>UnitedHealthcare</v>
          </cell>
          <cell r="O2804">
            <v>1198.3698750000001</v>
          </cell>
        </row>
        <row r="2805">
          <cell r="G2805" t="str">
            <v>Hypertension</v>
          </cell>
          <cell r="H2805">
            <v>0</v>
          </cell>
          <cell r="M2805" t="str">
            <v>Blue Cross</v>
          </cell>
          <cell r="O2805">
            <v>27669.19541</v>
          </cell>
        </row>
        <row r="2806">
          <cell r="G2806" t="str">
            <v>Obesity</v>
          </cell>
          <cell r="H2806">
            <v>0</v>
          </cell>
          <cell r="M2806" t="str">
            <v>UnitedHealthcare</v>
          </cell>
          <cell r="O2806">
            <v>14782.16293</v>
          </cell>
        </row>
        <row r="2807">
          <cell r="G2807" t="str">
            <v>Arthritis</v>
          </cell>
          <cell r="H2807">
            <v>1</v>
          </cell>
          <cell r="M2807" t="str">
            <v>Blue Cross</v>
          </cell>
          <cell r="O2807">
            <v>33051.124029999999</v>
          </cell>
        </row>
        <row r="2808">
          <cell r="G2808" t="str">
            <v>Obesity</v>
          </cell>
          <cell r="H2808">
            <v>0</v>
          </cell>
          <cell r="M2808" t="str">
            <v>Aetna</v>
          </cell>
          <cell r="O2808">
            <v>22297.602729999999</v>
          </cell>
        </row>
        <row r="2809">
          <cell r="G2809" t="str">
            <v>Diabetes</v>
          </cell>
          <cell r="H2809">
            <v>1</v>
          </cell>
          <cell r="M2809" t="str">
            <v>UnitedHealthcare</v>
          </cell>
          <cell r="O2809">
            <v>12775.989869999999</v>
          </cell>
        </row>
        <row r="2810">
          <cell r="G2810" t="str">
            <v>Hypertension</v>
          </cell>
          <cell r="H2810">
            <v>0</v>
          </cell>
          <cell r="M2810" t="str">
            <v>Cigna</v>
          </cell>
          <cell r="O2810">
            <v>17855.545760000001</v>
          </cell>
        </row>
        <row r="2811">
          <cell r="G2811" t="str">
            <v>Asthma</v>
          </cell>
          <cell r="H2811">
            <v>0</v>
          </cell>
          <cell r="M2811" t="str">
            <v>Cigna</v>
          </cell>
          <cell r="O2811">
            <v>13231.485269999999</v>
          </cell>
        </row>
        <row r="2812">
          <cell r="G2812" t="str">
            <v>Asthma</v>
          </cell>
          <cell r="H2812">
            <v>0</v>
          </cell>
          <cell r="M2812" t="str">
            <v>Blue Cross</v>
          </cell>
          <cell r="O2812">
            <v>8480.5278780000008</v>
          </cell>
        </row>
        <row r="2813">
          <cell r="G2813" t="str">
            <v>Asthma</v>
          </cell>
          <cell r="H2813">
            <v>0</v>
          </cell>
          <cell r="M2813" t="str">
            <v>UnitedHealthcare</v>
          </cell>
          <cell r="O2813">
            <v>2584.7970209999999</v>
          </cell>
        </row>
        <row r="2814">
          <cell r="G2814" t="str">
            <v>Hypertension</v>
          </cell>
          <cell r="H2814">
            <v>0</v>
          </cell>
          <cell r="M2814" t="str">
            <v>UnitedHealthcare</v>
          </cell>
          <cell r="O2814">
            <v>11232.97041</v>
          </cell>
        </row>
        <row r="2815">
          <cell r="G2815" t="str">
            <v>Cancer</v>
          </cell>
          <cell r="H2815">
            <v>0</v>
          </cell>
          <cell r="M2815" t="str">
            <v>UnitedHealthcare</v>
          </cell>
          <cell r="O2815">
            <v>5895.2751390000003</v>
          </cell>
        </row>
        <row r="2816">
          <cell r="G2816" t="str">
            <v>Hypertension</v>
          </cell>
          <cell r="H2816">
            <v>0</v>
          </cell>
          <cell r="M2816" t="str">
            <v>Cigna</v>
          </cell>
          <cell r="O2816">
            <v>31321.564160000002</v>
          </cell>
        </row>
        <row r="2817">
          <cell r="G2817" t="str">
            <v>Hypertension</v>
          </cell>
          <cell r="H2817">
            <v>0</v>
          </cell>
          <cell r="M2817" t="str">
            <v>Medicare</v>
          </cell>
          <cell r="O2817">
            <v>4489.0995759999996</v>
          </cell>
        </row>
        <row r="2818">
          <cell r="G2818" t="str">
            <v>Asthma</v>
          </cell>
          <cell r="H2818">
            <v>0</v>
          </cell>
          <cell r="M2818" t="str">
            <v>Aetna</v>
          </cell>
          <cell r="O2818">
            <v>6159.5410099999999</v>
          </cell>
        </row>
        <row r="2819">
          <cell r="G2819" t="str">
            <v>Arthritis</v>
          </cell>
          <cell r="H2819">
            <v>1</v>
          </cell>
          <cell r="M2819" t="str">
            <v>UnitedHealthcare</v>
          </cell>
          <cell r="O2819">
            <v>33859.92757</v>
          </cell>
        </row>
        <row r="2820">
          <cell r="G2820" t="str">
            <v>Diabetes</v>
          </cell>
          <cell r="H2820">
            <v>1</v>
          </cell>
          <cell r="M2820" t="str">
            <v>Blue Cross</v>
          </cell>
          <cell r="O2820">
            <v>35299.530870000002</v>
          </cell>
        </row>
        <row r="2821">
          <cell r="G2821" t="str">
            <v>Cancer</v>
          </cell>
          <cell r="H2821">
            <v>0</v>
          </cell>
          <cell r="M2821" t="str">
            <v>UnitedHealthcare</v>
          </cell>
          <cell r="O2821">
            <v>4047.207727</v>
          </cell>
        </row>
        <row r="2822">
          <cell r="G2822" t="str">
            <v>Diabetes</v>
          </cell>
          <cell r="H2822">
            <v>1</v>
          </cell>
          <cell r="M2822" t="str">
            <v>Aetna</v>
          </cell>
          <cell r="O2822">
            <v>17131.743569999999</v>
          </cell>
        </row>
        <row r="2823">
          <cell r="G2823" t="str">
            <v>Asthma</v>
          </cell>
          <cell r="H2823">
            <v>0</v>
          </cell>
          <cell r="M2823" t="str">
            <v>Aetna</v>
          </cell>
          <cell r="O2823">
            <v>43030.8024</v>
          </cell>
        </row>
        <row r="2824">
          <cell r="G2824" t="str">
            <v>Hypertension</v>
          </cell>
          <cell r="H2824">
            <v>0</v>
          </cell>
          <cell r="M2824" t="str">
            <v>Blue Cross</v>
          </cell>
          <cell r="O2824">
            <v>25216.35859</v>
          </cell>
        </row>
        <row r="2825">
          <cell r="G2825" t="str">
            <v>Asthma</v>
          </cell>
          <cell r="H2825">
            <v>0</v>
          </cell>
          <cell r="M2825" t="str">
            <v>Medicare</v>
          </cell>
          <cell r="O2825">
            <v>10809.542079999999</v>
          </cell>
        </row>
        <row r="2826">
          <cell r="G2826" t="str">
            <v>Cancer</v>
          </cell>
          <cell r="H2826">
            <v>0</v>
          </cell>
          <cell r="M2826" t="str">
            <v>Cigna</v>
          </cell>
          <cell r="O2826">
            <v>20466.240129999998</v>
          </cell>
        </row>
        <row r="2827">
          <cell r="G2827" t="str">
            <v>Arthritis</v>
          </cell>
          <cell r="H2827">
            <v>1</v>
          </cell>
          <cell r="M2827" t="str">
            <v>Blue Cross</v>
          </cell>
          <cell r="O2827">
            <v>6255.8921049999999</v>
          </cell>
        </row>
        <row r="2828">
          <cell r="G2828" t="str">
            <v>Asthma</v>
          </cell>
          <cell r="H2828">
            <v>0</v>
          </cell>
          <cell r="M2828" t="str">
            <v>Blue Cross</v>
          </cell>
          <cell r="O2828">
            <v>27520.358059999999</v>
          </cell>
        </row>
        <row r="2829">
          <cell r="G2829" t="str">
            <v>Diabetes</v>
          </cell>
          <cell r="H2829">
            <v>1</v>
          </cell>
          <cell r="M2829" t="str">
            <v>Cigna</v>
          </cell>
          <cell r="O2829">
            <v>32437.90681</v>
          </cell>
        </row>
        <row r="2830">
          <cell r="G2830" t="str">
            <v>Cancer</v>
          </cell>
          <cell r="H2830">
            <v>0</v>
          </cell>
          <cell r="M2830" t="str">
            <v>Aetna</v>
          </cell>
          <cell r="O2830">
            <v>43168.968200000003</v>
          </cell>
        </row>
        <row r="2831">
          <cell r="G2831" t="str">
            <v>Hypertension</v>
          </cell>
          <cell r="H2831">
            <v>0</v>
          </cell>
          <cell r="M2831" t="str">
            <v>Cigna</v>
          </cell>
          <cell r="O2831">
            <v>34226.130850000001</v>
          </cell>
        </row>
        <row r="2832">
          <cell r="G2832" t="str">
            <v>Hypertension</v>
          </cell>
          <cell r="H2832">
            <v>0</v>
          </cell>
          <cell r="M2832" t="str">
            <v>Blue Cross</v>
          </cell>
          <cell r="O2832">
            <v>7361.0607659999996</v>
          </cell>
        </row>
        <row r="2833">
          <cell r="G2833" t="str">
            <v>Obesity</v>
          </cell>
          <cell r="H2833">
            <v>0</v>
          </cell>
          <cell r="M2833" t="str">
            <v>Aetna</v>
          </cell>
          <cell r="O2833">
            <v>4880.916381</v>
          </cell>
        </row>
        <row r="2834">
          <cell r="G2834" t="str">
            <v>Diabetes</v>
          </cell>
          <cell r="H2834">
            <v>1</v>
          </cell>
          <cell r="M2834" t="str">
            <v>Cigna</v>
          </cell>
          <cell r="O2834">
            <v>5434.1898069999997</v>
          </cell>
        </row>
        <row r="2835">
          <cell r="G2835" t="str">
            <v>Hypertension</v>
          </cell>
          <cell r="H2835">
            <v>0</v>
          </cell>
          <cell r="M2835" t="str">
            <v>Blue Cross</v>
          </cell>
          <cell r="O2835">
            <v>21870.009740000001</v>
          </cell>
        </row>
        <row r="2836">
          <cell r="G2836" t="str">
            <v>Hypertension</v>
          </cell>
          <cell r="H2836">
            <v>0</v>
          </cell>
          <cell r="M2836" t="str">
            <v>Aetna</v>
          </cell>
          <cell r="O2836">
            <v>32771.634740000001</v>
          </cell>
        </row>
        <row r="2837">
          <cell r="G2837" t="str">
            <v>Hypertension</v>
          </cell>
          <cell r="H2837">
            <v>0</v>
          </cell>
          <cell r="M2837" t="str">
            <v>Blue Cross</v>
          </cell>
          <cell r="O2837">
            <v>18790.831440000002</v>
          </cell>
        </row>
        <row r="2838">
          <cell r="G2838" t="str">
            <v>Asthma</v>
          </cell>
          <cell r="H2838">
            <v>0</v>
          </cell>
          <cell r="M2838" t="str">
            <v>Blue Cross</v>
          </cell>
          <cell r="O2838">
            <v>19601.642889999999</v>
          </cell>
        </row>
        <row r="2839">
          <cell r="G2839" t="str">
            <v>Hypertension</v>
          </cell>
          <cell r="H2839">
            <v>0</v>
          </cell>
          <cell r="M2839" t="str">
            <v>UnitedHealthcare</v>
          </cell>
          <cell r="O2839">
            <v>22299.815849999999</v>
          </cell>
        </row>
        <row r="2840">
          <cell r="G2840" t="str">
            <v>Asthma</v>
          </cell>
          <cell r="H2840">
            <v>0</v>
          </cell>
          <cell r="M2840" t="str">
            <v>UnitedHealthcare</v>
          </cell>
          <cell r="O2840">
            <v>7113.6909679999999</v>
          </cell>
        </row>
        <row r="2841">
          <cell r="G2841" t="str">
            <v>Diabetes</v>
          </cell>
          <cell r="H2841">
            <v>1</v>
          </cell>
          <cell r="M2841" t="str">
            <v>UnitedHealthcare</v>
          </cell>
          <cell r="O2841">
            <v>33747.142820000001</v>
          </cell>
        </row>
        <row r="2842">
          <cell r="G2842" t="str">
            <v>Cancer</v>
          </cell>
          <cell r="H2842">
            <v>0</v>
          </cell>
          <cell r="M2842" t="str">
            <v>Cigna</v>
          </cell>
          <cell r="O2842">
            <v>73039.62083</v>
          </cell>
        </row>
        <row r="2843">
          <cell r="G2843" t="str">
            <v>Diabetes</v>
          </cell>
          <cell r="H2843">
            <v>1</v>
          </cell>
          <cell r="M2843" t="str">
            <v>Blue Cross</v>
          </cell>
          <cell r="O2843">
            <v>15469.465560000001</v>
          </cell>
        </row>
        <row r="2844">
          <cell r="G2844" t="str">
            <v>Obesity</v>
          </cell>
          <cell r="H2844">
            <v>0</v>
          </cell>
          <cell r="M2844" t="str">
            <v>Blue Cross</v>
          </cell>
          <cell r="O2844">
            <v>5499.3781509999999</v>
          </cell>
        </row>
        <row r="2845">
          <cell r="G2845" t="str">
            <v>Arthritis</v>
          </cell>
          <cell r="H2845">
            <v>1</v>
          </cell>
          <cell r="M2845" t="str">
            <v>Aetna</v>
          </cell>
          <cell r="O2845">
            <v>11224.6085</v>
          </cell>
        </row>
        <row r="2846">
          <cell r="G2846" t="str">
            <v>Cancer</v>
          </cell>
          <cell r="H2846">
            <v>0</v>
          </cell>
          <cell r="M2846" t="str">
            <v>Aetna</v>
          </cell>
          <cell r="O2846">
            <v>34309.585440000003</v>
          </cell>
        </row>
        <row r="2847">
          <cell r="G2847" t="str">
            <v>Cancer</v>
          </cell>
          <cell r="H2847">
            <v>0</v>
          </cell>
          <cell r="M2847" t="str">
            <v>Blue Cross</v>
          </cell>
          <cell r="O2847">
            <v>19985.749879999999</v>
          </cell>
        </row>
        <row r="2848">
          <cell r="G2848" t="str">
            <v>Hypertension</v>
          </cell>
          <cell r="H2848">
            <v>0</v>
          </cell>
          <cell r="M2848" t="str">
            <v>UnitedHealthcare</v>
          </cell>
          <cell r="O2848">
            <v>6157.621091</v>
          </cell>
        </row>
        <row r="2849">
          <cell r="G2849" t="str">
            <v>Cancer</v>
          </cell>
          <cell r="H2849">
            <v>0</v>
          </cell>
          <cell r="M2849" t="str">
            <v>Medicare</v>
          </cell>
          <cell r="O2849">
            <v>7169.0422930000004</v>
          </cell>
        </row>
        <row r="2850">
          <cell r="G2850" t="str">
            <v>Cancer</v>
          </cell>
          <cell r="H2850">
            <v>0</v>
          </cell>
          <cell r="M2850" t="str">
            <v>UnitedHealthcare</v>
          </cell>
          <cell r="O2850">
            <v>10320.80789</v>
          </cell>
        </row>
        <row r="2851">
          <cell r="G2851" t="str">
            <v>Asthma</v>
          </cell>
          <cell r="H2851">
            <v>0</v>
          </cell>
          <cell r="M2851" t="str">
            <v>Medicare</v>
          </cell>
          <cell r="O2851">
            <v>13781.76137</v>
          </cell>
        </row>
        <row r="2852">
          <cell r="G2852" t="str">
            <v>Hypertension</v>
          </cell>
          <cell r="H2852">
            <v>0</v>
          </cell>
          <cell r="M2852" t="str">
            <v>Aetna</v>
          </cell>
          <cell r="O2852">
            <v>28100.157640000001</v>
          </cell>
        </row>
        <row r="2853">
          <cell r="G2853" t="str">
            <v>Diabetes</v>
          </cell>
          <cell r="H2853">
            <v>1</v>
          </cell>
          <cell r="M2853" t="str">
            <v>Blue Cross</v>
          </cell>
          <cell r="O2853">
            <v>39019.601260000003</v>
          </cell>
        </row>
        <row r="2854">
          <cell r="G2854" t="str">
            <v>Asthma</v>
          </cell>
          <cell r="H2854">
            <v>0</v>
          </cell>
          <cell r="M2854" t="str">
            <v>UnitedHealthcare</v>
          </cell>
          <cell r="O2854">
            <v>38523.50013</v>
          </cell>
        </row>
        <row r="2855">
          <cell r="G2855" t="str">
            <v>Hypertension</v>
          </cell>
          <cell r="H2855">
            <v>0</v>
          </cell>
          <cell r="M2855" t="str">
            <v>Cigna</v>
          </cell>
          <cell r="O2855">
            <v>32976.230909999998</v>
          </cell>
        </row>
        <row r="2856">
          <cell r="G2856" t="str">
            <v>Asthma</v>
          </cell>
          <cell r="H2856">
            <v>0</v>
          </cell>
          <cell r="M2856" t="str">
            <v>Cigna</v>
          </cell>
          <cell r="O2856">
            <v>42119.79954</v>
          </cell>
        </row>
        <row r="2857">
          <cell r="G2857" t="str">
            <v>Diabetes</v>
          </cell>
          <cell r="H2857">
            <v>1</v>
          </cell>
          <cell r="M2857" t="str">
            <v>UnitedHealthcare</v>
          </cell>
          <cell r="O2857">
            <v>24800.1908</v>
          </cell>
        </row>
        <row r="2858">
          <cell r="G2858" t="str">
            <v>Diabetes</v>
          </cell>
          <cell r="H2858">
            <v>1</v>
          </cell>
          <cell r="M2858" t="str">
            <v>Aetna</v>
          </cell>
          <cell r="O2858">
            <v>14405.612660000001</v>
          </cell>
        </row>
        <row r="2859">
          <cell r="G2859" t="str">
            <v>Cancer</v>
          </cell>
          <cell r="H2859">
            <v>0</v>
          </cell>
          <cell r="M2859" t="str">
            <v>Blue Cross</v>
          </cell>
          <cell r="O2859">
            <v>67182.319390000004</v>
          </cell>
        </row>
        <row r="2860">
          <cell r="G2860" t="str">
            <v>Cancer</v>
          </cell>
          <cell r="H2860">
            <v>0</v>
          </cell>
          <cell r="M2860" t="str">
            <v>UnitedHealthcare</v>
          </cell>
          <cell r="O2860">
            <v>36666.118520000004</v>
          </cell>
        </row>
        <row r="2861">
          <cell r="G2861" t="str">
            <v>Cancer</v>
          </cell>
          <cell r="H2861">
            <v>0</v>
          </cell>
          <cell r="M2861" t="str">
            <v>UnitedHealthcare</v>
          </cell>
          <cell r="O2861">
            <v>30968.86678</v>
          </cell>
        </row>
        <row r="2862">
          <cell r="G2862" t="str">
            <v>Obesity</v>
          </cell>
          <cell r="H2862">
            <v>0</v>
          </cell>
          <cell r="M2862" t="str">
            <v>UnitedHealthcare</v>
          </cell>
          <cell r="O2862">
            <v>16723.56999</v>
          </cell>
        </row>
        <row r="2863">
          <cell r="G2863" t="str">
            <v>Hypertension</v>
          </cell>
          <cell r="H2863">
            <v>0</v>
          </cell>
          <cell r="M2863" t="str">
            <v>Aetna</v>
          </cell>
          <cell r="O2863">
            <v>5725.0803539999997</v>
          </cell>
        </row>
        <row r="2864">
          <cell r="G2864" t="str">
            <v>Arthritis</v>
          </cell>
          <cell r="H2864">
            <v>1</v>
          </cell>
          <cell r="M2864" t="str">
            <v>Blue Cross</v>
          </cell>
          <cell r="O2864">
            <v>37083.018210000002</v>
          </cell>
        </row>
        <row r="2865">
          <cell r="G2865" t="str">
            <v>Asthma</v>
          </cell>
          <cell r="H2865">
            <v>0</v>
          </cell>
          <cell r="M2865" t="str">
            <v>Cigna</v>
          </cell>
          <cell r="O2865">
            <v>40740.935579999998</v>
          </cell>
        </row>
        <row r="2866">
          <cell r="G2866" t="str">
            <v>Diabetes</v>
          </cell>
          <cell r="H2866">
            <v>1</v>
          </cell>
          <cell r="M2866" t="str">
            <v>Medicare</v>
          </cell>
          <cell r="O2866">
            <v>33147.914779999999</v>
          </cell>
        </row>
        <row r="2867">
          <cell r="G2867" t="str">
            <v>Diabetes</v>
          </cell>
          <cell r="H2867">
            <v>1</v>
          </cell>
          <cell r="M2867" t="str">
            <v>Cigna</v>
          </cell>
          <cell r="O2867">
            <v>40260.644979999997</v>
          </cell>
        </row>
        <row r="2868">
          <cell r="G2868" t="str">
            <v>Asthma</v>
          </cell>
          <cell r="H2868">
            <v>0</v>
          </cell>
          <cell r="M2868" t="str">
            <v>Medicare</v>
          </cell>
          <cell r="O2868">
            <v>9226.4629839999998</v>
          </cell>
        </row>
        <row r="2869">
          <cell r="G2869" t="str">
            <v>Obesity</v>
          </cell>
          <cell r="H2869">
            <v>0</v>
          </cell>
          <cell r="M2869" t="str">
            <v>Cigna</v>
          </cell>
          <cell r="O2869">
            <v>8737.6580300000005</v>
          </cell>
        </row>
        <row r="2870">
          <cell r="G2870" t="str">
            <v>Cancer</v>
          </cell>
          <cell r="H2870">
            <v>0</v>
          </cell>
          <cell r="M2870" t="str">
            <v>Medicare</v>
          </cell>
          <cell r="O2870">
            <v>27391.625619999999</v>
          </cell>
        </row>
        <row r="2871">
          <cell r="G2871" t="str">
            <v>Cancer</v>
          </cell>
          <cell r="H2871">
            <v>0</v>
          </cell>
          <cell r="M2871" t="str">
            <v>Cigna</v>
          </cell>
          <cell r="O2871">
            <v>61262.382680000002</v>
          </cell>
        </row>
        <row r="2872">
          <cell r="G2872" t="str">
            <v>Obesity</v>
          </cell>
          <cell r="H2872">
            <v>0</v>
          </cell>
          <cell r="M2872" t="str">
            <v>UnitedHealthcare</v>
          </cell>
          <cell r="O2872">
            <v>12153.790720000001</v>
          </cell>
        </row>
        <row r="2873">
          <cell r="G2873" t="str">
            <v>Cancer</v>
          </cell>
          <cell r="H2873">
            <v>0</v>
          </cell>
          <cell r="M2873" t="str">
            <v>Cigna</v>
          </cell>
          <cell r="O2873">
            <v>50234.1106</v>
          </cell>
        </row>
        <row r="2874">
          <cell r="G2874" t="str">
            <v>Hypertension</v>
          </cell>
          <cell r="H2874">
            <v>0</v>
          </cell>
          <cell r="M2874" t="str">
            <v>Medicare</v>
          </cell>
          <cell r="O2874">
            <v>23463.512330000001</v>
          </cell>
        </row>
        <row r="2875">
          <cell r="G2875" t="str">
            <v>Hypertension</v>
          </cell>
          <cell r="H2875">
            <v>0</v>
          </cell>
          <cell r="M2875" t="str">
            <v>Blue Cross</v>
          </cell>
          <cell r="O2875">
            <v>11886.63724</v>
          </cell>
        </row>
        <row r="2876">
          <cell r="G2876" t="str">
            <v>Obesity</v>
          </cell>
          <cell r="H2876">
            <v>0</v>
          </cell>
          <cell r="M2876" t="str">
            <v>Cigna</v>
          </cell>
          <cell r="O2876">
            <v>11510.35147</v>
          </cell>
        </row>
        <row r="2877">
          <cell r="G2877" t="str">
            <v>Cancer</v>
          </cell>
          <cell r="H2877">
            <v>0</v>
          </cell>
          <cell r="M2877" t="str">
            <v>Medicare</v>
          </cell>
          <cell r="O2877">
            <v>21627.726350000001</v>
          </cell>
        </row>
        <row r="2878">
          <cell r="G2878" t="str">
            <v>Asthma</v>
          </cell>
          <cell r="H2878">
            <v>0</v>
          </cell>
          <cell r="M2878" t="str">
            <v>Cigna</v>
          </cell>
          <cell r="O2878">
            <v>38219.546560000003</v>
          </cell>
        </row>
        <row r="2879">
          <cell r="G2879" t="str">
            <v>Obesity</v>
          </cell>
          <cell r="H2879">
            <v>0</v>
          </cell>
          <cell r="M2879" t="str">
            <v>Medicare</v>
          </cell>
          <cell r="O2879">
            <v>10511.061760000001</v>
          </cell>
        </row>
        <row r="2880">
          <cell r="G2880" t="str">
            <v>Cancer</v>
          </cell>
          <cell r="H2880">
            <v>0</v>
          </cell>
          <cell r="M2880" t="str">
            <v>UnitedHealthcare</v>
          </cell>
          <cell r="O2880">
            <v>55229.984600000003</v>
          </cell>
        </row>
        <row r="2881">
          <cell r="G2881" t="str">
            <v>Obesity</v>
          </cell>
          <cell r="H2881">
            <v>0</v>
          </cell>
          <cell r="M2881" t="str">
            <v>Cigna</v>
          </cell>
          <cell r="O2881">
            <v>19163.23229</v>
          </cell>
        </row>
        <row r="2882">
          <cell r="G2882" t="str">
            <v>Cancer</v>
          </cell>
          <cell r="H2882">
            <v>0</v>
          </cell>
          <cell r="M2882" t="str">
            <v>Cigna</v>
          </cell>
          <cell r="O2882">
            <v>64766.804459999999</v>
          </cell>
        </row>
        <row r="2883">
          <cell r="G2883" t="str">
            <v>Arthritis</v>
          </cell>
          <cell r="H2883">
            <v>1</v>
          </cell>
          <cell r="M2883" t="str">
            <v>Medicare</v>
          </cell>
          <cell r="O2883">
            <v>31547.120320000002</v>
          </cell>
        </row>
        <row r="2884">
          <cell r="G2884" t="str">
            <v>Cancer</v>
          </cell>
          <cell r="H2884">
            <v>0</v>
          </cell>
          <cell r="M2884" t="str">
            <v>Medicare</v>
          </cell>
          <cell r="O2884">
            <v>46226.784399999997</v>
          </cell>
        </row>
        <row r="2885">
          <cell r="G2885" t="str">
            <v>Arthritis</v>
          </cell>
          <cell r="H2885">
            <v>1</v>
          </cell>
          <cell r="M2885" t="str">
            <v>Medicare</v>
          </cell>
          <cell r="O2885">
            <v>37257.79292</v>
          </cell>
        </row>
        <row r="2886">
          <cell r="G2886" t="str">
            <v>Arthritis</v>
          </cell>
          <cell r="H2886">
            <v>1</v>
          </cell>
          <cell r="M2886" t="str">
            <v>Blue Cross</v>
          </cell>
          <cell r="O2886">
            <v>7384.3706439999996</v>
          </cell>
        </row>
        <row r="2887">
          <cell r="G2887" t="str">
            <v>Obesity</v>
          </cell>
          <cell r="H2887">
            <v>0</v>
          </cell>
          <cell r="M2887" t="str">
            <v>Medicare</v>
          </cell>
          <cell r="O2887">
            <v>2478.2888360000002</v>
          </cell>
        </row>
        <row r="2888">
          <cell r="G2888" t="str">
            <v>Hypertension</v>
          </cell>
          <cell r="H2888">
            <v>0</v>
          </cell>
          <cell r="M2888" t="str">
            <v>Medicare</v>
          </cell>
          <cell r="O2888">
            <v>6274.8907349999999</v>
          </cell>
        </row>
        <row r="2889">
          <cell r="G2889" t="str">
            <v>Obesity</v>
          </cell>
          <cell r="H2889">
            <v>0</v>
          </cell>
          <cell r="M2889" t="str">
            <v>Medicare</v>
          </cell>
          <cell r="O2889">
            <v>825.99356650000004</v>
          </cell>
        </row>
        <row r="2890">
          <cell r="G2890" t="str">
            <v>Hypertension</v>
          </cell>
          <cell r="H2890">
            <v>0</v>
          </cell>
          <cell r="M2890" t="str">
            <v>Medicare</v>
          </cell>
          <cell r="O2890">
            <v>26393.16762</v>
          </cell>
        </row>
        <row r="2891">
          <cell r="G2891" t="str">
            <v>Asthma</v>
          </cell>
          <cell r="H2891">
            <v>0</v>
          </cell>
          <cell r="M2891" t="str">
            <v>Cigna</v>
          </cell>
          <cell r="O2891">
            <v>21245.9496</v>
          </cell>
        </row>
        <row r="2892">
          <cell r="G2892" t="str">
            <v>Arthritis</v>
          </cell>
          <cell r="H2892">
            <v>1</v>
          </cell>
          <cell r="M2892" t="str">
            <v>Medicare</v>
          </cell>
          <cell r="O2892">
            <v>21102.388210000001</v>
          </cell>
        </row>
        <row r="2893">
          <cell r="G2893" t="str">
            <v>Cancer</v>
          </cell>
          <cell r="H2893">
            <v>0</v>
          </cell>
          <cell r="M2893" t="str">
            <v>Medicare</v>
          </cell>
          <cell r="O2893">
            <v>5005.4622490000002</v>
          </cell>
        </row>
        <row r="2894">
          <cell r="G2894" t="str">
            <v>Diabetes</v>
          </cell>
          <cell r="H2894">
            <v>1</v>
          </cell>
          <cell r="M2894" t="str">
            <v>Blue Cross</v>
          </cell>
          <cell r="O2894">
            <v>11924.31194</v>
          </cell>
        </row>
        <row r="2895">
          <cell r="G2895" t="str">
            <v>Arthritis</v>
          </cell>
          <cell r="H2895">
            <v>1</v>
          </cell>
          <cell r="M2895" t="str">
            <v>Cigna</v>
          </cell>
          <cell r="O2895">
            <v>18300.54752</v>
          </cell>
        </row>
        <row r="2896">
          <cell r="G2896" t="str">
            <v>Hypertension</v>
          </cell>
          <cell r="H2896">
            <v>0</v>
          </cell>
          <cell r="M2896" t="str">
            <v>Blue Cross</v>
          </cell>
          <cell r="O2896">
            <v>6192.747472</v>
          </cell>
        </row>
        <row r="2897">
          <cell r="G2897" t="str">
            <v>Diabetes</v>
          </cell>
          <cell r="H2897">
            <v>1</v>
          </cell>
          <cell r="M2897" t="str">
            <v>Blue Cross</v>
          </cell>
          <cell r="O2897">
            <v>57523.213360000002</v>
          </cell>
        </row>
        <row r="2898">
          <cell r="G2898" t="str">
            <v>Arthritis</v>
          </cell>
          <cell r="H2898">
            <v>1</v>
          </cell>
          <cell r="M2898" t="str">
            <v>Blue Cross</v>
          </cell>
          <cell r="O2898">
            <v>39842.971790000003</v>
          </cell>
        </row>
        <row r="2899">
          <cell r="G2899" t="str">
            <v>Hypertension</v>
          </cell>
          <cell r="H2899">
            <v>0</v>
          </cell>
          <cell r="M2899" t="str">
            <v>Medicare</v>
          </cell>
          <cell r="O2899">
            <v>18149.247159999999</v>
          </cell>
        </row>
        <row r="2900">
          <cell r="G2900" t="str">
            <v>Asthma</v>
          </cell>
          <cell r="H2900">
            <v>0</v>
          </cell>
          <cell r="M2900" t="str">
            <v>UnitedHealthcare</v>
          </cell>
          <cell r="O2900">
            <v>27333.122169999999</v>
          </cell>
        </row>
        <row r="2901">
          <cell r="G2901" t="str">
            <v>Cancer</v>
          </cell>
          <cell r="H2901">
            <v>0</v>
          </cell>
          <cell r="M2901" t="str">
            <v>Medicare</v>
          </cell>
          <cell r="O2901">
            <v>19544.715349999999</v>
          </cell>
        </row>
        <row r="2902">
          <cell r="G2902" t="str">
            <v>Cancer</v>
          </cell>
          <cell r="H2902">
            <v>0</v>
          </cell>
          <cell r="M2902" t="str">
            <v>Medicare</v>
          </cell>
          <cell r="O2902">
            <v>19209.988649999999</v>
          </cell>
        </row>
        <row r="2903">
          <cell r="G2903" t="str">
            <v>Arthritis</v>
          </cell>
          <cell r="H2903">
            <v>1</v>
          </cell>
          <cell r="M2903" t="str">
            <v>Medicare</v>
          </cell>
          <cell r="O2903">
            <v>8152.8016159999997</v>
          </cell>
        </row>
        <row r="2904">
          <cell r="G2904" t="str">
            <v>Obesity</v>
          </cell>
          <cell r="H2904">
            <v>0</v>
          </cell>
          <cell r="M2904" t="str">
            <v>Medicare</v>
          </cell>
          <cell r="O2904">
            <v>14082.686299999999</v>
          </cell>
        </row>
        <row r="2905">
          <cell r="G2905" t="str">
            <v>Obesity</v>
          </cell>
          <cell r="H2905">
            <v>0</v>
          </cell>
          <cell r="M2905" t="str">
            <v>Blue Cross</v>
          </cell>
          <cell r="O2905">
            <v>11925.82661</v>
          </cell>
        </row>
        <row r="2906">
          <cell r="G2906" t="str">
            <v>Cancer</v>
          </cell>
          <cell r="H2906">
            <v>0</v>
          </cell>
          <cell r="M2906" t="str">
            <v>Medicare</v>
          </cell>
          <cell r="O2906">
            <v>26123.78674</v>
          </cell>
        </row>
        <row r="2907">
          <cell r="G2907" t="str">
            <v>Obesity</v>
          </cell>
          <cell r="H2907">
            <v>0</v>
          </cell>
          <cell r="M2907" t="str">
            <v>Medicare</v>
          </cell>
          <cell r="O2907">
            <v>20213.69038</v>
          </cell>
        </row>
        <row r="2908">
          <cell r="G2908" t="str">
            <v>Cancer</v>
          </cell>
          <cell r="H2908">
            <v>0</v>
          </cell>
          <cell r="M2908" t="str">
            <v>Medicare</v>
          </cell>
          <cell r="O2908">
            <v>43707.22466</v>
          </cell>
        </row>
        <row r="2909">
          <cell r="G2909" t="str">
            <v>Arthritis</v>
          </cell>
          <cell r="H2909">
            <v>1</v>
          </cell>
          <cell r="M2909" t="str">
            <v>Medicare</v>
          </cell>
          <cell r="O2909">
            <v>1047.078726</v>
          </cell>
        </row>
        <row r="2910">
          <cell r="G2910" t="str">
            <v>Arthritis</v>
          </cell>
          <cell r="H2910">
            <v>1</v>
          </cell>
          <cell r="M2910" t="str">
            <v>Medicare</v>
          </cell>
          <cell r="O2910">
            <v>30203.95883</v>
          </cell>
        </row>
        <row r="2911">
          <cell r="G2911" t="str">
            <v>Obesity</v>
          </cell>
          <cell r="H2911">
            <v>0</v>
          </cell>
          <cell r="M2911" t="str">
            <v>Blue Cross</v>
          </cell>
          <cell r="O2911">
            <v>19931.257399999999</v>
          </cell>
        </row>
        <row r="2912">
          <cell r="G2912" t="str">
            <v>Obesity</v>
          </cell>
          <cell r="H2912">
            <v>0</v>
          </cell>
          <cell r="M2912" t="str">
            <v>Cigna</v>
          </cell>
          <cell r="O2912">
            <v>3729.7466180000001</v>
          </cell>
        </row>
        <row r="2913">
          <cell r="G2913" t="str">
            <v>Arthritis</v>
          </cell>
          <cell r="H2913">
            <v>1</v>
          </cell>
          <cell r="M2913" t="str">
            <v>Medicare</v>
          </cell>
          <cell r="O2913">
            <v>17768.885630000001</v>
          </cell>
        </row>
        <row r="2914">
          <cell r="G2914" t="str">
            <v>Arthritis</v>
          </cell>
          <cell r="H2914">
            <v>1</v>
          </cell>
          <cell r="M2914" t="str">
            <v>Blue Cross</v>
          </cell>
          <cell r="O2914">
            <v>29924.738300000001</v>
          </cell>
        </row>
        <row r="2915">
          <cell r="G2915" t="str">
            <v>Cancer</v>
          </cell>
          <cell r="H2915">
            <v>0</v>
          </cell>
          <cell r="M2915" t="str">
            <v>UnitedHealthcare</v>
          </cell>
          <cell r="O2915">
            <v>14747.66324</v>
          </cell>
        </row>
        <row r="2916">
          <cell r="G2916" t="str">
            <v>Cancer</v>
          </cell>
          <cell r="H2916">
            <v>0</v>
          </cell>
          <cell r="M2916" t="str">
            <v>Cigna</v>
          </cell>
          <cell r="O2916">
            <v>33490.025390000003</v>
          </cell>
        </row>
        <row r="2917">
          <cell r="G2917" t="str">
            <v>Hypertension</v>
          </cell>
          <cell r="H2917">
            <v>0</v>
          </cell>
          <cell r="M2917" t="str">
            <v>Medicare</v>
          </cell>
          <cell r="O2917">
            <v>11446.8508</v>
          </cell>
        </row>
        <row r="2918">
          <cell r="G2918" t="str">
            <v>Asthma</v>
          </cell>
          <cell r="H2918">
            <v>0</v>
          </cell>
          <cell r="M2918" t="str">
            <v>Cigna</v>
          </cell>
          <cell r="O2918">
            <v>38496.494330000001</v>
          </cell>
        </row>
        <row r="2919">
          <cell r="G2919" t="str">
            <v>Cancer</v>
          </cell>
          <cell r="H2919">
            <v>0</v>
          </cell>
          <cell r="M2919" t="str">
            <v>Aetna</v>
          </cell>
          <cell r="O2919">
            <v>56111.023910000004</v>
          </cell>
        </row>
        <row r="2920">
          <cell r="G2920" t="str">
            <v>Diabetes</v>
          </cell>
          <cell r="H2920">
            <v>1</v>
          </cell>
          <cell r="M2920" t="str">
            <v>Cigna</v>
          </cell>
          <cell r="O2920">
            <v>41314.64875</v>
          </cell>
        </row>
        <row r="2921">
          <cell r="G2921" t="str">
            <v>Diabetes</v>
          </cell>
          <cell r="H2921">
            <v>1</v>
          </cell>
          <cell r="M2921" t="str">
            <v>Aetna</v>
          </cell>
          <cell r="O2921">
            <v>49333.621249999997</v>
          </cell>
        </row>
        <row r="2922">
          <cell r="G2922" t="str">
            <v>Obesity</v>
          </cell>
          <cell r="H2922">
            <v>0</v>
          </cell>
          <cell r="M2922" t="str">
            <v>Cigna</v>
          </cell>
          <cell r="O2922">
            <v>1822.9989860000001</v>
          </cell>
        </row>
        <row r="2923">
          <cell r="G2923" t="str">
            <v>Cancer</v>
          </cell>
          <cell r="H2923">
            <v>0</v>
          </cell>
          <cell r="M2923" t="str">
            <v>Cigna</v>
          </cell>
          <cell r="O2923">
            <v>48189.027840000002</v>
          </cell>
        </row>
        <row r="2924">
          <cell r="G2924" t="str">
            <v>Hypertension</v>
          </cell>
          <cell r="H2924">
            <v>0</v>
          </cell>
          <cell r="M2924" t="str">
            <v>UnitedHealthcare</v>
          </cell>
          <cell r="O2924">
            <v>22772.01827</v>
          </cell>
        </row>
        <row r="2925">
          <cell r="G2925" t="str">
            <v>Diabetes</v>
          </cell>
          <cell r="H2925">
            <v>1</v>
          </cell>
          <cell r="M2925" t="str">
            <v>Aetna</v>
          </cell>
          <cell r="O2925">
            <v>52379.081330000001</v>
          </cell>
        </row>
        <row r="2926">
          <cell r="G2926" t="str">
            <v>Asthma</v>
          </cell>
          <cell r="H2926">
            <v>0</v>
          </cell>
          <cell r="M2926" t="str">
            <v>UnitedHealthcare</v>
          </cell>
          <cell r="O2926">
            <v>4245.3891379999995</v>
          </cell>
        </row>
        <row r="2927">
          <cell r="G2927" t="str">
            <v>Cancer</v>
          </cell>
          <cell r="H2927">
            <v>0</v>
          </cell>
          <cell r="M2927" t="str">
            <v>Aetna</v>
          </cell>
          <cell r="O2927">
            <v>57014.020550000001</v>
          </cell>
        </row>
        <row r="2928">
          <cell r="G2928" t="str">
            <v>Hypertension</v>
          </cell>
          <cell r="H2928">
            <v>0</v>
          </cell>
          <cell r="M2928" t="str">
            <v>Aetna</v>
          </cell>
          <cell r="O2928">
            <v>34929.249280000004</v>
          </cell>
        </row>
        <row r="2929">
          <cell r="G2929" t="str">
            <v>Obesity</v>
          </cell>
          <cell r="H2929">
            <v>0</v>
          </cell>
          <cell r="M2929" t="str">
            <v>Medicare</v>
          </cell>
          <cell r="O2929">
            <v>22194.231540000001</v>
          </cell>
        </row>
        <row r="2930">
          <cell r="G2930" t="str">
            <v>Hypertension</v>
          </cell>
          <cell r="H2930">
            <v>0</v>
          </cell>
          <cell r="M2930" t="str">
            <v>Aetna</v>
          </cell>
          <cell r="O2930">
            <v>16861.01439</v>
          </cell>
        </row>
        <row r="2931">
          <cell r="G2931" t="str">
            <v>Asthma</v>
          </cell>
          <cell r="H2931">
            <v>0</v>
          </cell>
          <cell r="M2931" t="str">
            <v>Blue Cross</v>
          </cell>
          <cell r="O2931">
            <v>41662.706010000002</v>
          </cell>
        </row>
        <row r="2932">
          <cell r="G2932" t="str">
            <v>Hypertension</v>
          </cell>
          <cell r="H2932">
            <v>0</v>
          </cell>
          <cell r="M2932" t="str">
            <v>Blue Cross</v>
          </cell>
          <cell r="O2932">
            <v>27991.5815</v>
          </cell>
        </row>
        <row r="2933">
          <cell r="G2933" t="str">
            <v>Obesity</v>
          </cell>
          <cell r="H2933">
            <v>0</v>
          </cell>
          <cell r="M2933" t="str">
            <v>Blue Cross</v>
          </cell>
          <cell r="O2933">
            <v>2822.5665920000001</v>
          </cell>
        </row>
        <row r="2934">
          <cell r="G2934" t="str">
            <v>Hypertension</v>
          </cell>
          <cell r="H2934">
            <v>0</v>
          </cell>
          <cell r="M2934" t="str">
            <v>Medicare</v>
          </cell>
          <cell r="O2934">
            <v>26586.572499999998</v>
          </cell>
        </row>
        <row r="2935">
          <cell r="G2935" t="str">
            <v>Asthma</v>
          </cell>
          <cell r="H2935">
            <v>0</v>
          </cell>
          <cell r="M2935" t="str">
            <v>Aetna</v>
          </cell>
          <cell r="O2935">
            <v>22239.187180000001</v>
          </cell>
        </row>
        <row r="2936">
          <cell r="G2936" t="str">
            <v>Hypertension</v>
          </cell>
          <cell r="H2936">
            <v>0</v>
          </cell>
          <cell r="M2936" t="str">
            <v>Aetna</v>
          </cell>
          <cell r="O2936">
            <v>20884.04811</v>
          </cell>
        </row>
        <row r="2937">
          <cell r="G2937" t="str">
            <v>Cancer</v>
          </cell>
          <cell r="H2937">
            <v>0</v>
          </cell>
          <cell r="M2937" t="str">
            <v>Cigna</v>
          </cell>
          <cell r="O2937">
            <v>41012.27723</v>
          </cell>
        </row>
        <row r="2938">
          <cell r="G2938" t="str">
            <v>Arthritis</v>
          </cell>
          <cell r="H2938">
            <v>1</v>
          </cell>
          <cell r="M2938" t="str">
            <v>Medicare</v>
          </cell>
          <cell r="O2938">
            <v>10967.69967</v>
          </cell>
        </row>
        <row r="2939">
          <cell r="G2939" t="str">
            <v>Arthritis</v>
          </cell>
          <cell r="H2939">
            <v>1</v>
          </cell>
          <cell r="M2939" t="str">
            <v>Blue Cross</v>
          </cell>
          <cell r="O2939">
            <v>1389.138915</v>
          </cell>
        </row>
        <row r="2940">
          <cell r="G2940" t="str">
            <v>Arthritis</v>
          </cell>
          <cell r="H2940">
            <v>1</v>
          </cell>
          <cell r="M2940" t="str">
            <v>UnitedHealthcare</v>
          </cell>
          <cell r="O2940">
            <v>9379.5704399999995</v>
          </cell>
        </row>
        <row r="2941">
          <cell r="G2941" t="str">
            <v>Diabetes</v>
          </cell>
          <cell r="H2941">
            <v>1</v>
          </cell>
          <cell r="M2941" t="str">
            <v>Blue Cross</v>
          </cell>
          <cell r="O2941">
            <v>38171.66461</v>
          </cell>
        </row>
        <row r="2942">
          <cell r="G2942" t="str">
            <v>Cancer</v>
          </cell>
          <cell r="H2942">
            <v>0</v>
          </cell>
          <cell r="M2942" t="str">
            <v>Blue Cross</v>
          </cell>
          <cell r="O2942">
            <v>52573.979630000002</v>
          </cell>
        </row>
        <row r="2943">
          <cell r="G2943" t="str">
            <v>Diabetes</v>
          </cell>
          <cell r="H2943">
            <v>1</v>
          </cell>
          <cell r="M2943" t="str">
            <v>Medicare</v>
          </cell>
          <cell r="O2943">
            <v>18775.728360000001</v>
          </cell>
        </row>
        <row r="2944">
          <cell r="G2944" t="str">
            <v>Diabetes</v>
          </cell>
          <cell r="H2944">
            <v>1</v>
          </cell>
          <cell r="M2944" t="str">
            <v>Blue Cross</v>
          </cell>
          <cell r="O2944">
            <v>21767.92237</v>
          </cell>
        </row>
        <row r="2945">
          <cell r="G2945" t="str">
            <v>Obesity</v>
          </cell>
          <cell r="H2945">
            <v>0</v>
          </cell>
          <cell r="M2945" t="str">
            <v>Cigna</v>
          </cell>
          <cell r="O2945">
            <v>24960.686679999999</v>
          </cell>
        </row>
        <row r="2946">
          <cell r="G2946" t="str">
            <v>Hypertension</v>
          </cell>
          <cell r="H2946">
            <v>0</v>
          </cell>
          <cell r="M2946" t="str">
            <v>Medicare</v>
          </cell>
          <cell r="O2946">
            <v>28838.98602</v>
          </cell>
        </row>
        <row r="2947">
          <cell r="G2947" t="str">
            <v>Obesity</v>
          </cell>
          <cell r="H2947">
            <v>0</v>
          </cell>
          <cell r="M2947" t="str">
            <v>Cigna</v>
          </cell>
          <cell r="O2947">
            <v>16078.88465</v>
          </cell>
        </row>
        <row r="2948">
          <cell r="G2948" t="str">
            <v>Obesity</v>
          </cell>
          <cell r="H2948">
            <v>0</v>
          </cell>
          <cell r="M2948" t="str">
            <v>Blue Cross</v>
          </cell>
          <cell r="O2948">
            <v>7192.6143590000001</v>
          </cell>
        </row>
        <row r="2949">
          <cell r="G2949" t="str">
            <v>Hypertension</v>
          </cell>
          <cell r="H2949">
            <v>0</v>
          </cell>
          <cell r="M2949" t="str">
            <v>Medicare</v>
          </cell>
          <cell r="O2949">
            <v>3531.9680560000002</v>
          </cell>
        </row>
        <row r="2950">
          <cell r="G2950" t="str">
            <v>Hypertension</v>
          </cell>
          <cell r="H2950">
            <v>0</v>
          </cell>
          <cell r="M2950" t="str">
            <v>Aetna</v>
          </cell>
          <cell r="O2950">
            <v>8072.0631119999998</v>
          </cell>
        </row>
        <row r="2951">
          <cell r="G2951" t="str">
            <v>Arthritis</v>
          </cell>
          <cell r="H2951">
            <v>1</v>
          </cell>
          <cell r="M2951" t="str">
            <v>Blue Cross</v>
          </cell>
          <cell r="O2951">
            <v>33197.568599999999</v>
          </cell>
        </row>
        <row r="2952">
          <cell r="G2952" t="str">
            <v>Arthritis</v>
          </cell>
          <cell r="H2952">
            <v>1</v>
          </cell>
          <cell r="M2952" t="str">
            <v>Medicare</v>
          </cell>
          <cell r="O2952">
            <v>38251.36462</v>
          </cell>
        </row>
        <row r="2953">
          <cell r="G2953" t="str">
            <v>Arthritis</v>
          </cell>
          <cell r="H2953">
            <v>1</v>
          </cell>
          <cell r="M2953" t="str">
            <v>Blue Cross</v>
          </cell>
          <cell r="O2953">
            <v>9879.9492750000009</v>
          </cell>
        </row>
        <row r="2954">
          <cell r="G2954" t="str">
            <v>Obesity</v>
          </cell>
          <cell r="H2954">
            <v>0</v>
          </cell>
          <cell r="M2954" t="str">
            <v>UnitedHealthcare</v>
          </cell>
          <cell r="O2954">
            <v>12519.66229</v>
          </cell>
        </row>
        <row r="2955">
          <cell r="G2955" t="str">
            <v>Hypertension</v>
          </cell>
          <cell r="H2955">
            <v>0</v>
          </cell>
          <cell r="M2955" t="str">
            <v>UnitedHealthcare</v>
          </cell>
          <cell r="O2955">
            <v>3017.7165949999999</v>
          </cell>
        </row>
        <row r="2956">
          <cell r="G2956" t="str">
            <v>Arthritis</v>
          </cell>
          <cell r="H2956">
            <v>1</v>
          </cell>
          <cell r="M2956" t="str">
            <v>Cigna</v>
          </cell>
          <cell r="O2956">
            <v>28663.498769999998</v>
          </cell>
        </row>
        <row r="2957">
          <cell r="G2957" t="str">
            <v>Arthritis</v>
          </cell>
          <cell r="H2957">
            <v>1</v>
          </cell>
          <cell r="M2957" t="str">
            <v>Cigna</v>
          </cell>
          <cell r="O2957">
            <v>24331.387630000001</v>
          </cell>
        </row>
        <row r="2958">
          <cell r="G2958" t="str">
            <v>Obesity</v>
          </cell>
          <cell r="H2958">
            <v>0</v>
          </cell>
          <cell r="M2958" t="str">
            <v>Aetna</v>
          </cell>
          <cell r="O2958">
            <v>20141.949369999998</v>
          </cell>
        </row>
        <row r="2959">
          <cell r="G2959" t="str">
            <v>Hypertension</v>
          </cell>
          <cell r="H2959">
            <v>0</v>
          </cell>
          <cell r="M2959" t="str">
            <v>Aetna</v>
          </cell>
          <cell r="O2959">
            <v>20295.777429999998</v>
          </cell>
        </row>
        <row r="2960">
          <cell r="G2960" t="str">
            <v>Obesity</v>
          </cell>
          <cell r="H2960">
            <v>0</v>
          </cell>
          <cell r="M2960" t="str">
            <v>Blue Cross</v>
          </cell>
          <cell r="O2960">
            <v>12558.81041</v>
          </cell>
        </row>
        <row r="2961">
          <cell r="G2961" t="str">
            <v>Hypertension</v>
          </cell>
          <cell r="H2961">
            <v>0</v>
          </cell>
          <cell r="M2961" t="str">
            <v>Cigna</v>
          </cell>
          <cell r="O2961">
            <v>18044.307789999999</v>
          </cell>
        </row>
        <row r="2962">
          <cell r="G2962" t="str">
            <v>Cancer</v>
          </cell>
          <cell r="H2962">
            <v>0</v>
          </cell>
          <cell r="M2962" t="str">
            <v>Aetna</v>
          </cell>
          <cell r="O2962">
            <v>48530.977180000002</v>
          </cell>
        </row>
        <row r="2963">
          <cell r="G2963" t="str">
            <v>Cancer</v>
          </cell>
          <cell r="H2963">
            <v>0</v>
          </cell>
          <cell r="M2963" t="str">
            <v>Cigna</v>
          </cell>
          <cell r="O2963">
            <v>57846.848310000001</v>
          </cell>
        </row>
        <row r="2964">
          <cell r="G2964" t="str">
            <v>Hypertension</v>
          </cell>
          <cell r="H2964">
            <v>0</v>
          </cell>
          <cell r="M2964" t="str">
            <v>UnitedHealthcare</v>
          </cell>
          <cell r="O2964">
            <v>8627.4461179999998</v>
          </cell>
        </row>
        <row r="2965">
          <cell r="G2965" t="str">
            <v>Asthma</v>
          </cell>
          <cell r="H2965">
            <v>0</v>
          </cell>
          <cell r="M2965" t="str">
            <v>Blue Cross</v>
          </cell>
          <cell r="O2965">
            <v>20043.68938</v>
          </cell>
        </row>
        <row r="2966">
          <cell r="G2966" t="str">
            <v>Diabetes</v>
          </cell>
          <cell r="H2966">
            <v>1</v>
          </cell>
          <cell r="M2966" t="str">
            <v>UnitedHealthcare</v>
          </cell>
          <cell r="O2966">
            <v>3872.6769599999998</v>
          </cell>
        </row>
        <row r="2967">
          <cell r="G2967" t="str">
            <v>Asthma</v>
          </cell>
          <cell r="H2967">
            <v>0</v>
          </cell>
          <cell r="M2967" t="str">
            <v>Cigna</v>
          </cell>
          <cell r="O2967">
            <v>22505.014879999999</v>
          </cell>
        </row>
        <row r="2968">
          <cell r="G2968" t="str">
            <v>Obesity</v>
          </cell>
          <cell r="H2968">
            <v>0</v>
          </cell>
          <cell r="M2968" t="str">
            <v>UnitedHealthcare</v>
          </cell>
          <cell r="O2968">
            <v>13418.632750000001</v>
          </cell>
        </row>
        <row r="2969">
          <cell r="G2969" t="str">
            <v>Cancer</v>
          </cell>
          <cell r="H2969">
            <v>0</v>
          </cell>
          <cell r="M2969" t="str">
            <v>UnitedHealthcare</v>
          </cell>
          <cell r="O2969">
            <v>68703.235849999997</v>
          </cell>
        </row>
        <row r="2970">
          <cell r="G2970" t="str">
            <v>Diabetes</v>
          </cell>
          <cell r="H2970">
            <v>1</v>
          </cell>
          <cell r="M2970" t="str">
            <v>UnitedHealthcare</v>
          </cell>
          <cell r="O2970">
            <v>9033.2822739999992</v>
          </cell>
        </row>
        <row r="2971">
          <cell r="G2971" t="str">
            <v>Hypertension</v>
          </cell>
          <cell r="H2971">
            <v>0</v>
          </cell>
          <cell r="M2971" t="str">
            <v>Aetna</v>
          </cell>
          <cell r="O2971">
            <v>10377.42987</v>
          </cell>
        </row>
        <row r="2972">
          <cell r="G2972" t="str">
            <v>Cancer</v>
          </cell>
          <cell r="H2972">
            <v>0</v>
          </cell>
          <cell r="M2972" t="str">
            <v>Medicare</v>
          </cell>
          <cell r="O2972">
            <v>12367.82135</v>
          </cell>
        </row>
        <row r="2973">
          <cell r="G2973" t="str">
            <v>Obesity</v>
          </cell>
          <cell r="H2973">
            <v>0</v>
          </cell>
          <cell r="M2973" t="str">
            <v>Medicare</v>
          </cell>
          <cell r="O2973">
            <v>3981.5490060000002</v>
          </cell>
        </row>
        <row r="2974">
          <cell r="G2974" t="str">
            <v>Hypertension</v>
          </cell>
          <cell r="H2974">
            <v>0</v>
          </cell>
          <cell r="M2974" t="str">
            <v>Medicare</v>
          </cell>
          <cell r="O2974">
            <v>6137.7782889999999</v>
          </cell>
        </row>
        <row r="2975">
          <cell r="G2975" t="str">
            <v>Cancer</v>
          </cell>
          <cell r="H2975">
            <v>0</v>
          </cell>
          <cell r="M2975" t="str">
            <v>Aetna</v>
          </cell>
          <cell r="O2975">
            <v>53575.448850000001</v>
          </cell>
        </row>
        <row r="2976">
          <cell r="G2976" t="str">
            <v>Hypertension</v>
          </cell>
          <cell r="H2976">
            <v>0</v>
          </cell>
          <cell r="M2976" t="str">
            <v>UnitedHealthcare</v>
          </cell>
          <cell r="O2976">
            <v>31163.741180000001</v>
          </cell>
        </row>
        <row r="2977">
          <cell r="G2977" t="str">
            <v>Asthma</v>
          </cell>
          <cell r="H2977">
            <v>0</v>
          </cell>
          <cell r="M2977" t="str">
            <v>UnitedHealthcare</v>
          </cell>
          <cell r="O2977">
            <v>14661.44378</v>
          </cell>
        </row>
        <row r="2978">
          <cell r="G2978" t="str">
            <v>Diabetes</v>
          </cell>
          <cell r="H2978">
            <v>1</v>
          </cell>
          <cell r="M2978" t="str">
            <v>Medicare</v>
          </cell>
          <cell r="O2978">
            <v>31925.09635</v>
          </cell>
        </row>
        <row r="2979">
          <cell r="G2979" t="str">
            <v>Diabetes</v>
          </cell>
          <cell r="H2979">
            <v>1</v>
          </cell>
          <cell r="M2979" t="str">
            <v>UnitedHealthcare</v>
          </cell>
          <cell r="O2979">
            <v>46614.470209999999</v>
          </cell>
        </row>
        <row r="2980">
          <cell r="G2980" t="str">
            <v>Cancer</v>
          </cell>
          <cell r="H2980">
            <v>0</v>
          </cell>
          <cell r="M2980" t="str">
            <v>Medicare</v>
          </cell>
          <cell r="O2980">
            <v>58278.570659999998</v>
          </cell>
        </row>
        <row r="2981">
          <cell r="G2981" t="str">
            <v>Asthma</v>
          </cell>
          <cell r="H2981">
            <v>0</v>
          </cell>
          <cell r="M2981" t="str">
            <v>UnitedHealthcare</v>
          </cell>
          <cell r="O2981">
            <v>42224.170709999999</v>
          </cell>
        </row>
        <row r="2982">
          <cell r="G2982" t="str">
            <v>Obesity</v>
          </cell>
          <cell r="H2982">
            <v>0</v>
          </cell>
          <cell r="M2982" t="str">
            <v>Blue Cross</v>
          </cell>
          <cell r="O2982">
            <v>12602.16973</v>
          </cell>
        </row>
        <row r="2983">
          <cell r="G2983" t="str">
            <v>Diabetes</v>
          </cell>
          <cell r="H2983">
            <v>1</v>
          </cell>
          <cell r="M2983" t="str">
            <v>UnitedHealthcare</v>
          </cell>
          <cell r="O2983">
            <v>2357.1266420000002</v>
          </cell>
        </row>
        <row r="2984">
          <cell r="G2984" t="str">
            <v>Arthritis</v>
          </cell>
          <cell r="H2984">
            <v>1</v>
          </cell>
          <cell r="M2984" t="str">
            <v>Medicare</v>
          </cell>
          <cell r="O2984">
            <v>3655.0129339999999</v>
          </cell>
        </row>
        <row r="2985">
          <cell r="G2985" t="str">
            <v>Asthma</v>
          </cell>
          <cell r="H2985">
            <v>0</v>
          </cell>
          <cell r="M2985" t="str">
            <v>Medicare</v>
          </cell>
          <cell r="O2985">
            <v>15803.68037</v>
          </cell>
        </row>
        <row r="2986">
          <cell r="G2986" t="str">
            <v>Asthma</v>
          </cell>
          <cell r="H2986">
            <v>0</v>
          </cell>
          <cell r="M2986" t="str">
            <v>Blue Cross</v>
          </cell>
          <cell r="O2986">
            <v>14294.73926</v>
          </cell>
        </row>
        <row r="2987">
          <cell r="G2987" t="str">
            <v>Asthma</v>
          </cell>
          <cell r="H2987">
            <v>0</v>
          </cell>
          <cell r="M2987" t="str">
            <v>Aetna</v>
          </cell>
          <cell r="O2987">
            <v>16819.41591</v>
          </cell>
        </row>
        <row r="2988">
          <cell r="G2988" t="str">
            <v>Obesity</v>
          </cell>
          <cell r="H2988">
            <v>0</v>
          </cell>
          <cell r="M2988" t="str">
            <v>Blue Cross</v>
          </cell>
          <cell r="O2988">
            <v>12683.23228</v>
          </cell>
        </row>
        <row r="2989">
          <cell r="G2989" t="str">
            <v>Asthma</v>
          </cell>
          <cell r="H2989">
            <v>0</v>
          </cell>
          <cell r="M2989" t="str">
            <v>Cigna</v>
          </cell>
          <cell r="O2989">
            <v>28949.950850000001</v>
          </cell>
        </row>
        <row r="2990">
          <cell r="G2990" t="str">
            <v>Hypertension</v>
          </cell>
          <cell r="H2990">
            <v>0</v>
          </cell>
          <cell r="M2990" t="str">
            <v>Cigna</v>
          </cell>
          <cell r="O2990">
            <v>24311.58556</v>
          </cell>
        </row>
        <row r="2991">
          <cell r="G2991" t="str">
            <v>Obesity</v>
          </cell>
          <cell r="H2991">
            <v>0</v>
          </cell>
          <cell r="M2991" t="str">
            <v>Medicare</v>
          </cell>
          <cell r="O2991">
            <v>7693.0497910000004</v>
          </cell>
        </row>
        <row r="2992">
          <cell r="G2992" t="str">
            <v>Asthma</v>
          </cell>
          <cell r="H2992">
            <v>0</v>
          </cell>
          <cell r="M2992" t="str">
            <v>Aetna</v>
          </cell>
          <cell r="O2992">
            <v>28556.863509999999</v>
          </cell>
        </row>
        <row r="2993">
          <cell r="G2993" t="str">
            <v>Cancer</v>
          </cell>
          <cell r="H2993">
            <v>0</v>
          </cell>
          <cell r="M2993" t="str">
            <v>Aetna</v>
          </cell>
          <cell r="O2993">
            <v>30656.615440000001</v>
          </cell>
        </row>
        <row r="2994">
          <cell r="G2994" t="str">
            <v>Cancer</v>
          </cell>
          <cell r="H2994">
            <v>0</v>
          </cell>
          <cell r="M2994" t="str">
            <v>Blue Cross</v>
          </cell>
          <cell r="O2994">
            <v>58263.10699</v>
          </cell>
        </row>
        <row r="2995">
          <cell r="G2995" t="str">
            <v>Diabetes</v>
          </cell>
          <cell r="H2995">
            <v>1</v>
          </cell>
          <cell r="M2995" t="str">
            <v>Cigna</v>
          </cell>
          <cell r="O2995">
            <v>25621.065910000001</v>
          </cell>
        </row>
        <row r="2996">
          <cell r="G2996" t="str">
            <v>Obesity</v>
          </cell>
          <cell r="H2996">
            <v>0</v>
          </cell>
          <cell r="M2996" t="str">
            <v>Blue Cross</v>
          </cell>
          <cell r="O2996">
            <v>18558.76023</v>
          </cell>
        </row>
        <row r="2997">
          <cell r="G2997" t="str">
            <v>Asthma</v>
          </cell>
          <cell r="H2997">
            <v>0</v>
          </cell>
          <cell r="M2997" t="str">
            <v>Cigna</v>
          </cell>
          <cell r="O2997">
            <v>28499.890169999999</v>
          </cell>
        </row>
        <row r="2998">
          <cell r="G2998" t="str">
            <v>Arthritis</v>
          </cell>
          <cell r="H2998">
            <v>1</v>
          </cell>
          <cell r="M2998" t="str">
            <v>Cigna</v>
          </cell>
          <cell r="O2998">
            <v>18789.020270000001</v>
          </cell>
        </row>
        <row r="2999">
          <cell r="G2999" t="str">
            <v>Arthritis</v>
          </cell>
          <cell r="H2999">
            <v>1</v>
          </cell>
          <cell r="M2999" t="str">
            <v>Cigna</v>
          </cell>
          <cell r="O2999">
            <v>8786.9206319999994</v>
          </cell>
        </row>
        <row r="3000">
          <cell r="G3000" t="str">
            <v>Arthritis</v>
          </cell>
          <cell r="H3000">
            <v>1</v>
          </cell>
          <cell r="M3000" t="str">
            <v>Aetna</v>
          </cell>
          <cell r="O3000">
            <v>23493.741259999999</v>
          </cell>
        </row>
        <row r="3001">
          <cell r="G3001" t="str">
            <v>Arthritis</v>
          </cell>
          <cell r="H3001">
            <v>1</v>
          </cell>
          <cell r="M3001" t="str">
            <v>Aetna</v>
          </cell>
          <cell r="O3001">
            <v>35101.534189999998</v>
          </cell>
        </row>
        <row r="3002">
          <cell r="G3002" t="str">
            <v>Asthma</v>
          </cell>
          <cell r="H3002">
            <v>0</v>
          </cell>
          <cell r="M3002" t="str">
            <v>Aetna</v>
          </cell>
          <cell r="O3002">
            <v>21742.740249999999</v>
          </cell>
        </row>
        <row r="3003">
          <cell r="G3003" t="str">
            <v>Hypertension</v>
          </cell>
          <cell r="H3003">
            <v>0</v>
          </cell>
          <cell r="M3003" t="str">
            <v>Cigna</v>
          </cell>
          <cell r="O3003">
            <v>29001.009470000001</v>
          </cell>
        </row>
        <row r="3004">
          <cell r="G3004" t="str">
            <v>Arthritis</v>
          </cell>
          <cell r="H3004">
            <v>1</v>
          </cell>
          <cell r="M3004" t="str">
            <v>Blue Cross</v>
          </cell>
          <cell r="O3004">
            <v>33550.101600000002</v>
          </cell>
        </row>
        <row r="3005">
          <cell r="G3005" t="str">
            <v>Obesity</v>
          </cell>
          <cell r="H3005">
            <v>0</v>
          </cell>
          <cell r="M3005" t="str">
            <v>Aetna</v>
          </cell>
          <cell r="O3005">
            <v>24494.610229999998</v>
          </cell>
        </row>
        <row r="3006">
          <cell r="G3006" t="str">
            <v>Diabetes</v>
          </cell>
          <cell r="H3006">
            <v>1</v>
          </cell>
          <cell r="M3006" t="str">
            <v>Aetna</v>
          </cell>
          <cell r="O3006">
            <v>22848.577870000001</v>
          </cell>
        </row>
        <row r="3007">
          <cell r="G3007" t="str">
            <v>Diabetes</v>
          </cell>
          <cell r="H3007">
            <v>1</v>
          </cell>
          <cell r="M3007" t="str">
            <v>Medicare</v>
          </cell>
          <cell r="O3007">
            <v>43251.245819999996</v>
          </cell>
        </row>
        <row r="3008">
          <cell r="G3008" t="str">
            <v>Arthritis</v>
          </cell>
          <cell r="H3008">
            <v>1</v>
          </cell>
          <cell r="M3008" t="str">
            <v>Aetna</v>
          </cell>
          <cell r="O3008">
            <v>27640.350709999999</v>
          </cell>
        </row>
        <row r="3009">
          <cell r="G3009" t="str">
            <v>Asthma</v>
          </cell>
          <cell r="H3009">
            <v>0</v>
          </cell>
          <cell r="M3009" t="str">
            <v>Cigna</v>
          </cell>
          <cell r="O3009">
            <v>3897.3754319999998</v>
          </cell>
        </row>
        <row r="3010">
          <cell r="G3010" t="str">
            <v>Obesity</v>
          </cell>
          <cell r="H3010">
            <v>0</v>
          </cell>
          <cell r="M3010" t="str">
            <v>Aetna</v>
          </cell>
          <cell r="O3010">
            <v>14604.90396</v>
          </cell>
        </row>
        <row r="3011">
          <cell r="G3011" t="str">
            <v>Asthma</v>
          </cell>
          <cell r="H3011">
            <v>0</v>
          </cell>
          <cell r="M3011" t="str">
            <v>Cigna</v>
          </cell>
          <cell r="O3011">
            <v>2351.2904549999998</v>
          </cell>
        </row>
        <row r="3012">
          <cell r="G3012" t="str">
            <v>Diabetes</v>
          </cell>
          <cell r="H3012">
            <v>1</v>
          </cell>
          <cell r="M3012" t="str">
            <v>Cigna</v>
          </cell>
          <cell r="O3012">
            <v>53815.216469999999</v>
          </cell>
        </row>
        <row r="3013">
          <cell r="G3013" t="str">
            <v>Obesity</v>
          </cell>
          <cell r="H3013">
            <v>0</v>
          </cell>
          <cell r="M3013" t="str">
            <v>Blue Cross</v>
          </cell>
          <cell r="O3013">
            <v>7604.2482499999996</v>
          </cell>
        </row>
        <row r="3014">
          <cell r="G3014" t="str">
            <v>Obesity</v>
          </cell>
          <cell r="H3014">
            <v>0</v>
          </cell>
          <cell r="M3014" t="str">
            <v>Cigna</v>
          </cell>
          <cell r="O3014">
            <v>23053.030149999999</v>
          </cell>
        </row>
        <row r="3015">
          <cell r="G3015" t="str">
            <v>Asthma</v>
          </cell>
          <cell r="H3015">
            <v>0</v>
          </cell>
          <cell r="M3015" t="str">
            <v>Cigna</v>
          </cell>
          <cell r="O3015">
            <v>35862.00707</v>
          </cell>
        </row>
        <row r="3016">
          <cell r="G3016" t="str">
            <v>Obesity</v>
          </cell>
          <cell r="H3016">
            <v>0</v>
          </cell>
          <cell r="M3016" t="str">
            <v>Blue Cross</v>
          </cell>
          <cell r="O3016">
            <v>4050.7730110000002</v>
          </cell>
        </row>
        <row r="3017">
          <cell r="G3017" t="str">
            <v>Asthma</v>
          </cell>
          <cell r="H3017">
            <v>0</v>
          </cell>
          <cell r="M3017" t="str">
            <v>Blue Cross</v>
          </cell>
          <cell r="O3017">
            <v>41327.751519999998</v>
          </cell>
        </row>
        <row r="3018">
          <cell r="G3018" t="str">
            <v>Cancer</v>
          </cell>
          <cell r="H3018">
            <v>0</v>
          </cell>
          <cell r="M3018" t="str">
            <v>Cigna</v>
          </cell>
          <cell r="O3018">
            <v>22359.52176</v>
          </cell>
        </row>
        <row r="3019">
          <cell r="G3019" t="str">
            <v>Cancer</v>
          </cell>
          <cell r="H3019">
            <v>0</v>
          </cell>
          <cell r="M3019" t="str">
            <v>Cigna</v>
          </cell>
          <cell r="O3019">
            <v>36247.270499999999</v>
          </cell>
        </row>
        <row r="3020">
          <cell r="G3020" t="str">
            <v>Diabetes</v>
          </cell>
          <cell r="H3020">
            <v>1</v>
          </cell>
          <cell r="M3020" t="str">
            <v>Aetna</v>
          </cell>
          <cell r="O3020">
            <v>52648.361089999999</v>
          </cell>
        </row>
        <row r="3021">
          <cell r="G3021" t="str">
            <v>Cancer</v>
          </cell>
          <cell r="H3021">
            <v>0</v>
          </cell>
          <cell r="M3021" t="str">
            <v>UnitedHealthcare</v>
          </cell>
          <cell r="O3021">
            <v>70686.402759999997</v>
          </cell>
        </row>
        <row r="3022">
          <cell r="G3022" t="str">
            <v>Hypertension</v>
          </cell>
          <cell r="H3022">
            <v>0</v>
          </cell>
          <cell r="M3022" t="str">
            <v>Blue Cross</v>
          </cell>
          <cell r="O3022">
            <v>16886.876919999999</v>
          </cell>
        </row>
        <row r="3023">
          <cell r="G3023" t="str">
            <v>Arthritis</v>
          </cell>
          <cell r="H3023">
            <v>1</v>
          </cell>
          <cell r="M3023" t="str">
            <v>Medicare</v>
          </cell>
          <cell r="O3023">
            <v>865.95577089999995</v>
          </cell>
        </row>
        <row r="3024">
          <cell r="G3024" t="str">
            <v>Obesity</v>
          </cell>
          <cell r="H3024">
            <v>0</v>
          </cell>
          <cell r="M3024" t="str">
            <v>Blue Cross</v>
          </cell>
          <cell r="O3024">
            <v>7997.8015450000003</v>
          </cell>
        </row>
        <row r="3025">
          <cell r="G3025" t="str">
            <v>Diabetes</v>
          </cell>
          <cell r="H3025">
            <v>1</v>
          </cell>
          <cell r="M3025" t="str">
            <v>Aetna</v>
          </cell>
          <cell r="O3025">
            <v>23484.736400000002</v>
          </cell>
        </row>
        <row r="3026">
          <cell r="G3026" t="str">
            <v>Diabetes</v>
          </cell>
          <cell r="H3026">
            <v>1</v>
          </cell>
          <cell r="M3026" t="str">
            <v>Cigna</v>
          </cell>
          <cell r="O3026">
            <v>12363.555399999999</v>
          </cell>
        </row>
        <row r="3027">
          <cell r="G3027" t="str">
            <v>Cancer</v>
          </cell>
          <cell r="H3027">
            <v>0</v>
          </cell>
          <cell r="M3027" t="str">
            <v>UnitedHealthcare</v>
          </cell>
          <cell r="O3027">
            <v>62018.052000000003</v>
          </cell>
        </row>
        <row r="3028">
          <cell r="G3028" t="str">
            <v>Diabetes</v>
          </cell>
          <cell r="H3028">
            <v>1</v>
          </cell>
          <cell r="M3028" t="str">
            <v>Aetna</v>
          </cell>
          <cell r="O3028">
            <v>16883.564549999999</v>
          </cell>
        </row>
        <row r="3029">
          <cell r="G3029" t="str">
            <v>Obesity</v>
          </cell>
          <cell r="H3029">
            <v>0</v>
          </cell>
          <cell r="M3029" t="str">
            <v>Cigna</v>
          </cell>
          <cell r="O3029">
            <v>23027.836060000001</v>
          </cell>
        </row>
        <row r="3030">
          <cell r="G3030" t="str">
            <v>Obesity</v>
          </cell>
          <cell r="H3030">
            <v>0</v>
          </cell>
          <cell r="M3030" t="str">
            <v>Blue Cross</v>
          </cell>
          <cell r="O3030">
            <v>5258.7583690000001</v>
          </cell>
        </row>
        <row r="3031">
          <cell r="G3031" t="str">
            <v>Obesity</v>
          </cell>
          <cell r="H3031">
            <v>0</v>
          </cell>
          <cell r="M3031" t="str">
            <v>Blue Cross</v>
          </cell>
          <cell r="O3031">
            <v>13001.920700000001</v>
          </cell>
        </row>
        <row r="3032">
          <cell r="G3032" t="str">
            <v>Cancer</v>
          </cell>
          <cell r="H3032">
            <v>0</v>
          </cell>
          <cell r="M3032" t="str">
            <v>UnitedHealthcare</v>
          </cell>
          <cell r="O3032">
            <v>43114.753570000001</v>
          </cell>
        </row>
        <row r="3033">
          <cell r="G3033" t="str">
            <v>Diabetes</v>
          </cell>
          <cell r="H3033">
            <v>1</v>
          </cell>
          <cell r="M3033" t="str">
            <v>Aetna</v>
          </cell>
          <cell r="O3033">
            <v>26636.364590000001</v>
          </cell>
        </row>
        <row r="3034">
          <cell r="G3034" t="str">
            <v>Obesity</v>
          </cell>
          <cell r="H3034">
            <v>0</v>
          </cell>
          <cell r="M3034" t="str">
            <v>Blue Cross</v>
          </cell>
          <cell r="O3034">
            <v>7410.3092470000001</v>
          </cell>
        </row>
        <row r="3035">
          <cell r="G3035" t="str">
            <v>Diabetes</v>
          </cell>
          <cell r="H3035">
            <v>1</v>
          </cell>
          <cell r="M3035" t="str">
            <v>UnitedHealthcare</v>
          </cell>
          <cell r="O3035">
            <v>15096.25232</v>
          </cell>
        </row>
        <row r="3036">
          <cell r="G3036" t="str">
            <v>Diabetes</v>
          </cell>
          <cell r="H3036">
            <v>1</v>
          </cell>
          <cell r="M3036" t="str">
            <v>Cigna</v>
          </cell>
          <cell r="O3036">
            <v>21163.678779999998</v>
          </cell>
        </row>
        <row r="3037">
          <cell r="G3037" t="str">
            <v>Obesity</v>
          </cell>
          <cell r="H3037">
            <v>0</v>
          </cell>
          <cell r="M3037" t="str">
            <v>UnitedHealthcare</v>
          </cell>
          <cell r="O3037">
            <v>22914.833859999999</v>
          </cell>
        </row>
        <row r="3038">
          <cell r="G3038" t="str">
            <v>Hypertension</v>
          </cell>
          <cell r="H3038">
            <v>0</v>
          </cell>
          <cell r="M3038" t="str">
            <v>Blue Cross</v>
          </cell>
          <cell r="O3038">
            <v>33341.715190000003</v>
          </cell>
        </row>
        <row r="3039">
          <cell r="G3039" t="str">
            <v>Hypertension</v>
          </cell>
          <cell r="H3039">
            <v>0</v>
          </cell>
          <cell r="M3039" t="str">
            <v>Aetna</v>
          </cell>
          <cell r="O3039">
            <v>26113.280599999998</v>
          </cell>
        </row>
        <row r="3040">
          <cell r="G3040" t="str">
            <v>Hypertension</v>
          </cell>
          <cell r="H3040">
            <v>0</v>
          </cell>
          <cell r="M3040" t="str">
            <v>Blue Cross</v>
          </cell>
          <cell r="O3040">
            <v>23720.124879999999</v>
          </cell>
        </row>
        <row r="3041">
          <cell r="G3041" t="str">
            <v>Obesity</v>
          </cell>
          <cell r="H3041">
            <v>0</v>
          </cell>
          <cell r="M3041" t="str">
            <v>Aetna</v>
          </cell>
          <cell r="O3041">
            <v>2258.0175640000002</v>
          </cell>
        </row>
        <row r="3042">
          <cell r="G3042" t="str">
            <v>Hypertension</v>
          </cell>
          <cell r="H3042">
            <v>0</v>
          </cell>
          <cell r="M3042" t="str">
            <v>Blue Cross</v>
          </cell>
          <cell r="O3042">
            <v>8559.3870590000006</v>
          </cell>
        </row>
        <row r="3043">
          <cell r="G3043" t="str">
            <v>Obesity</v>
          </cell>
          <cell r="H3043">
            <v>0</v>
          </cell>
          <cell r="M3043" t="str">
            <v>Aetna</v>
          </cell>
          <cell r="O3043">
            <v>18591.64631</v>
          </cell>
        </row>
        <row r="3044">
          <cell r="G3044" t="str">
            <v>Hypertension</v>
          </cell>
          <cell r="H3044">
            <v>0</v>
          </cell>
          <cell r="M3044" t="str">
            <v>Cigna</v>
          </cell>
          <cell r="O3044">
            <v>12930.308080000001</v>
          </cell>
        </row>
        <row r="3045">
          <cell r="G3045" t="str">
            <v>Diabetes</v>
          </cell>
          <cell r="H3045">
            <v>1</v>
          </cell>
          <cell r="M3045" t="str">
            <v>Cigna</v>
          </cell>
          <cell r="O3045">
            <v>54521.506050000004</v>
          </cell>
        </row>
        <row r="3046">
          <cell r="G3046" t="str">
            <v>Obesity</v>
          </cell>
          <cell r="H3046">
            <v>0</v>
          </cell>
          <cell r="M3046" t="str">
            <v>Blue Cross</v>
          </cell>
          <cell r="O3046">
            <v>18884.926090000001</v>
          </cell>
        </row>
        <row r="3047">
          <cell r="G3047" t="str">
            <v>Cancer</v>
          </cell>
          <cell r="H3047">
            <v>0</v>
          </cell>
          <cell r="M3047" t="str">
            <v>Blue Cross</v>
          </cell>
          <cell r="O3047">
            <v>44474.061110000002</v>
          </cell>
        </row>
        <row r="3048">
          <cell r="G3048" t="str">
            <v>Asthma</v>
          </cell>
          <cell r="H3048">
            <v>0</v>
          </cell>
          <cell r="M3048" t="str">
            <v>Aetna</v>
          </cell>
          <cell r="O3048">
            <v>32842.081209999997</v>
          </cell>
        </row>
        <row r="3049">
          <cell r="G3049" t="str">
            <v>Asthma</v>
          </cell>
          <cell r="H3049">
            <v>0</v>
          </cell>
          <cell r="M3049" t="str">
            <v>Cigna</v>
          </cell>
          <cell r="O3049">
            <v>32697.911349999998</v>
          </cell>
        </row>
        <row r="3050">
          <cell r="G3050" t="str">
            <v>Cancer</v>
          </cell>
          <cell r="H3050">
            <v>0</v>
          </cell>
          <cell r="M3050" t="str">
            <v>Aetna</v>
          </cell>
          <cell r="O3050">
            <v>30952.246589999999</v>
          </cell>
        </row>
        <row r="3051">
          <cell r="G3051" t="str">
            <v>Diabetes</v>
          </cell>
          <cell r="H3051">
            <v>1</v>
          </cell>
          <cell r="M3051" t="str">
            <v>Aetna</v>
          </cell>
          <cell r="O3051">
            <v>53088.53284</v>
          </cell>
        </row>
        <row r="3052">
          <cell r="G3052" t="str">
            <v>Obesity</v>
          </cell>
          <cell r="H3052">
            <v>0</v>
          </cell>
          <cell r="M3052" t="str">
            <v>UnitedHealthcare</v>
          </cell>
          <cell r="O3052">
            <v>4750.9666379999999</v>
          </cell>
        </row>
        <row r="3053">
          <cell r="G3053" t="str">
            <v>Hypertension</v>
          </cell>
          <cell r="H3053">
            <v>0</v>
          </cell>
          <cell r="M3053" t="str">
            <v>Cigna</v>
          </cell>
          <cell r="O3053">
            <v>30892.811949999999</v>
          </cell>
        </row>
        <row r="3054">
          <cell r="G3054" t="str">
            <v>Asthma</v>
          </cell>
          <cell r="H3054">
            <v>0</v>
          </cell>
          <cell r="M3054" t="str">
            <v>Blue Cross</v>
          </cell>
          <cell r="O3054">
            <v>28733.854609999999</v>
          </cell>
        </row>
        <row r="3055">
          <cell r="G3055" t="str">
            <v>Asthma</v>
          </cell>
          <cell r="H3055">
            <v>0</v>
          </cell>
          <cell r="M3055" t="str">
            <v>Aetna</v>
          </cell>
          <cell r="O3055">
            <v>24482.495879999999</v>
          </cell>
        </row>
        <row r="3056">
          <cell r="G3056" t="str">
            <v>Asthma</v>
          </cell>
          <cell r="H3056">
            <v>0</v>
          </cell>
          <cell r="M3056" t="str">
            <v>Cigna</v>
          </cell>
          <cell r="O3056">
            <v>30796.989949999999</v>
          </cell>
        </row>
        <row r="3057">
          <cell r="G3057" t="str">
            <v>Cancer</v>
          </cell>
          <cell r="H3057">
            <v>0</v>
          </cell>
          <cell r="M3057" t="str">
            <v>UnitedHealthcare</v>
          </cell>
          <cell r="O3057">
            <v>33870.860090000002</v>
          </cell>
        </row>
        <row r="3058">
          <cell r="G3058" t="str">
            <v>Hypertension</v>
          </cell>
          <cell r="H3058">
            <v>0</v>
          </cell>
          <cell r="M3058" t="str">
            <v>UnitedHealthcare</v>
          </cell>
          <cell r="O3058">
            <v>31926.292860000001</v>
          </cell>
        </row>
        <row r="3059">
          <cell r="G3059" t="str">
            <v>Obesity</v>
          </cell>
          <cell r="H3059">
            <v>0</v>
          </cell>
          <cell r="M3059" t="str">
            <v>Aetna</v>
          </cell>
          <cell r="O3059">
            <v>19838.776979999999</v>
          </cell>
        </row>
        <row r="3060">
          <cell r="G3060" t="str">
            <v>Diabetes</v>
          </cell>
          <cell r="H3060">
            <v>1</v>
          </cell>
          <cell r="M3060" t="str">
            <v>Cigna</v>
          </cell>
          <cell r="O3060">
            <v>36097.341419999997</v>
          </cell>
        </row>
        <row r="3061">
          <cell r="G3061" t="str">
            <v>Diabetes</v>
          </cell>
          <cell r="H3061">
            <v>1</v>
          </cell>
          <cell r="M3061" t="str">
            <v>Cigna</v>
          </cell>
          <cell r="O3061">
            <v>5415.4860920000001</v>
          </cell>
        </row>
        <row r="3062">
          <cell r="G3062" t="str">
            <v>Hypertension</v>
          </cell>
          <cell r="H3062">
            <v>0</v>
          </cell>
          <cell r="M3062" t="str">
            <v>Medicare</v>
          </cell>
          <cell r="O3062">
            <v>4282.8453319999999</v>
          </cell>
        </row>
        <row r="3063">
          <cell r="G3063" t="str">
            <v>Hypertension</v>
          </cell>
          <cell r="H3063">
            <v>0</v>
          </cell>
          <cell r="M3063" t="str">
            <v>Cigna</v>
          </cell>
          <cell r="O3063">
            <v>17824.96545</v>
          </cell>
        </row>
        <row r="3064">
          <cell r="G3064" t="str">
            <v>Hypertension</v>
          </cell>
          <cell r="H3064">
            <v>0</v>
          </cell>
          <cell r="M3064" t="str">
            <v>Aetna</v>
          </cell>
          <cell r="O3064">
            <v>11691.60277</v>
          </cell>
        </row>
        <row r="3065">
          <cell r="G3065" t="str">
            <v>Hypertension</v>
          </cell>
          <cell r="H3065">
            <v>0</v>
          </cell>
          <cell r="M3065" t="str">
            <v>Aetna</v>
          </cell>
          <cell r="O3065">
            <v>4277.6348969999999</v>
          </cell>
        </row>
        <row r="3066">
          <cell r="G3066" t="str">
            <v>Obesity</v>
          </cell>
          <cell r="H3066">
            <v>0</v>
          </cell>
          <cell r="M3066" t="str">
            <v>Aetna</v>
          </cell>
          <cell r="O3066">
            <v>24849.96127</v>
          </cell>
        </row>
        <row r="3067">
          <cell r="G3067" t="str">
            <v>Cancer</v>
          </cell>
          <cell r="H3067">
            <v>0</v>
          </cell>
          <cell r="M3067" t="str">
            <v>Blue Cross</v>
          </cell>
          <cell r="O3067">
            <v>79180.003930000006</v>
          </cell>
        </row>
        <row r="3068">
          <cell r="G3068" t="str">
            <v>Cancer</v>
          </cell>
          <cell r="H3068">
            <v>0</v>
          </cell>
          <cell r="M3068" t="str">
            <v>Medicare</v>
          </cell>
          <cell r="O3068">
            <v>70311.034729999999</v>
          </cell>
        </row>
        <row r="3069">
          <cell r="G3069" t="str">
            <v>Cancer</v>
          </cell>
          <cell r="H3069">
            <v>0</v>
          </cell>
          <cell r="M3069" t="str">
            <v>Cigna</v>
          </cell>
          <cell r="O3069">
            <v>24129.397499999999</v>
          </cell>
        </row>
        <row r="3070">
          <cell r="G3070" t="str">
            <v>Asthma</v>
          </cell>
          <cell r="H3070">
            <v>0</v>
          </cell>
          <cell r="M3070" t="str">
            <v>Cigna</v>
          </cell>
          <cell r="O3070">
            <v>6430.4333390000002</v>
          </cell>
        </row>
        <row r="3071">
          <cell r="G3071" t="str">
            <v>Asthma</v>
          </cell>
          <cell r="H3071">
            <v>0</v>
          </cell>
          <cell r="M3071" t="str">
            <v>Blue Cross</v>
          </cell>
          <cell r="O3071">
            <v>22142.673139999999</v>
          </cell>
        </row>
        <row r="3072">
          <cell r="G3072" t="str">
            <v>Asthma</v>
          </cell>
          <cell r="H3072">
            <v>0</v>
          </cell>
          <cell r="M3072" t="str">
            <v>UnitedHealthcare</v>
          </cell>
          <cell r="O3072">
            <v>39638.1034</v>
          </cell>
        </row>
        <row r="3073">
          <cell r="G3073" t="str">
            <v>Hypertension</v>
          </cell>
          <cell r="H3073">
            <v>0</v>
          </cell>
          <cell r="M3073" t="str">
            <v>Aetna</v>
          </cell>
          <cell r="O3073">
            <v>7076.1948400000001</v>
          </cell>
        </row>
        <row r="3074">
          <cell r="G3074" t="str">
            <v>Hypertension</v>
          </cell>
          <cell r="H3074">
            <v>0</v>
          </cell>
          <cell r="M3074" t="str">
            <v>Blue Cross</v>
          </cell>
          <cell r="O3074">
            <v>6273.3681690000003</v>
          </cell>
        </row>
        <row r="3075">
          <cell r="G3075" t="str">
            <v>Diabetes</v>
          </cell>
          <cell r="H3075">
            <v>1</v>
          </cell>
          <cell r="M3075" t="str">
            <v>Blue Cross</v>
          </cell>
          <cell r="O3075">
            <v>55350.0101</v>
          </cell>
        </row>
        <row r="3076">
          <cell r="G3076" t="str">
            <v>Cancer</v>
          </cell>
          <cell r="H3076">
            <v>0</v>
          </cell>
          <cell r="M3076" t="str">
            <v>Aetna</v>
          </cell>
          <cell r="O3076">
            <v>44457.222220000003</v>
          </cell>
        </row>
        <row r="3077">
          <cell r="G3077" t="str">
            <v>Arthritis</v>
          </cell>
          <cell r="H3077">
            <v>1</v>
          </cell>
          <cell r="M3077" t="str">
            <v>UnitedHealthcare</v>
          </cell>
          <cell r="O3077">
            <v>34261.007160000001</v>
          </cell>
        </row>
        <row r="3078">
          <cell r="G3078" t="str">
            <v>Diabetes</v>
          </cell>
          <cell r="H3078">
            <v>1</v>
          </cell>
          <cell r="M3078" t="str">
            <v>UnitedHealthcare</v>
          </cell>
          <cell r="O3078">
            <v>23474.618559999999</v>
          </cell>
        </row>
        <row r="3079">
          <cell r="G3079" t="str">
            <v>Obesity</v>
          </cell>
          <cell r="H3079">
            <v>0</v>
          </cell>
          <cell r="M3079" t="str">
            <v>Medicare</v>
          </cell>
          <cell r="O3079">
            <v>2149.0368170000002</v>
          </cell>
        </row>
        <row r="3080">
          <cell r="G3080" t="str">
            <v>Obesity</v>
          </cell>
          <cell r="H3080">
            <v>0</v>
          </cell>
          <cell r="M3080" t="str">
            <v>Cigna</v>
          </cell>
          <cell r="O3080">
            <v>6836.9296350000004</v>
          </cell>
        </row>
        <row r="3081">
          <cell r="G3081" t="str">
            <v>Hypertension</v>
          </cell>
          <cell r="H3081">
            <v>0</v>
          </cell>
          <cell r="M3081" t="str">
            <v>UnitedHealthcare</v>
          </cell>
          <cell r="O3081">
            <v>1395.755212</v>
          </cell>
        </row>
        <row r="3082">
          <cell r="G3082" t="str">
            <v>Hypertension</v>
          </cell>
          <cell r="H3082">
            <v>0</v>
          </cell>
          <cell r="M3082" t="str">
            <v>UnitedHealthcare</v>
          </cell>
          <cell r="O3082">
            <v>12319.66114</v>
          </cell>
        </row>
        <row r="3083">
          <cell r="G3083" t="str">
            <v>Diabetes</v>
          </cell>
          <cell r="H3083">
            <v>1</v>
          </cell>
          <cell r="M3083" t="str">
            <v>Cigna</v>
          </cell>
          <cell r="O3083">
            <v>23269.912619999999</v>
          </cell>
        </row>
        <row r="3084">
          <cell r="G3084" t="str">
            <v>Cancer</v>
          </cell>
          <cell r="H3084">
            <v>0</v>
          </cell>
          <cell r="M3084" t="str">
            <v>Blue Cross</v>
          </cell>
          <cell r="O3084">
            <v>77506.120999999999</v>
          </cell>
        </row>
        <row r="3085">
          <cell r="G3085" t="str">
            <v>Cancer</v>
          </cell>
          <cell r="H3085">
            <v>0</v>
          </cell>
          <cell r="M3085" t="str">
            <v>Aetna</v>
          </cell>
          <cell r="O3085">
            <v>47322.402130000002</v>
          </cell>
        </row>
        <row r="3086">
          <cell r="G3086" t="str">
            <v>Hypertension</v>
          </cell>
          <cell r="H3086">
            <v>0</v>
          </cell>
          <cell r="M3086" t="str">
            <v>Aetna</v>
          </cell>
          <cell r="O3086">
            <v>4203.7856190000002</v>
          </cell>
        </row>
        <row r="3087">
          <cell r="G3087" t="str">
            <v>Hypertension</v>
          </cell>
          <cell r="H3087">
            <v>0</v>
          </cell>
          <cell r="M3087" t="str">
            <v>Cigna</v>
          </cell>
          <cell r="O3087">
            <v>19142.43951</v>
          </cell>
        </row>
        <row r="3088">
          <cell r="G3088" t="str">
            <v>Cancer</v>
          </cell>
          <cell r="H3088">
            <v>0</v>
          </cell>
          <cell r="M3088" t="str">
            <v>Cigna</v>
          </cell>
          <cell r="O3088">
            <v>45850.577720000001</v>
          </cell>
        </row>
        <row r="3089">
          <cell r="G3089" t="str">
            <v>Diabetes</v>
          </cell>
          <cell r="H3089">
            <v>1</v>
          </cell>
          <cell r="M3089" t="str">
            <v>Blue Cross</v>
          </cell>
          <cell r="O3089">
            <v>14847.488890000001</v>
          </cell>
        </row>
        <row r="3090">
          <cell r="G3090" t="str">
            <v>Obesity</v>
          </cell>
          <cell r="H3090">
            <v>0</v>
          </cell>
          <cell r="M3090" t="str">
            <v>UnitedHealthcare</v>
          </cell>
          <cell r="O3090">
            <v>10707.451069999999</v>
          </cell>
        </row>
        <row r="3091">
          <cell r="G3091" t="str">
            <v>Obesity</v>
          </cell>
          <cell r="H3091">
            <v>0</v>
          </cell>
          <cell r="M3091" t="str">
            <v>UnitedHealthcare</v>
          </cell>
          <cell r="O3091">
            <v>6602.6067149999999</v>
          </cell>
        </row>
        <row r="3092">
          <cell r="G3092" t="str">
            <v>Diabetes</v>
          </cell>
          <cell r="H3092">
            <v>1</v>
          </cell>
          <cell r="M3092" t="str">
            <v>Cigna</v>
          </cell>
          <cell r="O3092">
            <v>9990.8679780000002</v>
          </cell>
        </row>
        <row r="3093">
          <cell r="G3093" t="str">
            <v>Cancer</v>
          </cell>
          <cell r="H3093">
            <v>0</v>
          </cell>
          <cell r="M3093" t="str">
            <v>Aetna</v>
          </cell>
          <cell r="O3093">
            <v>37553.733010000004</v>
          </cell>
        </row>
        <row r="3094">
          <cell r="G3094" t="str">
            <v>Cancer</v>
          </cell>
          <cell r="H3094">
            <v>0</v>
          </cell>
          <cell r="M3094" t="str">
            <v>Cigna</v>
          </cell>
          <cell r="O3094">
            <v>2952.4776609999999</v>
          </cell>
        </row>
        <row r="3095">
          <cell r="G3095" t="str">
            <v>Diabetes</v>
          </cell>
          <cell r="H3095">
            <v>1</v>
          </cell>
          <cell r="M3095" t="str">
            <v>Blue Cross</v>
          </cell>
          <cell r="O3095">
            <v>34997.483679999998</v>
          </cell>
        </row>
        <row r="3096">
          <cell r="G3096" t="str">
            <v>Obesity</v>
          </cell>
          <cell r="H3096">
            <v>0</v>
          </cell>
          <cell r="M3096" t="str">
            <v>Cigna</v>
          </cell>
          <cell r="O3096">
            <v>10019.288989999999</v>
          </cell>
        </row>
        <row r="3097">
          <cell r="G3097" t="str">
            <v>Hypertension</v>
          </cell>
          <cell r="H3097">
            <v>0</v>
          </cell>
          <cell r="M3097" t="str">
            <v>Aetna</v>
          </cell>
          <cell r="O3097">
            <v>10444.652717074699</v>
          </cell>
        </row>
        <row r="3098">
          <cell r="G3098" t="str">
            <v>Arthritis</v>
          </cell>
          <cell r="H3098">
            <v>1</v>
          </cell>
          <cell r="M3098" t="str">
            <v>Medicare</v>
          </cell>
          <cell r="O3098">
            <v>4787.5085719999997</v>
          </cell>
        </row>
        <row r="3099">
          <cell r="G3099" t="str">
            <v>Obesity</v>
          </cell>
          <cell r="H3099">
            <v>0</v>
          </cell>
          <cell r="M3099" t="str">
            <v>Blue Cross</v>
          </cell>
          <cell r="O3099">
            <v>10538.29868</v>
          </cell>
        </row>
        <row r="3100">
          <cell r="G3100" t="str">
            <v>Hypertension</v>
          </cell>
          <cell r="H3100">
            <v>0</v>
          </cell>
          <cell r="M3100" t="str">
            <v>Medicare</v>
          </cell>
          <cell r="O3100">
            <v>9584.2748370000008</v>
          </cell>
        </row>
        <row r="3101">
          <cell r="G3101" t="str">
            <v>Asthma</v>
          </cell>
          <cell r="H3101">
            <v>0</v>
          </cell>
          <cell r="M3101" t="str">
            <v>Aetna</v>
          </cell>
          <cell r="O3101">
            <v>14885.35507</v>
          </cell>
        </row>
        <row r="3102">
          <cell r="G3102" t="str">
            <v>Cancer</v>
          </cell>
          <cell r="H3102">
            <v>0</v>
          </cell>
          <cell r="M3102" t="str">
            <v>Blue Cross</v>
          </cell>
          <cell r="O3102">
            <v>6170.867201</v>
          </cell>
        </row>
        <row r="3103">
          <cell r="G3103" t="str">
            <v>Diabetes</v>
          </cell>
          <cell r="H3103">
            <v>1</v>
          </cell>
          <cell r="M3103" t="str">
            <v>UnitedHealthcare</v>
          </cell>
          <cell r="O3103">
            <v>35099.594349999999</v>
          </cell>
        </row>
        <row r="3104">
          <cell r="G3104" t="str">
            <v>Arthritis</v>
          </cell>
          <cell r="H3104">
            <v>1</v>
          </cell>
          <cell r="M3104" t="str">
            <v>Blue Cross</v>
          </cell>
          <cell r="O3104">
            <v>35344.0723</v>
          </cell>
        </row>
        <row r="3105">
          <cell r="G3105" t="str">
            <v>Diabetes</v>
          </cell>
          <cell r="H3105">
            <v>1</v>
          </cell>
          <cell r="M3105" t="str">
            <v>Blue Cross</v>
          </cell>
          <cell r="O3105">
            <v>53652.969340000003</v>
          </cell>
        </row>
        <row r="3106">
          <cell r="G3106" t="str">
            <v>Asthma</v>
          </cell>
          <cell r="H3106">
            <v>0</v>
          </cell>
          <cell r="M3106" t="str">
            <v>Cigna</v>
          </cell>
          <cell r="O3106">
            <v>41292.286229999998</v>
          </cell>
        </row>
        <row r="3107">
          <cell r="G3107" t="str">
            <v>Hypertension</v>
          </cell>
          <cell r="H3107">
            <v>0</v>
          </cell>
          <cell r="M3107" t="str">
            <v>Cigna</v>
          </cell>
          <cell r="O3107">
            <v>18781.714230000001</v>
          </cell>
        </row>
        <row r="3108">
          <cell r="G3108" t="str">
            <v>Asthma</v>
          </cell>
          <cell r="H3108">
            <v>0</v>
          </cell>
          <cell r="M3108" t="str">
            <v>Cigna</v>
          </cell>
          <cell r="O3108">
            <v>2510.5329539999998</v>
          </cell>
        </row>
        <row r="3109">
          <cell r="G3109" t="str">
            <v>Arthritis</v>
          </cell>
          <cell r="H3109">
            <v>1</v>
          </cell>
          <cell r="M3109" t="str">
            <v>Cigna</v>
          </cell>
          <cell r="O3109">
            <v>9892.8114719999994</v>
          </cell>
        </row>
        <row r="3110">
          <cell r="G3110" t="str">
            <v>Asthma</v>
          </cell>
          <cell r="H3110">
            <v>0</v>
          </cell>
          <cell r="M3110" t="str">
            <v>UnitedHealthcare</v>
          </cell>
          <cell r="O3110">
            <v>26200.037799999998</v>
          </cell>
        </row>
        <row r="3111">
          <cell r="G3111" t="str">
            <v>Cancer</v>
          </cell>
          <cell r="H3111">
            <v>0</v>
          </cell>
          <cell r="M3111" t="str">
            <v>Cigna</v>
          </cell>
          <cell r="O3111">
            <v>76980.741299999994</v>
          </cell>
        </row>
        <row r="3112">
          <cell r="G3112" t="str">
            <v>Cancer</v>
          </cell>
          <cell r="H3112">
            <v>0</v>
          </cell>
          <cell r="M3112" t="str">
            <v>UnitedHealthcare</v>
          </cell>
          <cell r="O3112">
            <v>25771.539830000002</v>
          </cell>
        </row>
        <row r="3113">
          <cell r="G3113" t="str">
            <v>Hypertension</v>
          </cell>
          <cell r="H3113">
            <v>0</v>
          </cell>
          <cell r="M3113" t="str">
            <v>Cigna</v>
          </cell>
          <cell r="O3113">
            <v>21952.849330000001</v>
          </cell>
        </row>
        <row r="3114">
          <cell r="G3114" t="str">
            <v>Obesity</v>
          </cell>
          <cell r="H3114">
            <v>0</v>
          </cell>
          <cell r="M3114" t="str">
            <v>Aetna</v>
          </cell>
          <cell r="O3114">
            <v>5814.9669039999999</v>
          </cell>
        </row>
        <row r="3115">
          <cell r="G3115" t="str">
            <v>Hypertension</v>
          </cell>
          <cell r="H3115">
            <v>0</v>
          </cell>
          <cell r="M3115" t="str">
            <v>UnitedHealthcare</v>
          </cell>
          <cell r="O3115">
            <v>17870.939269999999</v>
          </cell>
        </row>
        <row r="3116">
          <cell r="G3116" t="str">
            <v>Asthma</v>
          </cell>
          <cell r="H3116">
            <v>0</v>
          </cell>
          <cell r="M3116" t="str">
            <v>UnitedHealthcare</v>
          </cell>
          <cell r="O3116">
            <v>37660.702089999999</v>
          </cell>
        </row>
        <row r="3117">
          <cell r="G3117" t="str">
            <v>Obesity</v>
          </cell>
          <cell r="H3117">
            <v>0</v>
          </cell>
          <cell r="M3117" t="str">
            <v>UnitedHealthcare</v>
          </cell>
          <cell r="O3117">
            <v>12921.954589999999</v>
          </cell>
        </row>
        <row r="3118">
          <cell r="G3118" t="str">
            <v>Arthritis</v>
          </cell>
          <cell r="H3118">
            <v>1</v>
          </cell>
          <cell r="M3118" t="str">
            <v>Medicare</v>
          </cell>
          <cell r="O3118">
            <v>38037.446320000003</v>
          </cell>
        </row>
        <row r="3119">
          <cell r="G3119" t="str">
            <v>Asthma</v>
          </cell>
          <cell r="H3119">
            <v>0</v>
          </cell>
          <cell r="M3119" t="str">
            <v>UnitedHealthcare</v>
          </cell>
          <cell r="O3119">
            <v>9620.5694559999993</v>
          </cell>
        </row>
        <row r="3120">
          <cell r="G3120" t="str">
            <v>Arthritis</v>
          </cell>
          <cell r="H3120">
            <v>1</v>
          </cell>
          <cell r="M3120" t="str">
            <v>Medicare</v>
          </cell>
          <cell r="O3120">
            <v>4104.2683120000002</v>
          </cell>
        </row>
        <row r="3121">
          <cell r="G3121" t="str">
            <v>Obesity</v>
          </cell>
          <cell r="H3121">
            <v>0</v>
          </cell>
          <cell r="M3121" t="str">
            <v>Aetna</v>
          </cell>
          <cell r="O3121">
            <v>12892.863160000001</v>
          </cell>
        </row>
        <row r="3122">
          <cell r="G3122" t="str">
            <v>Asthma</v>
          </cell>
          <cell r="H3122">
            <v>0</v>
          </cell>
          <cell r="M3122" t="str">
            <v>Blue Cross</v>
          </cell>
          <cell r="O3122">
            <v>44665.995269999999</v>
          </cell>
        </row>
        <row r="3123">
          <cell r="G3123" t="str">
            <v>Cancer</v>
          </cell>
          <cell r="H3123">
            <v>0</v>
          </cell>
          <cell r="M3123" t="str">
            <v>UnitedHealthcare</v>
          </cell>
          <cell r="O3123">
            <v>17428.45117</v>
          </cell>
        </row>
        <row r="3124">
          <cell r="G3124" t="str">
            <v>Obesity</v>
          </cell>
          <cell r="H3124">
            <v>0</v>
          </cell>
          <cell r="M3124" t="str">
            <v>Medicare</v>
          </cell>
          <cell r="O3124">
            <v>13253.93634</v>
          </cell>
        </row>
        <row r="3125">
          <cell r="G3125" t="str">
            <v>Asthma</v>
          </cell>
          <cell r="H3125">
            <v>0</v>
          </cell>
          <cell r="M3125" t="str">
            <v>Blue Cross</v>
          </cell>
          <cell r="O3125">
            <v>4115.8766530000003</v>
          </cell>
        </row>
        <row r="3126">
          <cell r="G3126" t="str">
            <v>Cancer</v>
          </cell>
          <cell r="H3126">
            <v>0</v>
          </cell>
          <cell r="M3126" t="str">
            <v>Blue Cross</v>
          </cell>
          <cell r="O3126">
            <v>7308.2174539999996</v>
          </cell>
        </row>
        <row r="3127">
          <cell r="G3127" t="str">
            <v>Cancer</v>
          </cell>
          <cell r="H3127">
            <v>0</v>
          </cell>
          <cell r="M3127" t="str">
            <v>Cigna</v>
          </cell>
          <cell r="O3127">
            <v>65552.436730000001</v>
          </cell>
        </row>
        <row r="3128">
          <cell r="G3128" t="str">
            <v>Diabetes</v>
          </cell>
          <cell r="H3128">
            <v>1</v>
          </cell>
          <cell r="M3128" t="str">
            <v>Medicare</v>
          </cell>
          <cell r="O3128">
            <v>9351.0937099999992</v>
          </cell>
        </row>
        <row r="3129">
          <cell r="G3129" t="str">
            <v>Diabetes</v>
          </cell>
          <cell r="H3129">
            <v>1</v>
          </cell>
          <cell r="M3129" t="str">
            <v>Blue Cross</v>
          </cell>
          <cell r="O3129">
            <v>19566.915130000001</v>
          </cell>
        </row>
        <row r="3130">
          <cell r="G3130" t="str">
            <v>Cancer</v>
          </cell>
          <cell r="H3130">
            <v>0</v>
          </cell>
          <cell r="M3130" t="str">
            <v>Aetna</v>
          </cell>
          <cell r="O3130">
            <v>68170.27</v>
          </cell>
        </row>
        <row r="3131">
          <cell r="G3131" t="str">
            <v>Obesity</v>
          </cell>
          <cell r="H3131">
            <v>0</v>
          </cell>
          <cell r="M3131" t="str">
            <v>Blue Cross</v>
          </cell>
          <cell r="O3131">
            <v>18751.475040000001</v>
          </cell>
        </row>
        <row r="3132">
          <cell r="G3132" t="str">
            <v>Obesity</v>
          </cell>
          <cell r="H3132">
            <v>0</v>
          </cell>
          <cell r="M3132" t="str">
            <v>Medicare</v>
          </cell>
          <cell r="O3132">
            <v>11090.932699999999</v>
          </cell>
        </row>
        <row r="3133">
          <cell r="G3133" t="str">
            <v>Obesity</v>
          </cell>
          <cell r="H3133">
            <v>0</v>
          </cell>
          <cell r="M3133" t="str">
            <v>UnitedHealthcare</v>
          </cell>
          <cell r="O3133">
            <v>2638.0286310000001</v>
          </cell>
        </row>
        <row r="3134">
          <cell r="G3134" t="str">
            <v>Diabetes</v>
          </cell>
          <cell r="H3134">
            <v>1</v>
          </cell>
          <cell r="M3134" t="str">
            <v>UnitedHealthcare</v>
          </cell>
          <cell r="O3134">
            <v>14869.99546</v>
          </cell>
        </row>
        <row r="3135">
          <cell r="G3135" t="str">
            <v>Diabetes</v>
          </cell>
          <cell r="H3135">
            <v>1</v>
          </cell>
          <cell r="M3135" t="str">
            <v>UnitedHealthcare</v>
          </cell>
          <cell r="O3135">
            <v>48250.312160000001</v>
          </cell>
        </row>
        <row r="3136">
          <cell r="G3136" t="str">
            <v>Hypertension</v>
          </cell>
          <cell r="H3136">
            <v>0</v>
          </cell>
          <cell r="M3136" t="str">
            <v>Cigna</v>
          </cell>
          <cell r="O3136">
            <v>20080.361690000002</v>
          </cell>
        </row>
        <row r="3137">
          <cell r="G3137" t="str">
            <v>Asthma</v>
          </cell>
          <cell r="H3137">
            <v>0</v>
          </cell>
          <cell r="M3137" t="str">
            <v>Aetna</v>
          </cell>
          <cell r="O3137">
            <v>21079.542030000001</v>
          </cell>
        </row>
        <row r="3138">
          <cell r="G3138" t="str">
            <v>Hypertension</v>
          </cell>
          <cell r="H3138">
            <v>0</v>
          </cell>
          <cell r="M3138" t="str">
            <v>Cigna</v>
          </cell>
          <cell r="O3138">
            <v>20652.41015</v>
          </cell>
        </row>
        <row r="3139">
          <cell r="G3139" t="str">
            <v>Hypertension</v>
          </cell>
          <cell r="H3139">
            <v>0</v>
          </cell>
          <cell r="M3139" t="str">
            <v>Medicare</v>
          </cell>
          <cell r="O3139">
            <v>9626.8341999999993</v>
          </cell>
        </row>
        <row r="3140">
          <cell r="G3140" t="str">
            <v>Arthritis</v>
          </cell>
          <cell r="H3140">
            <v>1</v>
          </cell>
          <cell r="M3140" t="str">
            <v>UnitedHealthcare</v>
          </cell>
          <cell r="O3140">
            <v>10191.75109</v>
          </cell>
        </row>
        <row r="3141">
          <cell r="G3141" t="str">
            <v>Asthma</v>
          </cell>
          <cell r="H3141">
            <v>0</v>
          </cell>
          <cell r="M3141" t="str">
            <v>UnitedHealthcare</v>
          </cell>
          <cell r="O3141">
            <v>23162.759139999998</v>
          </cell>
        </row>
        <row r="3142">
          <cell r="G3142" t="str">
            <v>Arthritis</v>
          </cell>
          <cell r="H3142">
            <v>1</v>
          </cell>
          <cell r="M3142" t="str">
            <v>UnitedHealthcare</v>
          </cell>
          <cell r="O3142">
            <v>16705.6659</v>
          </cell>
        </row>
        <row r="3143">
          <cell r="G3143" t="str">
            <v>Hypertension</v>
          </cell>
          <cell r="H3143">
            <v>0</v>
          </cell>
          <cell r="M3143" t="str">
            <v>Blue Cross</v>
          </cell>
          <cell r="O3143">
            <v>16842.185030000001</v>
          </cell>
        </row>
        <row r="3144">
          <cell r="G3144" t="str">
            <v>Cancer</v>
          </cell>
          <cell r="H3144">
            <v>0</v>
          </cell>
          <cell r="M3144" t="str">
            <v>Cigna</v>
          </cell>
          <cell r="O3144">
            <v>18966.20059</v>
          </cell>
        </row>
        <row r="3145">
          <cell r="G3145" t="str">
            <v>Asthma</v>
          </cell>
          <cell r="H3145">
            <v>0</v>
          </cell>
          <cell r="M3145" t="str">
            <v>Cigna</v>
          </cell>
          <cell r="O3145">
            <v>20958.072550000001</v>
          </cell>
        </row>
        <row r="3146">
          <cell r="G3146" t="str">
            <v>Hypertension</v>
          </cell>
          <cell r="H3146">
            <v>0</v>
          </cell>
          <cell r="M3146" t="str">
            <v>Aetna</v>
          </cell>
          <cell r="O3146">
            <v>9603.2747629999994</v>
          </cell>
        </row>
        <row r="3147">
          <cell r="G3147" t="str">
            <v>Obesity</v>
          </cell>
          <cell r="H3147">
            <v>0</v>
          </cell>
          <cell r="M3147" t="str">
            <v>Blue Cross</v>
          </cell>
          <cell r="O3147">
            <v>2014.444094</v>
          </cell>
        </row>
        <row r="3148">
          <cell r="G3148" t="str">
            <v>Diabetes</v>
          </cell>
          <cell r="H3148">
            <v>1</v>
          </cell>
          <cell r="M3148" t="str">
            <v>Cigna</v>
          </cell>
          <cell r="O3148">
            <v>28627.068739999999</v>
          </cell>
        </row>
        <row r="3149">
          <cell r="G3149" t="str">
            <v>Arthritis</v>
          </cell>
          <cell r="H3149">
            <v>1</v>
          </cell>
          <cell r="M3149" t="str">
            <v>Aetna</v>
          </cell>
          <cell r="O3149">
            <v>807.53386149999994</v>
          </cell>
        </row>
        <row r="3150">
          <cell r="G3150" t="str">
            <v>Hypertension</v>
          </cell>
          <cell r="H3150">
            <v>0</v>
          </cell>
          <cell r="M3150" t="str">
            <v>Aetna</v>
          </cell>
          <cell r="O3150">
            <v>31173.1214</v>
          </cell>
        </row>
        <row r="3151">
          <cell r="G3151" t="str">
            <v>Diabetes</v>
          </cell>
          <cell r="H3151">
            <v>1</v>
          </cell>
          <cell r="M3151" t="str">
            <v>Cigna</v>
          </cell>
          <cell r="O3151">
            <v>55540.300940000001</v>
          </cell>
        </row>
        <row r="3152">
          <cell r="G3152" t="str">
            <v>Arthritis</v>
          </cell>
          <cell r="H3152">
            <v>1</v>
          </cell>
          <cell r="M3152" t="str">
            <v>Medicare</v>
          </cell>
          <cell r="O3152">
            <v>33186.013599999998</v>
          </cell>
        </row>
        <row r="3153">
          <cell r="G3153" t="str">
            <v>Hypertension</v>
          </cell>
          <cell r="H3153">
            <v>0</v>
          </cell>
          <cell r="M3153" t="str">
            <v>Blue Cross</v>
          </cell>
          <cell r="O3153">
            <v>1110.0505029999999</v>
          </cell>
        </row>
        <row r="3154">
          <cell r="G3154" t="str">
            <v>Arthritis</v>
          </cell>
          <cell r="H3154">
            <v>1</v>
          </cell>
          <cell r="M3154" t="str">
            <v>UnitedHealthcare</v>
          </cell>
          <cell r="O3154">
            <v>26835.543229999999</v>
          </cell>
        </row>
        <row r="3155">
          <cell r="G3155" t="str">
            <v>Arthritis</v>
          </cell>
          <cell r="H3155">
            <v>1</v>
          </cell>
          <cell r="M3155" t="str">
            <v>Blue Cross</v>
          </cell>
          <cell r="O3155">
            <v>22468.256420000002</v>
          </cell>
        </row>
        <row r="3156">
          <cell r="G3156" t="str">
            <v>Obesity</v>
          </cell>
          <cell r="H3156">
            <v>0</v>
          </cell>
          <cell r="M3156" t="str">
            <v>UnitedHealthcare</v>
          </cell>
          <cell r="O3156">
            <v>16804.4872</v>
          </cell>
        </row>
        <row r="3157">
          <cell r="G3157" t="str">
            <v>Hypertension</v>
          </cell>
          <cell r="H3157">
            <v>0</v>
          </cell>
          <cell r="M3157" t="str">
            <v>UnitedHealthcare</v>
          </cell>
          <cell r="O3157">
            <v>24865.74712</v>
          </cell>
        </row>
        <row r="3158">
          <cell r="G3158" t="str">
            <v>Obesity</v>
          </cell>
          <cell r="H3158">
            <v>0</v>
          </cell>
          <cell r="M3158" t="str">
            <v>Cigna</v>
          </cell>
          <cell r="O3158">
            <v>22201.712029999999</v>
          </cell>
        </row>
        <row r="3159">
          <cell r="G3159" t="str">
            <v>Asthma</v>
          </cell>
          <cell r="H3159">
            <v>0</v>
          </cell>
          <cell r="M3159" t="str">
            <v>Aetna</v>
          </cell>
          <cell r="O3159">
            <v>17780.146519999998</v>
          </cell>
        </row>
        <row r="3160">
          <cell r="G3160" t="str">
            <v>Hypertension</v>
          </cell>
          <cell r="H3160">
            <v>0</v>
          </cell>
          <cell r="M3160" t="str">
            <v>Cigna</v>
          </cell>
          <cell r="O3160">
            <v>1576.3287499999999</v>
          </cell>
        </row>
        <row r="3161">
          <cell r="G3161" t="str">
            <v>Arthritis</v>
          </cell>
          <cell r="H3161">
            <v>1</v>
          </cell>
          <cell r="M3161" t="str">
            <v>Aetna</v>
          </cell>
          <cell r="O3161">
            <v>18786.254509999999</v>
          </cell>
        </row>
        <row r="3162">
          <cell r="G3162" t="str">
            <v>Hypertension</v>
          </cell>
          <cell r="H3162">
            <v>0</v>
          </cell>
          <cell r="M3162" t="str">
            <v>Cigna</v>
          </cell>
          <cell r="O3162">
            <v>3913.1300120000001</v>
          </cell>
        </row>
        <row r="3163">
          <cell r="G3163" t="str">
            <v>Hypertension</v>
          </cell>
          <cell r="H3163">
            <v>0</v>
          </cell>
          <cell r="M3163" t="str">
            <v>Aetna</v>
          </cell>
          <cell r="O3163">
            <v>29531.445930000002</v>
          </cell>
        </row>
        <row r="3164">
          <cell r="G3164" t="str">
            <v>Cancer</v>
          </cell>
          <cell r="H3164">
            <v>0</v>
          </cell>
          <cell r="M3164" t="str">
            <v>Medicare</v>
          </cell>
          <cell r="O3164">
            <v>40158.029459999998</v>
          </cell>
        </row>
        <row r="3165">
          <cell r="G3165" t="str">
            <v>Obesity</v>
          </cell>
          <cell r="H3165">
            <v>0</v>
          </cell>
          <cell r="M3165" t="str">
            <v>UnitedHealthcare</v>
          </cell>
          <cell r="O3165">
            <v>19010.344730000001</v>
          </cell>
        </row>
        <row r="3166">
          <cell r="G3166" t="str">
            <v>Hypertension</v>
          </cell>
          <cell r="H3166">
            <v>0</v>
          </cell>
          <cell r="M3166" t="str">
            <v>Cigna</v>
          </cell>
          <cell r="O3166">
            <v>23209.17771</v>
          </cell>
        </row>
        <row r="3167">
          <cell r="G3167" t="str">
            <v>Arthritis</v>
          </cell>
          <cell r="H3167">
            <v>1</v>
          </cell>
          <cell r="M3167" t="str">
            <v>Cigna</v>
          </cell>
          <cell r="O3167">
            <v>16922.045419999999</v>
          </cell>
        </row>
        <row r="3168">
          <cell r="G3168" t="str">
            <v>Cancer</v>
          </cell>
          <cell r="H3168">
            <v>0</v>
          </cell>
          <cell r="M3168" t="str">
            <v>Blue Cross</v>
          </cell>
          <cell r="O3168">
            <v>25275.40367</v>
          </cell>
        </row>
        <row r="3169">
          <cell r="G3169" t="str">
            <v>Asthma</v>
          </cell>
          <cell r="H3169">
            <v>0</v>
          </cell>
          <cell r="M3169" t="str">
            <v>Aetna</v>
          </cell>
          <cell r="O3169">
            <v>21339.283579999999</v>
          </cell>
        </row>
        <row r="3170">
          <cell r="G3170" t="str">
            <v>Cancer</v>
          </cell>
          <cell r="H3170">
            <v>0</v>
          </cell>
          <cell r="M3170" t="str">
            <v>Blue Cross</v>
          </cell>
          <cell r="O3170">
            <v>40649.394260000001</v>
          </cell>
        </row>
        <row r="3171">
          <cell r="G3171" t="str">
            <v>Obesity</v>
          </cell>
          <cell r="H3171">
            <v>0</v>
          </cell>
          <cell r="M3171" t="str">
            <v>Medicare</v>
          </cell>
          <cell r="O3171">
            <v>18942.702720000001</v>
          </cell>
        </row>
        <row r="3172">
          <cell r="G3172" t="str">
            <v>Cancer</v>
          </cell>
          <cell r="H3172">
            <v>0</v>
          </cell>
          <cell r="M3172" t="str">
            <v>Medicare</v>
          </cell>
          <cell r="O3172">
            <v>29512.805260000001</v>
          </cell>
        </row>
        <row r="3173">
          <cell r="G3173" t="str">
            <v>Arthritis</v>
          </cell>
          <cell r="H3173">
            <v>1</v>
          </cell>
          <cell r="M3173" t="str">
            <v>UnitedHealthcare</v>
          </cell>
          <cell r="O3173">
            <v>18051.287690000001</v>
          </cell>
        </row>
        <row r="3174">
          <cell r="G3174" t="str">
            <v>Obesity</v>
          </cell>
          <cell r="H3174">
            <v>0</v>
          </cell>
          <cell r="M3174" t="str">
            <v>Blue Cross</v>
          </cell>
          <cell r="O3174">
            <v>11095.82748</v>
          </cell>
        </row>
        <row r="3175">
          <cell r="G3175" t="str">
            <v>Diabetes</v>
          </cell>
          <cell r="H3175">
            <v>1</v>
          </cell>
          <cell r="M3175" t="str">
            <v>Medicare</v>
          </cell>
          <cell r="O3175">
            <v>58240.42239</v>
          </cell>
        </row>
        <row r="3176">
          <cell r="G3176" t="str">
            <v>Obesity</v>
          </cell>
          <cell r="H3176">
            <v>0</v>
          </cell>
          <cell r="M3176" t="str">
            <v>Cigna</v>
          </cell>
          <cell r="O3176">
            <v>18898.838309999999</v>
          </cell>
        </row>
        <row r="3177">
          <cell r="G3177" t="str">
            <v>Obesity</v>
          </cell>
          <cell r="H3177">
            <v>0</v>
          </cell>
          <cell r="M3177" t="str">
            <v>Cigna</v>
          </cell>
          <cell r="O3177">
            <v>20749.332149999998</v>
          </cell>
        </row>
        <row r="3178">
          <cell r="G3178" t="str">
            <v>Arthritis</v>
          </cell>
          <cell r="H3178">
            <v>1</v>
          </cell>
          <cell r="M3178" t="str">
            <v>Medicare</v>
          </cell>
          <cell r="O3178">
            <v>28458.727129999999</v>
          </cell>
        </row>
        <row r="3179">
          <cell r="G3179" t="str">
            <v>Hypertension</v>
          </cell>
          <cell r="H3179">
            <v>0</v>
          </cell>
          <cell r="M3179" t="str">
            <v>Blue Cross</v>
          </cell>
          <cell r="O3179">
            <v>21344.272059999999</v>
          </cell>
        </row>
        <row r="3180">
          <cell r="G3180" t="str">
            <v>Diabetes</v>
          </cell>
          <cell r="H3180">
            <v>1</v>
          </cell>
          <cell r="M3180" t="str">
            <v>Aetna</v>
          </cell>
          <cell r="O3180">
            <v>17857.372820000001</v>
          </cell>
        </row>
        <row r="3181">
          <cell r="G3181" t="str">
            <v>Arthritis</v>
          </cell>
          <cell r="H3181">
            <v>1</v>
          </cell>
          <cell r="M3181" t="str">
            <v>Aetna</v>
          </cell>
          <cell r="O3181">
            <v>23332.342659999998</v>
          </cell>
        </row>
        <row r="3182">
          <cell r="G3182" t="str">
            <v>Hypertension</v>
          </cell>
          <cell r="H3182">
            <v>0</v>
          </cell>
          <cell r="M3182" t="str">
            <v>Medicare</v>
          </cell>
          <cell r="O3182">
            <v>4745.7165800000002</v>
          </cell>
        </row>
        <row r="3183">
          <cell r="G3183" t="str">
            <v>Arthritis</v>
          </cell>
          <cell r="H3183">
            <v>1</v>
          </cell>
          <cell r="M3183" t="str">
            <v>Medicare</v>
          </cell>
          <cell r="O3183">
            <v>8680.2030539999996</v>
          </cell>
        </row>
        <row r="3184">
          <cell r="G3184" t="str">
            <v>Obesity</v>
          </cell>
          <cell r="H3184">
            <v>0</v>
          </cell>
          <cell r="M3184" t="str">
            <v>Aetna</v>
          </cell>
          <cell r="O3184">
            <v>523.49257969999996</v>
          </cell>
        </row>
        <row r="3185">
          <cell r="G3185" t="str">
            <v>Diabetes</v>
          </cell>
          <cell r="H3185">
            <v>1</v>
          </cell>
          <cell r="M3185" t="str">
            <v>Medicare</v>
          </cell>
          <cell r="O3185">
            <v>19072.840769999999</v>
          </cell>
        </row>
        <row r="3186">
          <cell r="G3186" t="str">
            <v>Cancer</v>
          </cell>
          <cell r="H3186">
            <v>0</v>
          </cell>
          <cell r="M3186" t="str">
            <v>Medicare</v>
          </cell>
          <cell r="O3186">
            <v>29652.64199</v>
          </cell>
        </row>
        <row r="3187">
          <cell r="G3187" t="str">
            <v>Obesity</v>
          </cell>
          <cell r="H3187">
            <v>0</v>
          </cell>
          <cell r="M3187" t="str">
            <v>Medicare</v>
          </cell>
          <cell r="O3187">
            <v>6943.2257019999997</v>
          </cell>
        </row>
        <row r="3188">
          <cell r="G3188" t="str">
            <v>Obesity</v>
          </cell>
          <cell r="H3188">
            <v>0</v>
          </cell>
          <cell r="M3188" t="str">
            <v>Medicare</v>
          </cell>
          <cell r="O3188">
            <v>7855.176915</v>
          </cell>
        </row>
        <row r="3189">
          <cell r="G3189" t="str">
            <v>Cancer</v>
          </cell>
          <cell r="H3189">
            <v>0</v>
          </cell>
          <cell r="M3189" t="str">
            <v>Medicare</v>
          </cell>
          <cell r="O3189">
            <v>36553.51728</v>
          </cell>
        </row>
        <row r="3190">
          <cell r="G3190" t="str">
            <v>Cancer</v>
          </cell>
          <cell r="H3190">
            <v>0</v>
          </cell>
          <cell r="M3190" t="str">
            <v>Medicare</v>
          </cell>
          <cell r="O3190">
            <v>28957.660639999998</v>
          </cell>
        </row>
        <row r="3191">
          <cell r="G3191" t="str">
            <v>Arthritis</v>
          </cell>
          <cell r="H3191">
            <v>1</v>
          </cell>
          <cell r="M3191" t="str">
            <v>Medicare</v>
          </cell>
          <cell r="O3191">
            <v>25463.650730000001</v>
          </cell>
        </row>
        <row r="3192">
          <cell r="G3192" t="str">
            <v>Hypertension</v>
          </cell>
          <cell r="H3192">
            <v>0</v>
          </cell>
          <cell r="M3192" t="str">
            <v>Blue Cross</v>
          </cell>
          <cell r="O3192">
            <v>31061.82992</v>
          </cell>
        </row>
        <row r="3193">
          <cell r="G3193" t="str">
            <v>Hypertension</v>
          </cell>
          <cell r="H3193">
            <v>0</v>
          </cell>
          <cell r="M3193" t="str">
            <v>Aetna</v>
          </cell>
          <cell r="O3193">
            <v>32665.001939999998</v>
          </cell>
        </row>
        <row r="3194">
          <cell r="G3194" t="str">
            <v>Obesity</v>
          </cell>
          <cell r="H3194">
            <v>0</v>
          </cell>
          <cell r="M3194" t="str">
            <v>Blue Cross</v>
          </cell>
          <cell r="O3194">
            <v>14471.042390000001</v>
          </cell>
        </row>
        <row r="3195">
          <cell r="G3195" t="str">
            <v>Diabetes</v>
          </cell>
          <cell r="H3195">
            <v>1</v>
          </cell>
          <cell r="M3195" t="str">
            <v>Medicare</v>
          </cell>
          <cell r="O3195">
            <v>42394.53959</v>
          </cell>
        </row>
        <row r="3196">
          <cell r="G3196" t="str">
            <v>Cancer</v>
          </cell>
          <cell r="H3196">
            <v>0</v>
          </cell>
          <cell r="M3196" t="str">
            <v>Aetna</v>
          </cell>
          <cell r="O3196">
            <v>49168.794970000003</v>
          </cell>
        </row>
        <row r="3197">
          <cell r="G3197" t="str">
            <v>Hypertension</v>
          </cell>
          <cell r="H3197">
            <v>0</v>
          </cell>
          <cell r="M3197" t="str">
            <v>Medicare</v>
          </cell>
          <cell r="O3197">
            <v>17715.870849999999</v>
          </cell>
        </row>
        <row r="3198">
          <cell r="G3198" t="str">
            <v>Obesity</v>
          </cell>
          <cell r="H3198">
            <v>0</v>
          </cell>
          <cell r="M3198" t="str">
            <v>Medicare</v>
          </cell>
          <cell r="O3198">
            <v>22478.84014</v>
          </cell>
        </row>
        <row r="3199">
          <cell r="G3199" t="str">
            <v>Arthritis</v>
          </cell>
          <cell r="H3199">
            <v>1</v>
          </cell>
          <cell r="M3199" t="str">
            <v>UnitedHealthcare</v>
          </cell>
          <cell r="O3199">
            <v>13189.379989999999</v>
          </cell>
        </row>
        <row r="3200">
          <cell r="G3200" t="str">
            <v>Cancer</v>
          </cell>
          <cell r="H3200">
            <v>0</v>
          </cell>
          <cell r="M3200" t="str">
            <v>Cigna</v>
          </cell>
          <cell r="O3200">
            <v>27894.161319999999</v>
          </cell>
        </row>
        <row r="3201">
          <cell r="G3201" t="str">
            <v>Asthma</v>
          </cell>
          <cell r="H3201">
            <v>0</v>
          </cell>
          <cell r="M3201" t="str">
            <v>Blue Cross</v>
          </cell>
          <cell r="O3201">
            <v>37807.97064</v>
          </cell>
        </row>
        <row r="3202">
          <cell r="G3202" t="str">
            <v>Hypertension</v>
          </cell>
          <cell r="H3202">
            <v>0</v>
          </cell>
          <cell r="M3202" t="str">
            <v>UnitedHealthcare</v>
          </cell>
          <cell r="O3202">
            <v>28781.287339999999</v>
          </cell>
        </row>
        <row r="3203">
          <cell r="G3203" t="str">
            <v>Diabetes</v>
          </cell>
          <cell r="H3203">
            <v>1</v>
          </cell>
          <cell r="M3203" t="str">
            <v>Aetna</v>
          </cell>
          <cell r="O3203">
            <v>47114.274890000001</v>
          </cell>
        </row>
        <row r="3204">
          <cell r="G3204" t="str">
            <v>Arthritis</v>
          </cell>
          <cell r="H3204">
            <v>1</v>
          </cell>
          <cell r="M3204" t="str">
            <v>Cigna</v>
          </cell>
          <cell r="O3204">
            <v>13636.72048</v>
          </cell>
        </row>
        <row r="3205">
          <cell r="G3205" t="str">
            <v>Asthma</v>
          </cell>
          <cell r="H3205">
            <v>0</v>
          </cell>
          <cell r="M3205" t="str">
            <v>Aetna</v>
          </cell>
          <cell r="O3205">
            <v>24119.13178</v>
          </cell>
        </row>
        <row r="3206">
          <cell r="G3206" t="str">
            <v>Obesity</v>
          </cell>
          <cell r="H3206">
            <v>0</v>
          </cell>
          <cell r="M3206" t="str">
            <v>Medicare</v>
          </cell>
          <cell r="O3206">
            <v>19019.433349999999</v>
          </cell>
        </row>
        <row r="3207">
          <cell r="G3207" t="str">
            <v>Cancer</v>
          </cell>
          <cell r="H3207">
            <v>0</v>
          </cell>
          <cell r="M3207" t="str">
            <v>Blue Cross</v>
          </cell>
          <cell r="O3207">
            <v>57301.566700000003</v>
          </cell>
        </row>
        <row r="3208">
          <cell r="G3208" t="str">
            <v>Asthma</v>
          </cell>
          <cell r="H3208">
            <v>0</v>
          </cell>
          <cell r="M3208" t="str">
            <v>UnitedHealthcare</v>
          </cell>
          <cell r="O3208">
            <v>28768.00506</v>
          </cell>
        </row>
        <row r="3209">
          <cell r="G3209" t="str">
            <v>Arthritis</v>
          </cell>
          <cell r="H3209">
            <v>1</v>
          </cell>
          <cell r="M3209" t="str">
            <v>Medicare</v>
          </cell>
          <cell r="O3209">
            <v>24802.524809999999</v>
          </cell>
        </row>
        <row r="3210">
          <cell r="G3210" t="str">
            <v>Cancer</v>
          </cell>
          <cell r="H3210">
            <v>0</v>
          </cell>
          <cell r="M3210" t="str">
            <v>UnitedHealthcare</v>
          </cell>
          <cell r="O3210">
            <v>34953.81321</v>
          </cell>
        </row>
        <row r="3211">
          <cell r="G3211" t="str">
            <v>Obesity</v>
          </cell>
          <cell r="H3211">
            <v>0</v>
          </cell>
          <cell r="M3211" t="str">
            <v>Blue Cross</v>
          </cell>
          <cell r="O3211">
            <v>2611.4683909999999</v>
          </cell>
        </row>
        <row r="3212">
          <cell r="G3212" t="str">
            <v>Obesity</v>
          </cell>
          <cell r="H3212">
            <v>0</v>
          </cell>
          <cell r="M3212" t="str">
            <v>Medicare</v>
          </cell>
          <cell r="O3212">
            <v>10571.97184</v>
          </cell>
        </row>
        <row r="3213">
          <cell r="G3213" t="str">
            <v>Diabetes</v>
          </cell>
          <cell r="H3213">
            <v>1</v>
          </cell>
          <cell r="M3213" t="str">
            <v>Medicare</v>
          </cell>
          <cell r="O3213">
            <v>46435.946349999998</v>
          </cell>
        </row>
        <row r="3214">
          <cell r="G3214" t="str">
            <v>Cancer</v>
          </cell>
          <cell r="H3214">
            <v>0</v>
          </cell>
          <cell r="M3214" t="str">
            <v>UnitedHealthcare</v>
          </cell>
          <cell r="O3214">
            <v>12038.76478</v>
          </cell>
        </row>
        <row r="3215">
          <cell r="G3215" t="str">
            <v>Cancer</v>
          </cell>
          <cell r="H3215">
            <v>0</v>
          </cell>
          <cell r="M3215" t="str">
            <v>Aetna</v>
          </cell>
          <cell r="O3215">
            <v>14949.93309</v>
          </cell>
        </row>
        <row r="3216">
          <cell r="G3216" t="str">
            <v>Arthritis</v>
          </cell>
          <cell r="H3216">
            <v>1</v>
          </cell>
          <cell r="M3216" t="str">
            <v>Aetna</v>
          </cell>
          <cell r="O3216">
            <v>25112.186590000001</v>
          </cell>
        </row>
        <row r="3217">
          <cell r="G3217" t="str">
            <v>Arthritis</v>
          </cell>
          <cell r="H3217">
            <v>1</v>
          </cell>
          <cell r="M3217" t="str">
            <v>UnitedHealthcare</v>
          </cell>
          <cell r="O3217">
            <v>23971.027989999999</v>
          </cell>
        </row>
        <row r="3218">
          <cell r="G3218" t="str">
            <v>Diabetes</v>
          </cell>
          <cell r="H3218">
            <v>1</v>
          </cell>
          <cell r="M3218" t="str">
            <v>Cigna</v>
          </cell>
          <cell r="O3218">
            <v>35542.36447</v>
          </cell>
        </row>
        <row r="3219">
          <cell r="G3219" t="str">
            <v>Obesity</v>
          </cell>
          <cell r="H3219">
            <v>0</v>
          </cell>
          <cell r="M3219" t="str">
            <v>Cigna</v>
          </cell>
          <cell r="O3219">
            <v>4088.3929229999999</v>
          </cell>
        </row>
        <row r="3220">
          <cell r="G3220" t="str">
            <v>Hypertension</v>
          </cell>
          <cell r="H3220">
            <v>0</v>
          </cell>
          <cell r="M3220" t="str">
            <v>Aetna</v>
          </cell>
          <cell r="O3220">
            <v>5350.7885729999998</v>
          </cell>
        </row>
        <row r="3221">
          <cell r="G3221" t="str">
            <v>Asthma</v>
          </cell>
          <cell r="H3221">
            <v>0</v>
          </cell>
          <cell r="M3221" t="str">
            <v>Blue Cross</v>
          </cell>
          <cell r="O3221">
            <v>24228.677830000001</v>
          </cell>
        </row>
        <row r="3222">
          <cell r="G3222" t="str">
            <v>Diabetes</v>
          </cell>
          <cell r="H3222">
            <v>1</v>
          </cell>
          <cell r="M3222" t="str">
            <v>UnitedHealthcare</v>
          </cell>
          <cell r="O3222">
            <v>22624.250260000001</v>
          </cell>
        </row>
        <row r="3223">
          <cell r="G3223" t="str">
            <v>Arthritis</v>
          </cell>
          <cell r="H3223">
            <v>1</v>
          </cell>
          <cell r="M3223" t="str">
            <v>UnitedHealthcare</v>
          </cell>
          <cell r="O3223">
            <v>30347.550139999999</v>
          </cell>
        </row>
        <row r="3224">
          <cell r="G3224" t="str">
            <v>Arthritis</v>
          </cell>
          <cell r="H3224">
            <v>1</v>
          </cell>
          <cell r="M3224" t="str">
            <v>Blue Cross</v>
          </cell>
          <cell r="O3224">
            <v>36487.085870000003</v>
          </cell>
        </row>
        <row r="3225">
          <cell r="G3225" t="str">
            <v>Hypertension</v>
          </cell>
          <cell r="H3225">
            <v>0</v>
          </cell>
          <cell r="M3225" t="str">
            <v>Aetna</v>
          </cell>
          <cell r="O3225">
            <v>24735.819029999999</v>
          </cell>
        </row>
        <row r="3226">
          <cell r="G3226" t="str">
            <v>Diabetes</v>
          </cell>
          <cell r="H3226">
            <v>1</v>
          </cell>
          <cell r="M3226" t="str">
            <v>Blue Cross</v>
          </cell>
          <cell r="O3226">
            <v>33286.869680000003</v>
          </cell>
        </row>
        <row r="3227">
          <cell r="G3227" t="str">
            <v>Cancer</v>
          </cell>
          <cell r="H3227">
            <v>0</v>
          </cell>
          <cell r="M3227" t="str">
            <v>UnitedHealthcare</v>
          </cell>
          <cell r="O3227">
            <v>30969.725600000002</v>
          </cell>
        </row>
        <row r="3228">
          <cell r="G3228" t="str">
            <v>Cancer</v>
          </cell>
          <cell r="H3228">
            <v>0</v>
          </cell>
          <cell r="M3228" t="str">
            <v>Aetna</v>
          </cell>
          <cell r="O3228">
            <v>2579.579549</v>
          </cell>
        </row>
        <row r="3229">
          <cell r="G3229" t="str">
            <v>Obesity</v>
          </cell>
          <cell r="H3229">
            <v>0</v>
          </cell>
          <cell r="M3229" t="str">
            <v>UnitedHealthcare</v>
          </cell>
          <cell r="O3229">
            <v>15951.76046</v>
          </cell>
        </row>
        <row r="3230">
          <cell r="G3230" t="str">
            <v>Cancer</v>
          </cell>
          <cell r="H3230">
            <v>0</v>
          </cell>
          <cell r="M3230" t="str">
            <v>Blue Cross</v>
          </cell>
          <cell r="O3230">
            <v>51834.058400000002</v>
          </cell>
        </row>
        <row r="3231">
          <cell r="G3231" t="str">
            <v>Arthritis</v>
          </cell>
          <cell r="H3231">
            <v>1</v>
          </cell>
          <cell r="M3231" t="str">
            <v>Cigna</v>
          </cell>
          <cell r="O3231">
            <v>3022.874523</v>
          </cell>
        </row>
        <row r="3232">
          <cell r="G3232" t="str">
            <v>Hypertension</v>
          </cell>
          <cell r="H3232">
            <v>0</v>
          </cell>
          <cell r="M3232" t="str">
            <v>Blue Cross</v>
          </cell>
          <cell r="O3232">
            <v>14528.127189999999</v>
          </cell>
        </row>
        <row r="3233">
          <cell r="G3233" t="str">
            <v>Arthritis</v>
          </cell>
          <cell r="H3233">
            <v>1</v>
          </cell>
          <cell r="M3233" t="str">
            <v>Aetna</v>
          </cell>
          <cell r="O3233">
            <v>8034.9211500000001</v>
          </cell>
        </row>
        <row r="3234">
          <cell r="G3234" t="str">
            <v>Cancer</v>
          </cell>
          <cell r="H3234">
            <v>0</v>
          </cell>
          <cell r="M3234" t="str">
            <v>UnitedHealthcare</v>
          </cell>
          <cell r="O3234">
            <v>43648.573550000001</v>
          </cell>
        </row>
        <row r="3235">
          <cell r="G3235" t="str">
            <v>Cancer</v>
          </cell>
          <cell r="H3235">
            <v>0</v>
          </cell>
          <cell r="M3235" t="str">
            <v>Aetna</v>
          </cell>
          <cell r="O3235">
            <v>43228.716590000004</v>
          </cell>
        </row>
        <row r="3236">
          <cell r="G3236" t="str">
            <v>Obesity</v>
          </cell>
          <cell r="H3236">
            <v>0</v>
          </cell>
          <cell r="M3236" t="str">
            <v>Medicare</v>
          </cell>
          <cell r="O3236">
            <v>13429.286169999999</v>
          </cell>
        </row>
        <row r="3237">
          <cell r="G3237" t="str">
            <v>Obesity</v>
          </cell>
          <cell r="H3237">
            <v>0</v>
          </cell>
          <cell r="M3237" t="str">
            <v>Aetna</v>
          </cell>
          <cell r="O3237">
            <v>572.93882040000005</v>
          </cell>
        </row>
        <row r="3238">
          <cell r="G3238" t="str">
            <v>Diabetes</v>
          </cell>
          <cell r="H3238">
            <v>1</v>
          </cell>
          <cell r="M3238" t="str">
            <v>UnitedHealthcare</v>
          </cell>
          <cell r="O3238">
            <v>23882.030500000001</v>
          </cell>
        </row>
        <row r="3239">
          <cell r="G3239" t="str">
            <v>Diabetes</v>
          </cell>
          <cell r="H3239">
            <v>1</v>
          </cell>
          <cell r="M3239" t="str">
            <v>Cigna</v>
          </cell>
          <cell r="O3239">
            <v>20136.535329999999</v>
          </cell>
        </row>
        <row r="3240">
          <cell r="G3240" t="str">
            <v>Diabetes</v>
          </cell>
          <cell r="H3240">
            <v>1</v>
          </cell>
          <cell r="M3240" t="str">
            <v>UnitedHealthcare</v>
          </cell>
          <cell r="O3240">
            <v>40587.73863</v>
          </cell>
        </row>
        <row r="3241">
          <cell r="G3241" t="str">
            <v>Asthma</v>
          </cell>
          <cell r="H3241">
            <v>0</v>
          </cell>
          <cell r="M3241" t="str">
            <v>UnitedHealthcare</v>
          </cell>
          <cell r="O3241">
            <v>14653.761049999999</v>
          </cell>
        </row>
        <row r="3242">
          <cell r="G3242" t="str">
            <v>Hypertension</v>
          </cell>
          <cell r="H3242">
            <v>0</v>
          </cell>
          <cell r="M3242" t="str">
            <v>Blue Cross</v>
          </cell>
          <cell r="O3242">
            <v>4051.6593659999999</v>
          </cell>
        </row>
        <row r="3243">
          <cell r="G3243" t="str">
            <v>Cancer</v>
          </cell>
          <cell r="H3243">
            <v>0</v>
          </cell>
          <cell r="M3243" t="str">
            <v>Medicare</v>
          </cell>
          <cell r="O3243">
            <v>51476.609779999999</v>
          </cell>
        </row>
        <row r="3244">
          <cell r="G3244" t="str">
            <v>Hypertension</v>
          </cell>
          <cell r="H3244">
            <v>0</v>
          </cell>
          <cell r="M3244" t="str">
            <v>Blue Cross</v>
          </cell>
          <cell r="O3244">
            <v>25119.705190000001</v>
          </cell>
        </row>
        <row r="3245">
          <cell r="G3245" t="str">
            <v>Diabetes</v>
          </cell>
          <cell r="H3245">
            <v>1</v>
          </cell>
          <cell r="M3245" t="str">
            <v>UnitedHealthcare</v>
          </cell>
          <cell r="O3245">
            <v>40894.655149999999</v>
          </cell>
        </row>
        <row r="3246">
          <cell r="G3246" t="str">
            <v>Hypertension</v>
          </cell>
          <cell r="H3246">
            <v>0</v>
          </cell>
          <cell r="M3246" t="str">
            <v>Blue Cross</v>
          </cell>
          <cell r="O3246">
            <v>15302.27571</v>
          </cell>
        </row>
        <row r="3247">
          <cell r="G3247" t="str">
            <v>Cancer</v>
          </cell>
          <cell r="H3247">
            <v>0</v>
          </cell>
          <cell r="M3247" t="str">
            <v>UnitedHealthcare</v>
          </cell>
          <cell r="O3247">
            <v>46048.074439999997</v>
          </cell>
        </row>
        <row r="3248">
          <cell r="G3248" t="str">
            <v>Hypertension</v>
          </cell>
          <cell r="H3248">
            <v>0</v>
          </cell>
          <cell r="M3248" t="str">
            <v>UnitedHealthcare</v>
          </cell>
          <cell r="O3248">
            <v>11591.220740000001</v>
          </cell>
        </row>
        <row r="3249">
          <cell r="G3249" t="str">
            <v>Cancer</v>
          </cell>
          <cell r="H3249">
            <v>0</v>
          </cell>
          <cell r="M3249" t="str">
            <v>UnitedHealthcare</v>
          </cell>
          <cell r="O3249">
            <v>44873.218359999999</v>
          </cell>
        </row>
        <row r="3250">
          <cell r="G3250" t="str">
            <v>Hypertension</v>
          </cell>
          <cell r="H3250">
            <v>0</v>
          </cell>
          <cell r="M3250" t="str">
            <v>Aetna</v>
          </cell>
          <cell r="O3250">
            <v>23779.758300000001</v>
          </cell>
        </row>
        <row r="3251">
          <cell r="G3251" t="str">
            <v>Hypertension</v>
          </cell>
          <cell r="H3251">
            <v>0</v>
          </cell>
          <cell r="M3251" t="str">
            <v>Cigna</v>
          </cell>
          <cell r="O3251">
            <v>25001.201850000001</v>
          </cell>
        </row>
        <row r="3252">
          <cell r="G3252" t="str">
            <v>Cancer</v>
          </cell>
          <cell r="H3252">
            <v>0</v>
          </cell>
          <cell r="M3252" t="str">
            <v>Aetna</v>
          </cell>
          <cell r="O3252">
            <v>17596.330389999999</v>
          </cell>
        </row>
        <row r="3253">
          <cell r="G3253" t="str">
            <v>Hypertension</v>
          </cell>
          <cell r="H3253">
            <v>0</v>
          </cell>
          <cell r="M3253" t="str">
            <v>Medicare</v>
          </cell>
          <cell r="O3253">
            <v>15833.32893</v>
          </cell>
        </row>
        <row r="3254">
          <cell r="G3254" t="str">
            <v>Hypertension</v>
          </cell>
          <cell r="H3254">
            <v>0</v>
          </cell>
          <cell r="M3254" t="str">
            <v>Blue Cross</v>
          </cell>
          <cell r="O3254">
            <v>24316.93302</v>
          </cell>
        </row>
        <row r="3255">
          <cell r="G3255" t="str">
            <v>Hypertension</v>
          </cell>
          <cell r="H3255">
            <v>0</v>
          </cell>
          <cell r="M3255" t="str">
            <v>Blue Cross</v>
          </cell>
          <cell r="O3255">
            <v>16274.400320000001</v>
          </cell>
        </row>
        <row r="3256">
          <cell r="G3256" t="str">
            <v>Hypertension</v>
          </cell>
          <cell r="H3256">
            <v>0</v>
          </cell>
          <cell r="M3256" t="str">
            <v>Blue Cross</v>
          </cell>
          <cell r="O3256">
            <v>15039.039919999999</v>
          </cell>
        </row>
        <row r="3257">
          <cell r="G3257" t="str">
            <v>Obesity</v>
          </cell>
          <cell r="H3257">
            <v>0</v>
          </cell>
          <cell r="M3257" t="str">
            <v>UnitedHealthcare</v>
          </cell>
          <cell r="O3257">
            <v>966.75547459999996</v>
          </cell>
        </row>
        <row r="3258">
          <cell r="G3258" t="str">
            <v>Arthritis</v>
          </cell>
          <cell r="H3258">
            <v>1</v>
          </cell>
          <cell r="M3258" t="str">
            <v>Medicare</v>
          </cell>
          <cell r="O3258">
            <v>39988.778449999998</v>
          </cell>
        </row>
        <row r="3259">
          <cell r="G3259" t="str">
            <v>Hypertension</v>
          </cell>
          <cell r="H3259">
            <v>0</v>
          </cell>
          <cell r="M3259" t="str">
            <v>Aetna</v>
          </cell>
          <cell r="O3259">
            <v>15222.818240000001</v>
          </cell>
        </row>
        <row r="3260">
          <cell r="G3260" t="str">
            <v>Hypertension</v>
          </cell>
          <cell r="H3260">
            <v>0</v>
          </cell>
          <cell r="M3260" t="str">
            <v>Blue Cross</v>
          </cell>
          <cell r="O3260">
            <v>25250.545239999999</v>
          </cell>
        </row>
        <row r="3261">
          <cell r="G3261" t="str">
            <v>Hypertension</v>
          </cell>
          <cell r="H3261">
            <v>0</v>
          </cell>
          <cell r="M3261" t="str">
            <v>UnitedHealthcare</v>
          </cell>
          <cell r="O3261">
            <v>26395.131689999998</v>
          </cell>
        </row>
        <row r="3262">
          <cell r="G3262" t="str">
            <v>Asthma</v>
          </cell>
          <cell r="H3262">
            <v>0</v>
          </cell>
          <cell r="M3262" t="str">
            <v>Medicare</v>
          </cell>
          <cell r="O3262">
            <v>39942.817230000001</v>
          </cell>
        </row>
        <row r="3263">
          <cell r="G3263" t="str">
            <v>Cancer</v>
          </cell>
          <cell r="H3263">
            <v>0</v>
          </cell>
          <cell r="M3263" t="str">
            <v>Blue Cross</v>
          </cell>
          <cell r="O3263">
            <v>14914.652120000001</v>
          </cell>
        </row>
        <row r="3264">
          <cell r="G3264" t="str">
            <v>Hypertension</v>
          </cell>
          <cell r="H3264">
            <v>0</v>
          </cell>
          <cell r="M3264" t="str">
            <v>Cigna</v>
          </cell>
          <cell r="O3264">
            <v>15384.89544</v>
          </cell>
        </row>
        <row r="3265">
          <cell r="G3265" t="str">
            <v>Hypertension</v>
          </cell>
          <cell r="H3265">
            <v>0</v>
          </cell>
          <cell r="M3265" t="str">
            <v>Aetna</v>
          </cell>
          <cell r="O3265">
            <v>29028.10212</v>
          </cell>
        </row>
        <row r="3266">
          <cell r="G3266" t="str">
            <v>Cancer</v>
          </cell>
          <cell r="H3266">
            <v>0</v>
          </cell>
          <cell r="M3266" t="str">
            <v>Cigna</v>
          </cell>
          <cell r="O3266">
            <v>75634.767670000001</v>
          </cell>
        </row>
        <row r="3267">
          <cell r="G3267" t="str">
            <v>Hypertension</v>
          </cell>
          <cell r="H3267">
            <v>0</v>
          </cell>
          <cell r="M3267" t="str">
            <v>UnitedHealthcare</v>
          </cell>
          <cell r="O3267">
            <v>24194.87385</v>
          </cell>
        </row>
        <row r="3268">
          <cell r="G3268" t="str">
            <v>Hypertension</v>
          </cell>
          <cell r="H3268">
            <v>0</v>
          </cell>
          <cell r="M3268" t="str">
            <v>Cigna</v>
          </cell>
          <cell r="O3268">
            <v>27029.79089</v>
          </cell>
        </row>
        <row r="3269">
          <cell r="G3269" t="str">
            <v>Hypertension</v>
          </cell>
          <cell r="H3269">
            <v>0</v>
          </cell>
          <cell r="M3269" t="str">
            <v>UnitedHealthcare</v>
          </cell>
          <cell r="O3269">
            <v>34657.905809999997</v>
          </cell>
        </row>
        <row r="3270">
          <cell r="G3270" t="str">
            <v>Arthritis</v>
          </cell>
          <cell r="H3270">
            <v>1</v>
          </cell>
          <cell r="M3270" t="str">
            <v>Cigna</v>
          </cell>
          <cell r="O3270">
            <v>38385.655229999997</v>
          </cell>
        </row>
        <row r="3271">
          <cell r="G3271" t="str">
            <v>Obesity</v>
          </cell>
          <cell r="H3271">
            <v>0</v>
          </cell>
          <cell r="M3271" t="str">
            <v>Blue Cross</v>
          </cell>
          <cell r="O3271">
            <v>6914.2475130000003</v>
          </cell>
        </row>
        <row r="3272">
          <cell r="G3272" t="str">
            <v>Obesity</v>
          </cell>
          <cell r="H3272">
            <v>0</v>
          </cell>
          <cell r="M3272" t="str">
            <v>Medicare</v>
          </cell>
          <cell r="O3272">
            <v>23181.100419999999</v>
          </cell>
        </row>
        <row r="3273">
          <cell r="G3273" t="str">
            <v>Hypertension</v>
          </cell>
          <cell r="H3273">
            <v>0</v>
          </cell>
          <cell r="M3273" t="str">
            <v>Medicare</v>
          </cell>
          <cell r="O3273">
            <v>8898.6159389999993</v>
          </cell>
        </row>
        <row r="3274">
          <cell r="G3274" t="str">
            <v>Hypertension</v>
          </cell>
          <cell r="H3274">
            <v>0</v>
          </cell>
          <cell r="M3274" t="str">
            <v>Medicare</v>
          </cell>
          <cell r="O3274">
            <v>34446.368569999999</v>
          </cell>
        </row>
        <row r="3275">
          <cell r="G3275" t="str">
            <v>Diabetes</v>
          </cell>
          <cell r="H3275">
            <v>1</v>
          </cell>
          <cell r="M3275" t="str">
            <v>Blue Cross</v>
          </cell>
          <cell r="O3275">
            <v>13619.784949999999</v>
          </cell>
        </row>
        <row r="3276">
          <cell r="G3276" t="str">
            <v>Hypertension</v>
          </cell>
          <cell r="H3276">
            <v>0</v>
          </cell>
          <cell r="M3276" t="str">
            <v>Aetna</v>
          </cell>
          <cell r="O3276">
            <v>1996.829215</v>
          </cell>
        </row>
        <row r="3277">
          <cell r="G3277" t="str">
            <v>Obesity</v>
          </cell>
          <cell r="H3277">
            <v>0</v>
          </cell>
          <cell r="M3277" t="str">
            <v>UnitedHealthcare</v>
          </cell>
          <cell r="O3277">
            <v>22444.39817</v>
          </cell>
        </row>
        <row r="3278">
          <cell r="G3278" t="str">
            <v>Cancer</v>
          </cell>
          <cell r="H3278">
            <v>0</v>
          </cell>
          <cell r="M3278" t="str">
            <v>Aetna</v>
          </cell>
          <cell r="O3278">
            <v>39352.616450000001</v>
          </cell>
        </row>
        <row r="3279">
          <cell r="G3279" t="str">
            <v>Asthma</v>
          </cell>
          <cell r="H3279">
            <v>0</v>
          </cell>
          <cell r="M3279" t="str">
            <v>Cigna</v>
          </cell>
          <cell r="O3279">
            <v>19938.344099999998</v>
          </cell>
        </row>
        <row r="3280">
          <cell r="G3280" t="str">
            <v>Hypertension</v>
          </cell>
          <cell r="H3280">
            <v>0</v>
          </cell>
          <cell r="M3280" t="str">
            <v>Blue Cross</v>
          </cell>
          <cell r="O3280">
            <v>26555.852930000001</v>
          </cell>
        </row>
        <row r="3281">
          <cell r="G3281" t="str">
            <v>Arthritis</v>
          </cell>
          <cell r="H3281">
            <v>1</v>
          </cell>
          <cell r="M3281" t="str">
            <v>Blue Cross</v>
          </cell>
          <cell r="O3281">
            <v>29263.394909999999</v>
          </cell>
        </row>
        <row r="3282">
          <cell r="G3282" t="str">
            <v>Asthma</v>
          </cell>
          <cell r="H3282">
            <v>0</v>
          </cell>
          <cell r="M3282" t="str">
            <v>Cigna</v>
          </cell>
          <cell r="O3282">
            <v>13782.13004</v>
          </cell>
        </row>
        <row r="3283">
          <cell r="G3283" t="str">
            <v>Obesity</v>
          </cell>
          <cell r="H3283">
            <v>0</v>
          </cell>
          <cell r="M3283" t="str">
            <v>Medicare</v>
          </cell>
          <cell r="O3283">
            <v>15101.43082</v>
          </cell>
        </row>
        <row r="3284">
          <cell r="G3284" t="str">
            <v>Cancer</v>
          </cell>
          <cell r="H3284">
            <v>0</v>
          </cell>
          <cell r="M3284" t="str">
            <v>Cigna</v>
          </cell>
          <cell r="O3284">
            <v>39690.308579999997</v>
          </cell>
        </row>
        <row r="3285">
          <cell r="G3285" t="str">
            <v>Arthritis</v>
          </cell>
          <cell r="H3285">
            <v>1</v>
          </cell>
          <cell r="M3285" t="str">
            <v>UnitedHealthcare</v>
          </cell>
          <cell r="O3285">
            <v>22091.180690000001</v>
          </cell>
        </row>
        <row r="3286">
          <cell r="G3286" t="str">
            <v>Hypertension</v>
          </cell>
          <cell r="H3286">
            <v>0</v>
          </cell>
          <cell r="M3286" t="str">
            <v>Aetna</v>
          </cell>
          <cell r="O3286">
            <v>15626.77159</v>
          </cell>
        </row>
        <row r="3287">
          <cell r="G3287" t="str">
            <v>Diabetes</v>
          </cell>
          <cell r="H3287">
            <v>1</v>
          </cell>
          <cell r="M3287" t="str">
            <v>Medicare</v>
          </cell>
          <cell r="O3287">
            <v>26985.34418</v>
          </cell>
        </row>
        <row r="3288">
          <cell r="G3288" t="str">
            <v>Asthma</v>
          </cell>
          <cell r="H3288">
            <v>0</v>
          </cell>
          <cell r="M3288" t="str">
            <v>Blue Cross</v>
          </cell>
          <cell r="O3288">
            <v>38231.705800000003</v>
          </cell>
        </row>
        <row r="3289">
          <cell r="G3289" t="str">
            <v>Cancer</v>
          </cell>
          <cell r="H3289">
            <v>0</v>
          </cell>
          <cell r="M3289" t="str">
            <v>Cigna</v>
          </cell>
          <cell r="O3289">
            <v>41657.338210000002</v>
          </cell>
        </row>
        <row r="3290">
          <cell r="G3290" t="str">
            <v>Hypertension</v>
          </cell>
          <cell r="H3290">
            <v>0</v>
          </cell>
          <cell r="M3290" t="str">
            <v>Medicare</v>
          </cell>
          <cell r="O3290">
            <v>13042.902179999999</v>
          </cell>
        </row>
        <row r="3291">
          <cell r="G3291" t="str">
            <v>Hypertension</v>
          </cell>
          <cell r="H3291">
            <v>0</v>
          </cell>
          <cell r="M3291" t="str">
            <v>UnitedHealthcare</v>
          </cell>
          <cell r="O3291">
            <v>24664.111389999998</v>
          </cell>
        </row>
        <row r="3292">
          <cell r="G3292" t="str">
            <v>Obesity</v>
          </cell>
          <cell r="H3292">
            <v>0</v>
          </cell>
          <cell r="M3292" t="str">
            <v>Medicare</v>
          </cell>
          <cell r="O3292">
            <v>19645.61593</v>
          </cell>
        </row>
        <row r="3293">
          <cell r="G3293" t="str">
            <v>Cancer</v>
          </cell>
          <cell r="H3293">
            <v>0</v>
          </cell>
          <cell r="M3293" t="str">
            <v>Medicare</v>
          </cell>
          <cell r="O3293">
            <v>63142.304470000003</v>
          </cell>
        </row>
        <row r="3294">
          <cell r="G3294" t="str">
            <v>Obesity</v>
          </cell>
          <cell r="H3294">
            <v>0</v>
          </cell>
          <cell r="M3294" t="str">
            <v>Blue Cross</v>
          </cell>
          <cell r="O3294">
            <v>19059.745780000001</v>
          </cell>
        </row>
        <row r="3295">
          <cell r="G3295" t="str">
            <v>Diabetes</v>
          </cell>
          <cell r="H3295">
            <v>1</v>
          </cell>
          <cell r="M3295" t="str">
            <v>Blue Cross</v>
          </cell>
          <cell r="O3295">
            <v>21070.526150000002</v>
          </cell>
        </row>
        <row r="3296">
          <cell r="G3296" t="str">
            <v>Cancer</v>
          </cell>
          <cell r="H3296">
            <v>0</v>
          </cell>
          <cell r="M3296" t="str">
            <v>Blue Cross</v>
          </cell>
          <cell r="O3296">
            <v>24984.14876</v>
          </cell>
        </row>
        <row r="3297">
          <cell r="G3297" t="str">
            <v>Hypertension</v>
          </cell>
          <cell r="H3297">
            <v>0</v>
          </cell>
          <cell r="M3297" t="str">
            <v>Aetna</v>
          </cell>
          <cell r="O3297">
            <v>23443.75576</v>
          </cell>
        </row>
        <row r="3298">
          <cell r="G3298" t="str">
            <v>Diabetes</v>
          </cell>
          <cell r="H3298">
            <v>1</v>
          </cell>
          <cell r="M3298" t="str">
            <v>Aetna</v>
          </cell>
          <cell r="O3298">
            <v>55902.411139999997</v>
          </cell>
        </row>
        <row r="3299">
          <cell r="G3299" t="str">
            <v>Hypertension</v>
          </cell>
          <cell r="H3299">
            <v>0</v>
          </cell>
          <cell r="M3299" t="str">
            <v>Cigna</v>
          </cell>
          <cell r="O3299">
            <v>22877.0363</v>
          </cell>
        </row>
        <row r="3300">
          <cell r="G3300" t="str">
            <v>Asthma</v>
          </cell>
          <cell r="H3300">
            <v>0</v>
          </cell>
          <cell r="M3300" t="str">
            <v>UnitedHealthcare</v>
          </cell>
          <cell r="O3300">
            <v>3904.0357960000001</v>
          </cell>
        </row>
        <row r="3301">
          <cell r="G3301" t="str">
            <v>Diabetes</v>
          </cell>
          <cell r="H3301">
            <v>1</v>
          </cell>
          <cell r="M3301" t="str">
            <v>Aetna</v>
          </cell>
          <cell r="O3301">
            <v>32491.356919999998</v>
          </cell>
        </row>
        <row r="3302">
          <cell r="G3302" t="str">
            <v>Cancer</v>
          </cell>
          <cell r="H3302">
            <v>0</v>
          </cell>
          <cell r="M3302" t="str">
            <v>UnitedHealthcare</v>
          </cell>
          <cell r="O3302">
            <v>30114.924640000001</v>
          </cell>
        </row>
        <row r="3303">
          <cell r="G3303" t="str">
            <v>Obesity</v>
          </cell>
          <cell r="H3303">
            <v>0</v>
          </cell>
          <cell r="M3303" t="str">
            <v>Aetna</v>
          </cell>
          <cell r="O3303">
            <v>14061.0962</v>
          </cell>
        </row>
        <row r="3304">
          <cell r="G3304" t="str">
            <v>Asthma</v>
          </cell>
          <cell r="H3304">
            <v>0</v>
          </cell>
          <cell r="M3304" t="str">
            <v>Aetna</v>
          </cell>
          <cell r="O3304">
            <v>18833.019390000001</v>
          </cell>
        </row>
        <row r="3305">
          <cell r="G3305" t="str">
            <v>Asthma</v>
          </cell>
          <cell r="H3305">
            <v>0</v>
          </cell>
          <cell r="M3305" t="str">
            <v>Cigna</v>
          </cell>
          <cell r="O3305">
            <v>1104.8435239999999</v>
          </cell>
        </row>
        <row r="3306">
          <cell r="G3306" t="str">
            <v>Cancer</v>
          </cell>
          <cell r="H3306">
            <v>0</v>
          </cell>
          <cell r="M3306" t="str">
            <v>Medicare</v>
          </cell>
          <cell r="O3306">
            <v>46185.071040000003</v>
          </cell>
        </row>
        <row r="3307">
          <cell r="G3307" t="str">
            <v>Obesity</v>
          </cell>
          <cell r="H3307">
            <v>0</v>
          </cell>
          <cell r="M3307" t="str">
            <v>Cigna</v>
          </cell>
        </row>
        <row r="3308">
          <cell r="G3308" t="str">
            <v>Asthma</v>
          </cell>
          <cell r="H3308">
            <v>0</v>
          </cell>
          <cell r="M3308" t="str">
            <v>Aetna</v>
          </cell>
          <cell r="O3308">
            <v>27120.400689999999</v>
          </cell>
        </row>
        <row r="3309">
          <cell r="G3309" t="str">
            <v>Obesity</v>
          </cell>
          <cell r="H3309">
            <v>0</v>
          </cell>
          <cell r="M3309" t="str">
            <v>UnitedHealthcare</v>
          </cell>
          <cell r="O3309">
            <v>2303.5238340000001</v>
          </cell>
        </row>
        <row r="3310">
          <cell r="G3310" t="str">
            <v>Hypertension</v>
          </cell>
          <cell r="H3310">
            <v>0</v>
          </cell>
          <cell r="M3310" t="str">
            <v>Medicare</v>
          </cell>
          <cell r="O3310">
            <v>19713.777340000001</v>
          </cell>
        </row>
        <row r="3311">
          <cell r="G3311" t="str">
            <v>Obesity</v>
          </cell>
          <cell r="H3311">
            <v>0</v>
          </cell>
          <cell r="M3311" t="str">
            <v>Cigna</v>
          </cell>
          <cell r="O3311">
            <v>23120.460330000002</v>
          </cell>
        </row>
        <row r="3312">
          <cell r="G3312" t="str">
            <v>Hypertension</v>
          </cell>
          <cell r="H3312">
            <v>0</v>
          </cell>
          <cell r="M3312" t="str">
            <v>UnitedHealthcare</v>
          </cell>
          <cell r="O3312">
            <v>29372.494200000001</v>
          </cell>
        </row>
        <row r="3313">
          <cell r="G3313" t="str">
            <v>Obesity</v>
          </cell>
          <cell r="H3313">
            <v>0</v>
          </cell>
          <cell r="M3313" t="str">
            <v>Cigna</v>
          </cell>
          <cell r="O3313">
            <v>2144.8103740000001</v>
          </cell>
        </row>
        <row r="3314">
          <cell r="G3314" t="str">
            <v>Hypertension</v>
          </cell>
          <cell r="H3314">
            <v>0</v>
          </cell>
          <cell r="M3314" t="str">
            <v>Medicare</v>
          </cell>
          <cell r="O3314">
            <v>21348.366959999999</v>
          </cell>
        </row>
        <row r="3315">
          <cell r="G3315" t="str">
            <v>Asthma</v>
          </cell>
          <cell r="H3315">
            <v>0</v>
          </cell>
          <cell r="M3315" t="str">
            <v>Medicare</v>
          </cell>
          <cell r="O3315">
            <v>30380.134290000002</v>
          </cell>
        </row>
        <row r="3316">
          <cell r="G3316" t="str">
            <v>Arthritis</v>
          </cell>
          <cell r="H3316">
            <v>1</v>
          </cell>
          <cell r="M3316" t="str">
            <v>UnitedHealthcare</v>
          </cell>
          <cell r="O3316">
            <v>6267.3109160000004</v>
          </cell>
        </row>
        <row r="3317">
          <cell r="G3317" t="str">
            <v>Diabetes</v>
          </cell>
          <cell r="H3317">
            <v>1</v>
          </cell>
          <cell r="M3317" t="str">
            <v>UnitedHealthcare</v>
          </cell>
          <cell r="O3317">
            <v>40285.433879999997</v>
          </cell>
        </row>
        <row r="3318">
          <cell r="G3318" t="str">
            <v>Hypertension</v>
          </cell>
          <cell r="H3318">
            <v>0</v>
          </cell>
          <cell r="M3318" t="str">
            <v>Aetna</v>
          </cell>
          <cell r="O3318">
            <v>13775.09995</v>
          </cell>
        </row>
        <row r="3319">
          <cell r="G3319" t="str">
            <v>Obesity</v>
          </cell>
          <cell r="H3319">
            <v>0</v>
          </cell>
          <cell r="M3319" t="str">
            <v>Aetna</v>
          </cell>
          <cell r="O3319">
            <v>13060.149659999999</v>
          </cell>
        </row>
        <row r="3320">
          <cell r="G3320" t="str">
            <v>Hypertension</v>
          </cell>
          <cell r="H3320">
            <v>0</v>
          </cell>
          <cell r="M3320" t="str">
            <v>Aetna</v>
          </cell>
          <cell r="O3320">
            <v>16757.553909999999</v>
          </cell>
        </row>
        <row r="3321">
          <cell r="G3321" t="str">
            <v>Diabetes</v>
          </cell>
          <cell r="H3321">
            <v>1</v>
          </cell>
          <cell r="M3321" t="str">
            <v>Cigna</v>
          </cell>
          <cell r="O3321">
            <v>10700.29918</v>
          </cell>
        </row>
        <row r="3322">
          <cell r="G3322" t="str">
            <v>Cancer</v>
          </cell>
          <cell r="H3322">
            <v>0</v>
          </cell>
          <cell r="M3322" t="str">
            <v>Blue Cross</v>
          </cell>
          <cell r="O3322">
            <v>21572.899300000001</v>
          </cell>
        </row>
        <row r="3323">
          <cell r="G3323" t="str">
            <v>Cancer</v>
          </cell>
          <cell r="H3323">
            <v>0</v>
          </cell>
          <cell r="M3323" t="str">
            <v>Medicare</v>
          </cell>
          <cell r="O3323">
            <v>27006.04434</v>
          </cell>
        </row>
        <row r="3324">
          <cell r="G3324" t="str">
            <v>Hypertension</v>
          </cell>
          <cell r="H3324">
            <v>0</v>
          </cell>
          <cell r="M3324" t="str">
            <v>UnitedHealthcare</v>
          </cell>
          <cell r="O3324">
            <v>23736.296419999999</v>
          </cell>
        </row>
        <row r="3325">
          <cell r="G3325" t="str">
            <v>Asthma</v>
          </cell>
          <cell r="H3325">
            <v>0</v>
          </cell>
          <cell r="M3325" t="str">
            <v>Blue Cross</v>
          </cell>
          <cell r="O3325">
            <v>13048.30933</v>
          </cell>
        </row>
        <row r="3326">
          <cell r="G3326" t="str">
            <v>Obesity</v>
          </cell>
          <cell r="H3326">
            <v>0</v>
          </cell>
          <cell r="M3326" t="str">
            <v>Cigna</v>
          </cell>
          <cell r="O3326">
            <v>16504.664089999998</v>
          </cell>
        </row>
        <row r="3327">
          <cell r="G3327" t="str">
            <v>Cancer</v>
          </cell>
          <cell r="H3327">
            <v>0</v>
          </cell>
          <cell r="M3327" t="str">
            <v>Cigna</v>
          </cell>
          <cell r="O3327">
            <v>21166.535</v>
          </cell>
        </row>
        <row r="3328">
          <cell r="G3328" t="str">
            <v>Cancer</v>
          </cell>
          <cell r="H3328">
            <v>0</v>
          </cell>
          <cell r="M3328" t="str">
            <v>Blue Cross</v>
          </cell>
          <cell r="O3328">
            <v>70034.372749999995</v>
          </cell>
        </row>
        <row r="3329">
          <cell r="G3329" t="str">
            <v>Hypertension</v>
          </cell>
          <cell r="H3329">
            <v>0</v>
          </cell>
          <cell r="M3329" t="str">
            <v>Medicare</v>
          </cell>
          <cell r="O3329">
            <v>18247.685710000002</v>
          </cell>
        </row>
        <row r="3330">
          <cell r="G3330" t="str">
            <v>Diabetes</v>
          </cell>
          <cell r="H3330">
            <v>1</v>
          </cell>
          <cell r="M3330" t="str">
            <v>Cigna</v>
          </cell>
          <cell r="O3330">
            <v>38955.58208</v>
          </cell>
        </row>
        <row r="3331">
          <cell r="G3331" t="str">
            <v>Cancer</v>
          </cell>
          <cell r="H3331">
            <v>0</v>
          </cell>
          <cell r="M3331" t="str">
            <v>Aetna</v>
          </cell>
          <cell r="O3331">
            <v>28738.157640000001</v>
          </cell>
        </row>
        <row r="3332">
          <cell r="G3332" t="str">
            <v>Hypertension</v>
          </cell>
          <cell r="H3332">
            <v>0</v>
          </cell>
          <cell r="M3332" t="str">
            <v>Blue Cross</v>
          </cell>
          <cell r="O3332">
            <v>1574.622646</v>
          </cell>
        </row>
        <row r="3333">
          <cell r="G3333" t="str">
            <v>Asthma</v>
          </cell>
          <cell r="H3333">
            <v>0</v>
          </cell>
          <cell r="M3333" t="str">
            <v>Blue Cross</v>
          </cell>
          <cell r="O3333">
            <v>9724.6349580000006</v>
          </cell>
        </row>
        <row r="3334">
          <cell r="G3334" t="str">
            <v>Arthritis</v>
          </cell>
          <cell r="H3334">
            <v>1</v>
          </cell>
          <cell r="M3334" t="str">
            <v>UnitedHealthcare</v>
          </cell>
          <cell r="O3334">
            <v>16395.35745</v>
          </cell>
        </row>
        <row r="3335">
          <cell r="G3335" t="str">
            <v>Asthma</v>
          </cell>
          <cell r="H3335">
            <v>0</v>
          </cell>
          <cell r="M3335" t="str">
            <v>Aetna</v>
          </cell>
          <cell r="O3335">
            <v>33963.418089999999</v>
          </cell>
        </row>
        <row r="3336">
          <cell r="G3336" t="str">
            <v>Cancer</v>
          </cell>
          <cell r="H3336">
            <v>0</v>
          </cell>
          <cell r="M3336" t="str">
            <v>Blue Cross</v>
          </cell>
          <cell r="O3336">
            <v>63009.956039999997</v>
          </cell>
        </row>
        <row r="3337">
          <cell r="G3337" t="str">
            <v>Cancer</v>
          </cell>
          <cell r="H3337">
            <v>0</v>
          </cell>
          <cell r="M3337" t="str">
            <v>Blue Cross</v>
          </cell>
          <cell r="O3337">
            <v>76292.201509999999</v>
          </cell>
        </row>
        <row r="3338">
          <cell r="G3338" t="str">
            <v>Obesity</v>
          </cell>
          <cell r="H3338">
            <v>0</v>
          </cell>
          <cell r="M3338" t="str">
            <v>Aetna</v>
          </cell>
          <cell r="O3338">
            <v>15955.52785</v>
          </cell>
        </row>
        <row r="3339">
          <cell r="G3339" t="str">
            <v>Arthritis</v>
          </cell>
          <cell r="H3339">
            <v>1</v>
          </cell>
          <cell r="M3339" t="str">
            <v>Blue Cross</v>
          </cell>
          <cell r="O3339">
            <v>23577.93406</v>
          </cell>
        </row>
        <row r="3340">
          <cell r="G3340" t="str">
            <v>Asthma</v>
          </cell>
          <cell r="H3340">
            <v>0</v>
          </cell>
          <cell r="M3340" t="str">
            <v>Cigna</v>
          </cell>
          <cell r="O3340">
            <v>5277.8715549999997</v>
          </cell>
        </row>
        <row r="3341">
          <cell r="G3341" t="str">
            <v>Diabetes</v>
          </cell>
          <cell r="H3341">
            <v>1</v>
          </cell>
          <cell r="M3341" t="str">
            <v>UnitedHealthcare</v>
          </cell>
          <cell r="O3341">
            <v>11118.12125</v>
          </cell>
        </row>
        <row r="3342">
          <cell r="G3342" t="str">
            <v>Arthritis</v>
          </cell>
          <cell r="H3342">
            <v>1</v>
          </cell>
          <cell r="M3342" t="str">
            <v>Cigna</v>
          </cell>
          <cell r="O3342">
            <v>19493.531770000001</v>
          </cell>
        </row>
        <row r="3343">
          <cell r="G3343" t="str">
            <v>Cancer</v>
          </cell>
          <cell r="H3343">
            <v>0</v>
          </cell>
          <cell r="M3343" t="str">
            <v>Blue Cross</v>
          </cell>
          <cell r="O3343">
            <v>78956.185920000004</v>
          </cell>
        </row>
        <row r="3344">
          <cell r="G3344" t="str">
            <v>Cancer</v>
          </cell>
          <cell r="H3344">
            <v>0</v>
          </cell>
          <cell r="M3344" t="str">
            <v>Blue Cross</v>
          </cell>
          <cell r="O3344">
            <v>48204.69313</v>
          </cell>
        </row>
        <row r="3345">
          <cell r="G3345" t="str">
            <v>Diabetes</v>
          </cell>
          <cell r="H3345">
            <v>1</v>
          </cell>
          <cell r="M3345" t="str">
            <v>UnitedHealthcare</v>
          </cell>
          <cell r="O3345">
            <v>28836.976360000001</v>
          </cell>
        </row>
        <row r="3346">
          <cell r="G3346" t="str">
            <v>Diabetes</v>
          </cell>
          <cell r="H3346">
            <v>1</v>
          </cell>
          <cell r="M3346" t="str">
            <v>Aetna</v>
          </cell>
          <cell r="O3346">
            <v>5705.8899419999998</v>
          </cell>
        </row>
        <row r="3347">
          <cell r="G3347" t="str">
            <v>Asthma</v>
          </cell>
          <cell r="H3347">
            <v>0</v>
          </cell>
          <cell r="M3347" t="str">
            <v>Medicare</v>
          </cell>
          <cell r="O3347">
            <v>7030.1451669999997</v>
          </cell>
        </row>
        <row r="3348">
          <cell r="G3348" t="str">
            <v>Arthritis</v>
          </cell>
          <cell r="H3348">
            <v>1</v>
          </cell>
          <cell r="M3348" t="str">
            <v>Aetna</v>
          </cell>
          <cell r="O3348">
            <v>13572.70912</v>
          </cell>
        </row>
        <row r="3349">
          <cell r="G3349" t="str">
            <v>Hypertension</v>
          </cell>
          <cell r="H3349">
            <v>0</v>
          </cell>
          <cell r="M3349" t="str">
            <v>Aetna</v>
          </cell>
          <cell r="O3349">
            <v>11381.85937</v>
          </cell>
        </row>
        <row r="3350">
          <cell r="G3350" t="str">
            <v>Asthma</v>
          </cell>
          <cell r="H3350">
            <v>0</v>
          </cell>
          <cell r="M3350" t="str">
            <v>Cigna</v>
          </cell>
          <cell r="O3350">
            <v>27719.31136</v>
          </cell>
        </row>
        <row r="3351">
          <cell r="G3351" t="str">
            <v>Diabetes</v>
          </cell>
          <cell r="H3351">
            <v>1</v>
          </cell>
          <cell r="M3351" t="str">
            <v>Aetna</v>
          </cell>
          <cell r="O3351">
            <v>16124.703949999999</v>
          </cell>
        </row>
        <row r="3352">
          <cell r="G3352" t="str">
            <v>Asthma</v>
          </cell>
          <cell r="H3352">
            <v>0</v>
          </cell>
          <cell r="M3352" t="str">
            <v>Aetna</v>
          </cell>
          <cell r="O3352">
            <v>30755.487550000002</v>
          </cell>
        </row>
        <row r="3353">
          <cell r="G3353" t="str">
            <v>Arthritis</v>
          </cell>
          <cell r="H3353">
            <v>1</v>
          </cell>
          <cell r="M3353" t="str">
            <v>Blue Cross</v>
          </cell>
          <cell r="O3353">
            <v>25345.473379999999</v>
          </cell>
        </row>
        <row r="3354">
          <cell r="G3354" t="str">
            <v>Asthma</v>
          </cell>
          <cell r="H3354">
            <v>0</v>
          </cell>
          <cell r="M3354" t="str">
            <v>UnitedHealthcare</v>
          </cell>
          <cell r="O3354">
            <v>29836.708429999999</v>
          </cell>
        </row>
        <row r="3355">
          <cell r="G3355" t="str">
            <v>Cancer</v>
          </cell>
          <cell r="H3355">
            <v>0</v>
          </cell>
          <cell r="M3355" t="str">
            <v>Medicare</v>
          </cell>
          <cell r="O3355">
            <v>27328.850480000001</v>
          </cell>
        </row>
        <row r="3356">
          <cell r="G3356" t="str">
            <v>Diabetes</v>
          </cell>
          <cell r="H3356">
            <v>1</v>
          </cell>
          <cell r="M3356" t="str">
            <v>Medicare</v>
          </cell>
          <cell r="O3356">
            <v>14315.76223</v>
          </cell>
        </row>
        <row r="3357">
          <cell r="G3357" t="str">
            <v>Hypertension</v>
          </cell>
          <cell r="H3357">
            <v>0</v>
          </cell>
          <cell r="M3357" t="str">
            <v>Aetna</v>
          </cell>
          <cell r="O3357">
            <v>3690.1829109999999</v>
          </cell>
        </row>
        <row r="3358">
          <cell r="G3358" t="str">
            <v>Cancer</v>
          </cell>
          <cell r="H3358">
            <v>0</v>
          </cell>
          <cell r="M3358" t="str">
            <v>Cigna</v>
          </cell>
          <cell r="O3358">
            <v>74562.115739999994</v>
          </cell>
        </row>
        <row r="3359">
          <cell r="G3359" t="str">
            <v>Cancer</v>
          </cell>
          <cell r="H3359">
            <v>0</v>
          </cell>
          <cell r="M3359" t="str">
            <v>Medicare</v>
          </cell>
          <cell r="O3359">
            <v>61881.543709999998</v>
          </cell>
        </row>
        <row r="3360">
          <cell r="G3360" t="str">
            <v>Cancer</v>
          </cell>
          <cell r="H3360">
            <v>0</v>
          </cell>
          <cell r="M3360" t="str">
            <v>Medicare</v>
          </cell>
          <cell r="O3360">
            <v>67059.029129999995</v>
          </cell>
        </row>
        <row r="3361">
          <cell r="G3361" t="str">
            <v>Obesity</v>
          </cell>
          <cell r="H3361">
            <v>0</v>
          </cell>
          <cell r="M3361" t="str">
            <v>Medicare</v>
          </cell>
          <cell r="O3361">
            <v>7807.1199269999997</v>
          </cell>
        </row>
        <row r="3362">
          <cell r="G3362" t="str">
            <v>Hypertension</v>
          </cell>
          <cell r="H3362">
            <v>0</v>
          </cell>
          <cell r="M3362" t="str">
            <v>UnitedHealthcare</v>
          </cell>
          <cell r="O3362">
            <v>31153.448840000001</v>
          </cell>
        </row>
        <row r="3363">
          <cell r="G3363" t="str">
            <v>Diabetes</v>
          </cell>
          <cell r="H3363">
            <v>1</v>
          </cell>
          <cell r="M3363" t="str">
            <v>Blue Cross</v>
          </cell>
          <cell r="O3363">
            <v>5884.5347510000001</v>
          </cell>
        </row>
        <row r="3364">
          <cell r="G3364" t="str">
            <v>Cancer</v>
          </cell>
          <cell r="H3364">
            <v>0</v>
          </cell>
          <cell r="M3364" t="str">
            <v>Cigna</v>
          </cell>
          <cell r="O3364">
            <v>17638.844079999999</v>
          </cell>
        </row>
        <row r="3365">
          <cell r="G3365" t="str">
            <v>Obesity</v>
          </cell>
          <cell r="H3365">
            <v>0</v>
          </cell>
          <cell r="M3365" t="str">
            <v>Medicare</v>
          </cell>
          <cell r="O3365">
            <v>12674.2492</v>
          </cell>
        </row>
        <row r="3366">
          <cell r="G3366" t="str">
            <v>Obesity</v>
          </cell>
          <cell r="H3366">
            <v>0</v>
          </cell>
          <cell r="M3366" t="str">
            <v>Blue Cross</v>
          </cell>
          <cell r="O3366">
            <v>15937.0888</v>
          </cell>
        </row>
        <row r="3367">
          <cell r="G3367" t="str">
            <v>Hypertension</v>
          </cell>
          <cell r="H3367">
            <v>0</v>
          </cell>
          <cell r="M3367" t="str">
            <v>Medicare</v>
          </cell>
          <cell r="O3367">
            <v>2578.3292409999999</v>
          </cell>
        </row>
        <row r="3368">
          <cell r="G3368" t="str">
            <v>Arthritis</v>
          </cell>
          <cell r="H3368">
            <v>1</v>
          </cell>
          <cell r="M3368" t="str">
            <v>Aetna</v>
          </cell>
          <cell r="O3368">
            <v>9124.2666989999998</v>
          </cell>
        </row>
        <row r="3369">
          <cell r="G3369" t="str">
            <v>Diabetes</v>
          </cell>
          <cell r="H3369">
            <v>1</v>
          </cell>
          <cell r="M3369" t="str">
            <v>Medicare</v>
          </cell>
          <cell r="O3369">
            <v>14449.681200000001</v>
          </cell>
        </row>
        <row r="3370">
          <cell r="G3370" t="str">
            <v>Asthma</v>
          </cell>
          <cell r="H3370">
            <v>0</v>
          </cell>
          <cell r="M3370" t="str">
            <v>Cigna</v>
          </cell>
          <cell r="O3370">
            <v>5747.0814319999999</v>
          </cell>
        </row>
        <row r="3371">
          <cell r="G3371" t="str">
            <v>Obesity</v>
          </cell>
          <cell r="H3371">
            <v>0</v>
          </cell>
          <cell r="M3371" t="str">
            <v>Medicare</v>
          </cell>
          <cell r="O3371">
            <v>20582.997070000001</v>
          </cell>
        </row>
        <row r="3372">
          <cell r="G3372" t="str">
            <v>Obesity</v>
          </cell>
          <cell r="H3372">
            <v>0</v>
          </cell>
          <cell r="M3372" t="str">
            <v>Blue Cross</v>
          </cell>
          <cell r="O3372">
            <v>478.16001540000002</v>
          </cell>
        </row>
        <row r="3373">
          <cell r="G3373" t="str">
            <v>Obesity</v>
          </cell>
          <cell r="H3373">
            <v>0</v>
          </cell>
          <cell r="M3373" t="str">
            <v>Aetna</v>
          </cell>
          <cell r="O3373">
            <v>6485.8663180000003</v>
          </cell>
        </row>
        <row r="3374">
          <cell r="G3374" t="str">
            <v>Arthritis</v>
          </cell>
          <cell r="H3374">
            <v>1</v>
          </cell>
          <cell r="M3374" t="str">
            <v>Blue Cross</v>
          </cell>
          <cell r="O3374">
            <v>32290.254809999999</v>
          </cell>
        </row>
        <row r="3375">
          <cell r="G3375" t="str">
            <v>Hypertension</v>
          </cell>
          <cell r="H3375">
            <v>0</v>
          </cell>
          <cell r="M3375" t="str">
            <v>UnitedHealthcare</v>
          </cell>
          <cell r="O3375">
            <v>3378.9590400000002</v>
          </cell>
        </row>
        <row r="3376">
          <cell r="G3376" t="str">
            <v>Hypertension</v>
          </cell>
          <cell r="H3376">
            <v>0</v>
          </cell>
          <cell r="M3376" t="str">
            <v>Aetna</v>
          </cell>
          <cell r="O3376">
            <v>18574.850040000001</v>
          </cell>
        </row>
        <row r="3377">
          <cell r="G3377" t="str">
            <v>Asthma</v>
          </cell>
          <cell r="H3377">
            <v>0</v>
          </cell>
          <cell r="M3377" t="str">
            <v>Blue Cross</v>
          </cell>
          <cell r="O3377">
            <v>1993.768605</v>
          </cell>
        </row>
        <row r="3378">
          <cell r="G3378" t="str">
            <v>Hypertension</v>
          </cell>
          <cell r="H3378">
            <v>0</v>
          </cell>
          <cell r="M3378" t="str">
            <v>UnitedHealthcare</v>
          </cell>
          <cell r="O3378">
            <v>12753.47741</v>
          </cell>
        </row>
        <row r="3379">
          <cell r="G3379" t="str">
            <v>Obesity</v>
          </cell>
          <cell r="H3379">
            <v>0</v>
          </cell>
          <cell r="M3379" t="str">
            <v>Medicare</v>
          </cell>
          <cell r="O3379">
            <v>8587.4637899999998</v>
          </cell>
        </row>
        <row r="3380">
          <cell r="G3380" t="str">
            <v>Diabetes</v>
          </cell>
          <cell r="H3380">
            <v>1</v>
          </cell>
          <cell r="M3380" t="str">
            <v>Blue Cross</v>
          </cell>
          <cell r="O3380">
            <v>35423.132709999998</v>
          </cell>
        </row>
        <row r="3381">
          <cell r="G3381" t="str">
            <v>Arthritis</v>
          </cell>
          <cell r="H3381">
            <v>1</v>
          </cell>
          <cell r="M3381" t="str">
            <v>Medicare</v>
          </cell>
          <cell r="O3381">
            <v>12983.33649</v>
          </cell>
        </row>
        <row r="3382">
          <cell r="G3382" t="str">
            <v>Hypertension</v>
          </cell>
          <cell r="H3382">
            <v>0</v>
          </cell>
          <cell r="M3382" t="str">
            <v>Cigna</v>
          </cell>
          <cell r="O3382">
            <v>26893.04463</v>
          </cell>
        </row>
        <row r="3383">
          <cell r="G3383" t="str">
            <v>Arthritis</v>
          </cell>
          <cell r="H3383">
            <v>1</v>
          </cell>
          <cell r="M3383" t="str">
            <v>Medicare</v>
          </cell>
          <cell r="O3383">
            <v>14780.972229999999</v>
          </cell>
        </row>
        <row r="3384">
          <cell r="G3384" t="str">
            <v>Cancer</v>
          </cell>
          <cell r="H3384">
            <v>0</v>
          </cell>
          <cell r="M3384" t="str">
            <v>Medicare</v>
          </cell>
          <cell r="O3384">
            <v>22353.415679999998</v>
          </cell>
        </row>
        <row r="3385">
          <cell r="G3385" t="str">
            <v>Obesity</v>
          </cell>
          <cell r="H3385">
            <v>0</v>
          </cell>
          <cell r="M3385" t="str">
            <v>UnitedHealthcare</v>
          </cell>
          <cell r="O3385">
            <v>10425.949989999999</v>
          </cell>
        </row>
        <row r="3386">
          <cell r="G3386" t="str">
            <v>Diabetes</v>
          </cell>
          <cell r="H3386">
            <v>1</v>
          </cell>
          <cell r="M3386" t="str">
            <v>UnitedHealthcare</v>
          </cell>
          <cell r="O3386">
            <v>38666.988890000001</v>
          </cell>
        </row>
        <row r="3387">
          <cell r="G3387" t="str">
            <v>Obesity</v>
          </cell>
          <cell r="H3387">
            <v>0</v>
          </cell>
          <cell r="M3387" t="str">
            <v>Medicare</v>
          </cell>
          <cell r="O3387">
            <v>20526.018899999999</v>
          </cell>
        </row>
        <row r="3388">
          <cell r="G3388" t="str">
            <v>Cancer</v>
          </cell>
          <cell r="H3388">
            <v>0</v>
          </cell>
          <cell r="M3388" t="str">
            <v>Aetna</v>
          </cell>
          <cell r="O3388">
            <v>54418.735139999997</v>
          </cell>
        </row>
        <row r="3389">
          <cell r="G3389" t="str">
            <v>Asthma</v>
          </cell>
          <cell r="H3389">
            <v>0</v>
          </cell>
          <cell r="M3389" t="str">
            <v>Blue Cross</v>
          </cell>
          <cell r="O3389">
            <v>15495.65898</v>
          </cell>
        </row>
        <row r="3390">
          <cell r="G3390" t="str">
            <v>Hypertension</v>
          </cell>
          <cell r="H3390">
            <v>0</v>
          </cell>
          <cell r="M3390" t="str">
            <v>UnitedHealthcare</v>
          </cell>
          <cell r="O3390">
            <v>7232.3634869999996</v>
          </cell>
        </row>
        <row r="3391">
          <cell r="G3391" t="str">
            <v>Obesity</v>
          </cell>
          <cell r="H3391">
            <v>0</v>
          </cell>
          <cell r="M3391" t="str">
            <v>Medicare</v>
          </cell>
          <cell r="O3391">
            <v>4009.5730309999999</v>
          </cell>
        </row>
        <row r="3392">
          <cell r="G3392" t="str">
            <v>Hypertension</v>
          </cell>
          <cell r="H3392">
            <v>0</v>
          </cell>
          <cell r="M3392" t="str">
            <v>Medicare</v>
          </cell>
          <cell r="O3392">
            <v>11796.74149</v>
          </cell>
        </row>
        <row r="3393">
          <cell r="G3393" t="str">
            <v>Arthritis</v>
          </cell>
          <cell r="H3393">
            <v>1</v>
          </cell>
          <cell r="M3393" t="str">
            <v>Medicare</v>
          </cell>
          <cell r="O3393">
            <v>12051.312250000001</v>
          </cell>
        </row>
        <row r="3394">
          <cell r="G3394" t="str">
            <v>Hypertension</v>
          </cell>
          <cell r="H3394">
            <v>0</v>
          </cell>
          <cell r="M3394" t="str">
            <v>Aetna</v>
          </cell>
          <cell r="O3394">
            <v>11897.33468</v>
          </cell>
        </row>
        <row r="3395">
          <cell r="G3395" t="str">
            <v>Hypertension</v>
          </cell>
          <cell r="H3395">
            <v>0</v>
          </cell>
          <cell r="M3395" t="str">
            <v>Cigna</v>
          </cell>
          <cell r="O3395">
            <v>25486.80458</v>
          </cell>
        </row>
        <row r="3396">
          <cell r="G3396" t="str">
            <v>Hypertension</v>
          </cell>
          <cell r="H3396">
            <v>0</v>
          </cell>
          <cell r="M3396" t="str">
            <v>Medicare</v>
          </cell>
          <cell r="O3396">
            <v>23371.681329999999</v>
          </cell>
        </row>
        <row r="3397">
          <cell r="G3397" t="str">
            <v>Hypertension</v>
          </cell>
          <cell r="H3397">
            <v>0</v>
          </cell>
          <cell r="M3397" t="str">
            <v>Medicare</v>
          </cell>
          <cell r="O3397">
            <v>31930.136279999999</v>
          </cell>
        </row>
        <row r="3398">
          <cell r="G3398" t="str">
            <v>Cancer</v>
          </cell>
          <cell r="H3398">
            <v>0</v>
          </cell>
          <cell r="M3398" t="str">
            <v>UnitedHealthcare</v>
          </cell>
          <cell r="O3398">
            <v>26530.424459999998</v>
          </cell>
        </row>
        <row r="3399">
          <cell r="G3399" t="str">
            <v>Asthma</v>
          </cell>
          <cell r="H3399">
            <v>0</v>
          </cell>
          <cell r="M3399" t="str">
            <v>Cigna</v>
          </cell>
          <cell r="O3399">
            <v>42253.40266</v>
          </cell>
        </row>
        <row r="3400">
          <cell r="G3400" t="str">
            <v>Hypertension</v>
          </cell>
          <cell r="H3400">
            <v>0</v>
          </cell>
          <cell r="M3400" t="str">
            <v>Medicare</v>
          </cell>
          <cell r="O3400">
            <v>1412.528472</v>
          </cell>
        </row>
        <row r="3401">
          <cell r="G3401" t="str">
            <v>Obesity</v>
          </cell>
          <cell r="H3401">
            <v>0</v>
          </cell>
          <cell r="M3401" t="str">
            <v>Blue Cross</v>
          </cell>
          <cell r="O3401">
            <v>1466.960159</v>
          </cell>
        </row>
        <row r="3402">
          <cell r="G3402" t="str">
            <v>Diabetes</v>
          </cell>
          <cell r="H3402">
            <v>1</v>
          </cell>
          <cell r="M3402" t="str">
            <v>Medicare</v>
          </cell>
          <cell r="O3402">
            <v>10608.840560000001</v>
          </cell>
        </row>
        <row r="3403">
          <cell r="G3403" t="str">
            <v>Cancer</v>
          </cell>
          <cell r="H3403">
            <v>0</v>
          </cell>
          <cell r="M3403" t="str">
            <v>Medicare</v>
          </cell>
          <cell r="O3403">
            <v>65297.639940000001</v>
          </cell>
        </row>
        <row r="3404">
          <cell r="G3404" t="str">
            <v>Asthma</v>
          </cell>
          <cell r="H3404">
            <v>0</v>
          </cell>
          <cell r="M3404" t="str">
            <v>Cigna</v>
          </cell>
          <cell r="O3404">
            <v>18019.171880000002</v>
          </cell>
        </row>
        <row r="3405">
          <cell r="G3405" t="str">
            <v>Hypertension</v>
          </cell>
          <cell r="H3405">
            <v>0</v>
          </cell>
          <cell r="M3405" t="str">
            <v>Blue Cross</v>
          </cell>
          <cell r="O3405">
            <v>24550.749</v>
          </cell>
        </row>
        <row r="3406">
          <cell r="G3406" t="str">
            <v>Cancer</v>
          </cell>
          <cell r="H3406">
            <v>0</v>
          </cell>
          <cell r="M3406" t="str">
            <v>Medicare</v>
          </cell>
          <cell r="O3406">
            <v>33033.818249999997</v>
          </cell>
        </row>
        <row r="3407">
          <cell r="G3407" t="str">
            <v>Asthma</v>
          </cell>
          <cell r="H3407">
            <v>0</v>
          </cell>
          <cell r="M3407" t="str">
            <v>UnitedHealthcare</v>
          </cell>
          <cell r="O3407">
            <v>13933.95469</v>
          </cell>
        </row>
        <row r="3408">
          <cell r="G3408" t="str">
            <v>Obesity</v>
          </cell>
          <cell r="H3408">
            <v>0</v>
          </cell>
          <cell r="M3408" t="str">
            <v>Blue Cross</v>
          </cell>
          <cell r="O3408">
            <v>741.94528990000003</v>
          </cell>
        </row>
        <row r="3409">
          <cell r="G3409" t="str">
            <v>Hypertension</v>
          </cell>
          <cell r="H3409">
            <v>0</v>
          </cell>
          <cell r="M3409" t="str">
            <v>UnitedHealthcare</v>
          </cell>
          <cell r="O3409">
            <v>27313.63954</v>
          </cell>
        </row>
        <row r="3410">
          <cell r="G3410" t="str">
            <v>Obesity</v>
          </cell>
          <cell r="H3410">
            <v>0</v>
          </cell>
          <cell r="M3410" t="str">
            <v>Blue Cross</v>
          </cell>
          <cell r="O3410">
            <v>17282.358189999999</v>
          </cell>
        </row>
        <row r="3411">
          <cell r="G3411" t="str">
            <v>Arthritis</v>
          </cell>
          <cell r="H3411">
            <v>1</v>
          </cell>
          <cell r="M3411" t="str">
            <v>Cigna</v>
          </cell>
          <cell r="O3411">
            <v>35363.488920000003</v>
          </cell>
        </row>
        <row r="3412">
          <cell r="G3412" t="str">
            <v>Cancer</v>
          </cell>
          <cell r="H3412">
            <v>0</v>
          </cell>
          <cell r="M3412" t="str">
            <v>Cigna</v>
          </cell>
          <cell r="O3412">
            <v>52567.675499999998</v>
          </cell>
        </row>
        <row r="3413">
          <cell r="G3413" t="str">
            <v>Arthritis</v>
          </cell>
          <cell r="H3413">
            <v>1</v>
          </cell>
          <cell r="M3413" t="str">
            <v>Aetna</v>
          </cell>
          <cell r="O3413">
            <v>1638.564378</v>
          </cell>
        </row>
        <row r="3414">
          <cell r="G3414" t="str">
            <v>Arthritis</v>
          </cell>
          <cell r="H3414">
            <v>1</v>
          </cell>
          <cell r="M3414" t="str">
            <v>UnitedHealthcare</v>
          </cell>
          <cell r="O3414">
            <v>18369.854800000001</v>
          </cell>
        </row>
        <row r="3415">
          <cell r="G3415" t="str">
            <v>Cancer</v>
          </cell>
          <cell r="H3415">
            <v>0</v>
          </cell>
          <cell r="M3415" t="str">
            <v>Aetna</v>
          </cell>
          <cell r="O3415">
            <v>9541.2934449999993</v>
          </cell>
        </row>
        <row r="3416">
          <cell r="G3416" t="str">
            <v>Diabetes</v>
          </cell>
          <cell r="H3416">
            <v>1</v>
          </cell>
          <cell r="M3416" t="str">
            <v>Medicare</v>
          </cell>
          <cell r="O3416">
            <v>30443.634129999999</v>
          </cell>
        </row>
        <row r="3417">
          <cell r="G3417" t="str">
            <v>Asthma</v>
          </cell>
          <cell r="H3417">
            <v>0</v>
          </cell>
          <cell r="M3417" t="str">
            <v>Medicare</v>
          </cell>
          <cell r="O3417">
            <v>2134.151085</v>
          </cell>
        </row>
        <row r="3418">
          <cell r="G3418" t="str">
            <v>Arthritis</v>
          </cell>
          <cell r="H3418">
            <v>1</v>
          </cell>
          <cell r="M3418" t="str">
            <v>Medicare</v>
          </cell>
          <cell r="O3418">
            <v>12690.50663</v>
          </cell>
        </row>
        <row r="3419">
          <cell r="G3419" t="str">
            <v>Obesity</v>
          </cell>
          <cell r="H3419">
            <v>0</v>
          </cell>
          <cell r="M3419" t="str">
            <v>Cigna</v>
          </cell>
          <cell r="O3419">
            <v>3126.2357670000001</v>
          </cell>
        </row>
        <row r="3420">
          <cell r="G3420" t="str">
            <v>Hypertension</v>
          </cell>
          <cell r="H3420">
            <v>0</v>
          </cell>
          <cell r="M3420" t="str">
            <v>Aetna</v>
          </cell>
          <cell r="O3420">
            <v>1755.3209469999999</v>
          </cell>
        </row>
        <row r="3421">
          <cell r="G3421" t="str">
            <v>Asthma</v>
          </cell>
          <cell r="H3421">
            <v>0</v>
          </cell>
          <cell r="M3421" t="str">
            <v>Aetna</v>
          </cell>
          <cell r="O3421">
            <v>39110.226880000002</v>
          </cell>
        </row>
        <row r="3422">
          <cell r="G3422" t="str">
            <v>Asthma</v>
          </cell>
          <cell r="H3422">
            <v>0</v>
          </cell>
          <cell r="M3422" t="str">
            <v>UnitedHealthcare</v>
          </cell>
          <cell r="O3422">
            <v>16101.69353</v>
          </cell>
        </row>
        <row r="3423">
          <cell r="G3423" t="str">
            <v>Diabetes</v>
          </cell>
          <cell r="H3423">
            <v>1</v>
          </cell>
          <cell r="M3423" t="str">
            <v>Aetna</v>
          </cell>
          <cell r="O3423">
            <v>47611.661339999999</v>
          </cell>
        </row>
        <row r="3424">
          <cell r="G3424" t="str">
            <v>Diabetes</v>
          </cell>
          <cell r="H3424">
            <v>1</v>
          </cell>
          <cell r="M3424" t="str">
            <v>Aetna</v>
          </cell>
          <cell r="O3424">
            <v>54389.219570000001</v>
          </cell>
        </row>
        <row r="3425">
          <cell r="G3425" t="str">
            <v>Hypertension</v>
          </cell>
          <cell r="H3425">
            <v>0</v>
          </cell>
          <cell r="M3425" t="str">
            <v>UnitedHealthcare</v>
          </cell>
          <cell r="O3425">
            <v>26776.246060000001</v>
          </cell>
        </row>
        <row r="3426">
          <cell r="G3426" t="str">
            <v>Hypertension</v>
          </cell>
          <cell r="H3426">
            <v>0</v>
          </cell>
          <cell r="M3426" t="str">
            <v>Cigna</v>
          </cell>
          <cell r="O3426">
            <v>18873.601750000002</v>
          </cell>
        </row>
        <row r="3427">
          <cell r="G3427" t="str">
            <v>Cancer</v>
          </cell>
          <cell r="H3427">
            <v>0</v>
          </cell>
          <cell r="M3427" t="str">
            <v>Cigna</v>
          </cell>
          <cell r="O3427">
            <v>43179.394189999999</v>
          </cell>
        </row>
        <row r="3428">
          <cell r="G3428" t="str">
            <v>Asthma</v>
          </cell>
          <cell r="H3428">
            <v>0</v>
          </cell>
          <cell r="M3428" t="str">
            <v>UnitedHealthcare</v>
          </cell>
          <cell r="O3428">
            <v>17932.89731</v>
          </cell>
        </row>
        <row r="3429">
          <cell r="G3429" t="str">
            <v>Diabetes</v>
          </cell>
          <cell r="H3429">
            <v>1</v>
          </cell>
          <cell r="M3429" t="str">
            <v>Aetna</v>
          </cell>
          <cell r="O3429">
            <v>15038.77505</v>
          </cell>
        </row>
        <row r="3430">
          <cell r="G3430" t="str">
            <v>Diabetes</v>
          </cell>
          <cell r="H3430">
            <v>1</v>
          </cell>
          <cell r="M3430" t="str">
            <v>Aetna</v>
          </cell>
          <cell r="O3430">
            <v>4093.928766</v>
          </cell>
        </row>
        <row r="3431">
          <cell r="G3431" t="str">
            <v>Hypertension</v>
          </cell>
          <cell r="H3431">
            <v>0</v>
          </cell>
          <cell r="M3431" t="str">
            <v>Cigna</v>
          </cell>
          <cell r="O3431">
            <v>25366.55559</v>
          </cell>
        </row>
        <row r="3432">
          <cell r="G3432" t="str">
            <v>Hypertension</v>
          </cell>
          <cell r="H3432">
            <v>0</v>
          </cell>
          <cell r="M3432" t="str">
            <v>Medicare</v>
          </cell>
          <cell r="O3432">
            <v>14291.720079999999</v>
          </cell>
        </row>
        <row r="3433">
          <cell r="G3433" t="str">
            <v>Cancer</v>
          </cell>
          <cell r="H3433">
            <v>0</v>
          </cell>
          <cell r="M3433" t="str">
            <v>Aetna</v>
          </cell>
          <cell r="O3433">
            <v>3403.3916410000002</v>
          </cell>
        </row>
        <row r="3434">
          <cell r="G3434" t="str">
            <v>Hypertension</v>
          </cell>
          <cell r="H3434">
            <v>0</v>
          </cell>
          <cell r="M3434" t="str">
            <v>UnitedHealthcare</v>
          </cell>
          <cell r="O3434">
            <v>8893.2046740000005</v>
          </cell>
        </row>
        <row r="3435">
          <cell r="G3435" t="str">
            <v>Cancer</v>
          </cell>
          <cell r="H3435">
            <v>0</v>
          </cell>
          <cell r="M3435" t="str">
            <v>Medicare</v>
          </cell>
          <cell r="O3435">
            <v>19066.648590000001</v>
          </cell>
        </row>
        <row r="3436">
          <cell r="G3436" t="str">
            <v>Arthritis</v>
          </cell>
          <cell r="H3436">
            <v>1</v>
          </cell>
          <cell r="M3436" t="str">
            <v>Cigna</v>
          </cell>
          <cell r="O3436">
            <v>18432.991000000002</v>
          </cell>
        </row>
        <row r="3437">
          <cell r="G3437" t="str">
            <v>Arthritis</v>
          </cell>
          <cell r="H3437">
            <v>1</v>
          </cell>
          <cell r="M3437" t="str">
            <v>Aetna</v>
          </cell>
          <cell r="O3437">
            <v>9805.8259969999999</v>
          </cell>
        </row>
        <row r="3438">
          <cell r="G3438" t="str">
            <v>Arthritis</v>
          </cell>
          <cell r="H3438">
            <v>1</v>
          </cell>
          <cell r="M3438" t="str">
            <v>UnitedHealthcare</v>
          </cell>
          <cell r="O3438">
            <v>26979.949110000001</v>
          </cell>
        </row>
        <row r="3439">
          <cell r="G3439" t="str">
            <v>Obesity</v>
          </cell>
          <cell r="H3439">
            <v>0</v>
          </cell>
          <cell r="M3439" t="str">
            <v>Cigna</v>
          </cell>
          <cell r="O3439">
            <v>18103.704249999999</v>
          </cell>
        </row>
        <row r="3440">
          <cell r="G3440" t="str">
            <v>Cancer</v>
          </cell>
          <cell r="H3440">
            <v>0</v>
          </cell>
          <cell r="M3440" t="str">
            <v>Cigna</v>
          </cell>
          <cell r="O3440">
            <v>2465.3901700000001</v>
          </cell>
        </row>
        <row r="3441">
          <cell r="G3441" t="str">
            <v>Hypertension</v>
          </cell>
          <cell r="H3441">
            <v>0</v>
          </cell>
          <cell r="M3441" t="str">
            <v>Aetna</v>
          </cell>
          <cell r="O3441">
            <v>2294.9769179999998</v>
          </cell>
        </row>
        <row r="3442">
          <cell r="G3442" t="str">
            <v>Asthma</v>
          </cell>
          <cell r="H3442">
            <v>0</v>
          </cell>
          <cell r="M3442" t="str">
            <v>UnitedHealthcare</v>
          </cell>
          <cell r="O3442">
            <v>1703.6708249999999</v>
          </cell>
        </row>
        <row r="3443">
          <cell r="G3443" t="str">
            <v>Asthma</v>
          </cell>
          <cell r="H3443">
            <v>0</v>
          </cell>
          <cell r="M3443" t="str">
            <v>UnitedHealthcare</v>
          </cell>
          <cell r="O3443">
            <v>6346.1984789999997</v>
          </cell>
        </row>
        <row r="3444">
          <cell r="G3444" t="str">
            <v>Arthritis</v>
          </cell>
          <cell r="H3444">
            <v>1</v>
          </cell>
          <cell r="M3444" t="str">
            <v>Blue Cross</v>
          </cell>
          <cell r="O3444">
            <v>34058.41375</v>
          </cell>
        </row>
        <row r="3445">
          <cell r="G3445" t="str">
            <v>Arthritis</v>
          </cell>
          <cell r="H3445">
            <v>1</v>
          </cell>
          <cell r="M3445" t="str">
            <v>Aetna</v>
          </cell>
          <cell r="O3445">
            <v>10125.17568</v>
          </cell>
        </row>
        <row r="3446">
          <cell r="G3446" t="str">
            <v>Diabetes</v>
          </cell>
          <cell r="H3446">
            <v>1</v>
          </cell>
          <cell r="M3446" t="str">
            <v>Cigna</v>
          </cell>
          <cell r="O3446">
            <v>48904.009570000002</v>
          </cell>
        </row>
        <row r="3447">
          <cell r="G3447" t="str">
            <v>Diabetes</v>
          </cell>
          <cell r="H3447">
            <v>1</v>
          </cell>
          <cell r="M3447" t="str">
            <v>UnitedHealthcare</v>
          </cell>
          <cell r="O3447">
            <v>35486.420870000002</v>
          </cell>
        </row>
        <row r="3448">
          <cell r="G3448" t="str">
            <v>Arthritis</v>
          </cell>
          <cell r="H3448">
            <v>1</v>
          </cell>
          <cell r="M3448" t="str">
            <v>Aetna</v>
          </cell>
          <cell r="O3448">
            <v>38670.826500000003</v>
          </cell>
        </row>
        <row r="3449">
          <cell r="G3449" t="str">
            <v>Hypertension</v>
          </cell>
          <cell r="H3449">
            <v>0</v>
          </cell>
          <cell r="M3449" t="str">
            <v>Cigna</v>
          </cell>
          <cell r="O3449">
            <v>9004.3197629999995</v>
          </cell>
        </row>
        <row r="3450">
          <cell r="G3450" t="str">
            <v>Asthma</v>
          </cell>
          <cell r="H3450">
            <v>0</v>
          </cell>
          <cell r="M3450" t="str">
            <v>Cigna</v>
          </cell>
          <cell r="O3450">
            <v>17390.697769999999</v>
          </cell>
        </row>
        <row r="3451">
          <cell r="G3451" t="str">
            <v>Cancer</v>
          </cell>
          <cell r="H3451">
            <v>0</v>
          </cell>
          <cell r="M3451" t="str">
            <v>Cigna</v>
          </cell>
          <cell r="O3451">
            <v>35669.342069999999</v>
          </cell>
        </row>
        <row r="3452">
          <cell r="G3452" t="str">
            <v>Hypertension</v>
          </cell>
          <cell r="H3452">
            <v>0</v>
          </cell>
          <cell r="M3452" t="str">
            <v>Aetna</v>
          </cell>
          <cell r="O3452">
            <v>4438.0626679999996</v>
          </cell>
        </row>
        <row r="3453">
          <cell r="G3453" t="str">
            <v>Hypertension</v>
          </cell>
          <cell r="H3453">
            <v>0</v>
          </cell>
          <cell r="M3453" t="str">
            <v>Aetna</v>
          </cell>
          <cell r="O3453">
            <v>26733.38983</v>
          </cell>
        </row>
        <row r="3454">
          <cell r="G3454" t="str">
            <v>Diabetes</v>
          </cell>
          <cell r="H3454">
            <v>1</v>
          </cell>
          <cell r="M3454" t="str">
            <v>Blue Cross</v>
          </cell>
          <cell r="O3454">
            <v>30819.263579999999</v>
          </cell>
        </row>
        <row r="3455">
          <cell r="G3455" t="str">
            <v>Arthritis</v>
          </cell>
          <cell r="H3455">
            <v>1</v>
          </cell>
          <cell r="M3455" t="str">
            <v>Medicare</v>
          </cell>
          <cell r="O3455">
            <v>10324.769179999999</v>
          </cell>
        </row>
        <row r="3456">
          <cell r="G3456" t="str">
            <v>Cancer</v>
          </cell>
          <cell r="H3456">
            <v>0</v>
          </cell>
          <cell r="M3456" t="str">
            <v>Blue Cross</v>
          </cell>
          <cell r="O3456">
            <v>34392.705759999997</v>
          </cell>
        </row>
        <row r="3457">
          <cell r="G3457" t="str">
            <v>Asthma</v>
          </cell>
          <cell r="H3457">
            <v>0</v>
          </cell>
          <cell r="M3457" t="str">
            <v>Blue Cross</v>
          </cell>
          <cell r="O3457">
            <v>6112.1889010000004</v>
          </cell>
        </row>
        <row r="3458">
          <cell r="G3458" t="str">
            <v>Diabetes</v>
          </cell>
          <cell r="H3458">
            <v>1</v>
          </cell>
          <cell r="M3458" t="str">
            <v>UnitedHealthcare</v>
          </cell>
          <cell r="O3458">
            <v>41215.60166</v>
          </cell>
        </row>
        <row r="3459">
          <cell r="G3459" t="str">
            <v>Obesity</v>
          </cell>
          <cell r="H3459">
            <v>0</v>
          </cell>
          <cell r="M3459" t="str">
            <v>Blue Cross</v>
          </cell>
          <cell r="O3459">
            <v>6117.937269</v>
          </cell>
        </row>
        <row r="3460">
          <cell r="G3460" t="str">
            <v>Cancer</v>
          </cell>
          <cell r="H3460">
            <v>0</v>
          </cell>
          <cell r="M3460" t="str">
            <v>Cigna</v>
          </cell>
          <cell r="O3460">
            <v>72960.658559999996</v>
          </cell>
        </row>
        <row r="3461">
          <cell r="G3461" t="str">
            <v>Arthritis</v>
          </cell>
          <cell r="H3461">
            <v>1</v>
          </cell>
          <cell r="M3461" t="str">
            <v>Blue Cross</v>
          </cell>
          <cell r="O3461">
            <v>35962.635139999999</v>
          </cell>
        </row>
        <row r="3462">
          <cell r="G3462" t="str">
            <v>Asthma</v>
          </cell>
          <cell r="H3462">
            <v>0</v>
          </cell>
          <cell r="M3462" t="str">
            <v>Aetna</v>
          </cell>
          <cell r="O3462">
            <v>43200.415280000001</v>
          </cell>
        </row>
        <row r="3463">
          <cell r="G3463" t="str">
            <v>Asthma</v>
          </cell>
          <cell r="H3463">
            <v>0</v>
          </cell>
          <cell r="M3463" t="str">
            <v>UnitedHealthcare</v>
          </cell>
          <cell r="O3463">
            <v>15491.986000000001</v>
          </cell>
        </row>
        <row r="3464">
          <cell r="G3464" t="str">
            <v>Hypertension</v>
          </cell>
          <cell r="H3464">
            <v>0</v>
          </cell>
          <cell r="M3464" t="str">
            <v>Medicare</v>
          </cell>
          <cell r="O3464">
            <v>34034.590559999997</v>
          </cell>
        </row>
        <row r="3465">
          <cell r="G3465" t="str">
            <v>Hypertension</v>
          </cell>
          <cell r="H3465">
            <v>0</v>
          </cell>
          <cell r="M3465" t="str">
            <v>Blue Cross</v>
          </cell>
          <cell r="O3465">
            <v>6288.1169440000003</v>
          </cell>
        </row>
        <row r="3466">
          <cell r="G3466" t="str">
            <v>Asthma</v>
          </cell>
          <cell r="H3466">
            <v>0</v>
          </cell>
          <cell r="M3466" t="str">
            <v>Cigna</v>
          </cell>
          <cell r="O3466">
            <v>3881.2146050000001</v>
          </cell>
        </row>
        <row r="3467">
          <cell r="G3467" t="str">
            <v>Arthritis</v>
          </cell>
          <cell r="H3467">
            <v>1</v>
          </cell>
          <cell r="M3467" t="str">
            <v>Blue Cross</v>
          </cell>
          <cell r="O3467">
            <v>35565.46415</v>
          </cell>
        </row>
        <row r="3468">
          <cell r="G3468" t="str">
            <v>Obesity</v>
          </cell>
          <cell r="H3468">
            <v>0</v>
          </cell>
          <cell r="M3468" t="str">
            <v>Cigna</v>
          </cell>
          <cell r="O3468">
            <v>22768.742450000002</v>
          </cell>
        </row>
        <row r="3469">
          <cell r="G3469" t="str">
            <v>Hypertension</v>
          </cell>
          <cell r="H3469">
            <v>0</v>
          </cell>
          <cell r="M3469" t="str">
            <v>Aetna</v>
          </cell>
          <cell r="O3469">
            <v>19631.979520000001</v>
          </cell>
        </row>
        <row r="3470">
          <cell r="G3470" t="str">
            <v>Hypertension</v>
          </cell>
          <cell r="H3470">
            <v>0</v>
          </cell>
          <cell r="M3470" t="str">
            <v>Blue Cross</v>
          </cell>
          <cell r="O3470">
            <v>34275.808239999998</v>
          </cell>
        </row>
        <row r="3471">
          <cell r="G3471" t="str">
            <v>Arthritis</v>
          </cell>
          <cell r="H3471">
            <v>1</v>
          </cell>
          <cell r="M3471" t="str">
            <v>Blue Cross</v>
          </cell>
          <cell r="O3471">
            <v>13287.398440000001</v>
          </cell>
        </row>
        <row r="3472">
          <cell r="G3472" t="str">
            <v>Hypertension</v>
          </cell>
          <cell r="H3472">
            <v>0</v>
          </cell>
          <cell r="M3472" t="str">
            <v>Medicare</v>
          </cell>
          <cell r="O3472">
            <v>2426.3672980000001</v>
          </cell>
        </row>
        <row r="3473">
          <cell r="G3473" t="str">
            <v>Asthma</v>
          </cell>
          <cell r="H3473">
            <v>0</v>
          </cell>
          <cell r="M3473" t="str">
            <v>UnitedHealthcare</v>
          </cell>
          <cell r="O3473">
            <v>35876.279649999997</v>
          </cell>
        </row>
        <row r="3474">
          <cell r="G3474" t="str">
            <v>Hypertension</v>
          </cell>
          <cell r="H3474">
            <v>0</v>
          </cell>
          <cell r="M3474" t="str">
            <v>UnitedHealthcare</v>
          </cell>
          <cell r="O3474">
            <v>3022.8219770000001</v>
          </cell>
        </row>
        <row r="3475">
          <cell r="G3475" t="str">
            <v>Asthma</v>
          </cell>
          <cell r="H3475">
            <v>0</v>
          </cell>
          <cell r="M3475" t="str">
            <v>UnitedHealthcare</v>
          </cell>
          <cell r="O3475">
            <v>16678.465950000002</v>
          </cell>
        </row>
        <row r="3476">
          <cell r="G3476" t="str">
            <v>Hypertension</v>
          </cell>
          <cell r="H3476">
            <v>0</v>
          </cell>
          <cell r="M3476" t="str">
            <v>Medicare</v>
          </cell>
          <cell r="O3476">
            <v>23553.38321</v>
          </cell>
        </row>
        <row r="3477">
          <cell r="G3477" t="str">
            <v>Obesity</v>
          </cell>
          <cell r="H3477">
            <v>0</v>
          </cell>
          <cell r="M3477" t="str">
            <v>Cigna</v>
          </cell>
          <cell r="O3477">
            <v>3710.6627979999998</v>
          </cell>
        </row>
        <row r="3478">
          <cell r="G3478" t="str">
            <v>Obesity</v>
          </cell>
          <cell r="H3478">
            <v>0</v>
          </cell>
          <cell r="M3478" t="str">
            <v>Aetna</v>
          </cell>
          <cell r="O3478">
            <v>22942.379529999998</v>
          </cell>
        </row>
        <row r="3479">
          <cell r="G3479" t="str">
            <v>Arthritis</v>
          </cell>
          <cell r="H3479">
            <v>1</v>
          </cell>
          <cell r="M3479" t="str">
            <v>Aetna</v>
          </cell>
          <cell r="O3479">
            <v>37895.496440000003</v>
          </cell>
        </row>
        <row r="3480">
          <cell r="G3480" t="str">
            <v>Arthritis</v>
          </cell>
          <cell r="H3480">
            <v>1</v>
          </cell>
          <cell r="M3480" t="str">
            <v>UnitedHealthcare</v>
          </cell>
          <cell r="O3480">
            <v>29924.128769999999</v>
          </cell>
        </row>
        <row r="3481">
          <cell r="G3481" t="str">
            <v>Asthma</v>
          </cell>
          <cell r="H3481">
            <v>0</v>
          </cell>
          <cell r="M3481" t="str">
            <v>UnitedHealthcare</v>
          </cell>
          <cell r="O3481">
            <v>14815.35088</v>
          </cell>
        </row>
        <row r="3482">
          <cell r="G3482" t="str">
            <v>Asthma</v>
          </cell>
          <cell r="H3482">
            <v>0</v>
          </cell>
          <cell r="M3482" t="str">
            <v>Medicare</v>
          </cell>
          <cell r="O3482">
            <v>2585.1623789999999</v>
          </cell>
        </row>
        <row r="3483">
          <cell r="G3483" t="str">
            <v>Asthma</v>
          </cell>
          <cell r="H3483">
            <v>0</v>
          </cell>
          <cell r="M3483" t="str">
            <v>UnitedHealthcare</v>
          </cell>
          <cell r="O3483">
            <v>3316.7352129999999</v>
          </cell>
        </row>
        <row r="3484">
          <cell r="G3484" t="str">
            <v>Hypertension</v>
          </cell>
          <cell r="H3484">
            <v>0</v>
          </cell>
          <cell r="M3484" t="str">
            <v>Aetna</v>
          </cell>
          <cell r="O3484">
            <v>31645.19714</v>
          </cell>
        </row>
        <row r="3485">
          <cell r="G3485" t="str">
            <v>Arthritis</v>
          </cell>
          <cell r="H3485">
            <v>1</v>
          </cell>
          <cell r="M3485" t="str">
            <v>Blue Cross</v>
          </cell>
          <cell r="O3485">
            <v>6918.3185270000004</v>
          </cell>
        </row>
        <row r="3486">
          <cell r="G3486" t="str">
            <v>Obesity</v>
          </cell>
          <cell r="H3486">
            <v>0</v>
          </cell>
          <cell r="M3486" t="str">
            <v>Aetna</v>
          </cell>
          <cell r="O3486">
            <v>22076.528910000001</v>
          </cell>
        </row>
        <row r="3487">
          <cell r="G3487" t="str">
            <v>Hypertension</v>
          </cell>
          <cell r="H3487">
            <v>0</v>
          </cell>
          <cell r="M3487" t="str">
            <v>Cigna</v>
          </cell>
          <cell r="O3487">
            <v>15023.279500000001</v>
          </cell>
        </row>
        <row r="3488">
          <cell r="G3488" t="str">
            <v>Obesity</v>
          </cell>
          <cell r="H3488">
            <v>0</v>
          </cell>
          <cell r="M3488" t="str">
            <v>Cigna</v>
          </cell>
          <cell r="O3488">
            <v>16896.417219999999</v>
          </cell>
        </row>
        <row r="3489">
          <cell r="G3489" t="str">
            <v>Asthma</v>
          </cell>
          <cell r="H3489">
            <v>0</v>
          </cell>
          <cell r="M3489" t="str">
            <v>Cigna</v>
          </cell>
          <cell r="O3489">
            <v>19932.08008</v>
          </cell>
        </row>
        <row r="3490">
          <cell r="G3490" t="str">
            <v>Asthma</v>
          </cell>
          <cell r="H3490">
            <v>0</v>
          </cell>
          <cell r="M3490" t="str">
            <v>Aetna</v>
          </cell>
          <cell r="O3490">
            <v>41626.673450000002</v>
          </cell>
        </row>
        <row r="3491">
          <cell r="G3491" t="str">
            <v>Asthma</v>
          </cell>
          <cell r="H3491">
            <v>0</v>
          </cell>
          <cell r="M3491" t="str">
            <v>Blue Cross</v>
          </cell>
          <cell r="O3491">
            <v>34777.699430000001</v>
          </cell>
        </row>
        <row r="3492">
          <cell r="G3492" t="str">
            <v>Asthma</v>
          </cell>
          <cell r="H3492">
            <v>0</v>
          </cell>
          <cell r="M3492" t="str">
            <v>Aetna</v>
          </cell>
          <cell r="O3492">
            <v>14224.1824</v>
          </cell>
        </row>
        <row r="3493">
          <cell r="G3493" t="str">
            <v>Hypertension</v>
          </cell>
          <cell r="H3493">
            <v>0</v>
          </cell>
          <cell r="M3493" t="str">
            <v>UnitedHealthcare</v>
          </cell>
          <cell r="O3493">
            <v>33208.317280000003</v>
          </cell>
        </row>
        <row r="3494">
          <cell r="G3494" t="str">
            <v>Obesity</v>
          </cell>
          <cell r="H3494">
            <v>0</v>
          </cell>
          <cell r="M3494" t="str">
            <v>Blue Cross</v>
          </cell>
          <cell r="O3494">
            <v>4204.6541209999996</v>
          </cell>
        </row>
        <row r="3495">
          <cell r="G3495" t="str">
            <v>Asthma</v>
          </cell>
          <cell r="H3495">
            <v>0</v>
          </cell>
          <cell r="M3495" t="str">
            <v>Aetna</v>
          </cell>
          <cell r="O3495">
            <v>13910.6345</v>
          </cell>
        </row>
        <row r="3496">
          <cell r="G3496" t="str">
            <v>Diabetes</v>
          </cell>
          <cell r="H3496">
            <v>1</v>
          </cell>
          <cell r="M3496" t="str">
            <v>Blue Cross</v>
          </cell>
          <cell r="O3496">
            <v>20385.537759999999</v>
          </cell>
        </row>
        <row r="3497">
          <cell r="G3497" t="str">
            <v>Cancer</v>
          </cell>
          <cell r="H3497">
            <v>0</v>
          </cell>
          <cell r="M3497" t="str">
            <v>UnitedHealthcare</v>
          </cell>
          <cell r="O3497">
            <v>3143.958118</v>
          </cell>
        </row>
        <row r="3498">
          <cell r="G3498" t="str">
            <v>Cancer</v>
          </cell>
          <cell r="H3498">
            <v>0</v>
          </cell>
          <cell r="M3498" t="str">
            <v>Blue Cross</v>
          </cell>
          <cell r="O3498">
            <v>9934.138782</v>
          </cell>
        </row>
        <row r="3499">
          <cell r="G3499" t="str">
            <v>Arthritis</v>
          </cell>
          <cell r="H3499">
            <v>1</v>
          </cell>
          <cell r="M3499" t="str">
            <v>Blue Cross</v>
          </cell>
          <cell r="O3499">
            <v>6587.9623600000004</v>
          </cell>
        </row>
        <row r="3500">
          <cell r="G3500" t="str">
            <v>Asthma</v>
          </cell>
          <cell r="H3500">
            <v>0</v>
          </cell>
          <cell r="M3500" t="str">
            <v>Aetna</v>
          </cell>
          <cell r="O3500">
            <v>27830.904849999999</v>
          </cell>
        </row>
        <row r="3501">
          <cell r="G3501" t="str">
            <v>Obesity</v>
          </cell>
          <cell r="H3501">
            <v>0</v>
          </cell>
          <cell r="M3501" t="str">
            <v>Blue Cross</v>
          </cell>
          <cell r="O3501">
            <v>15896.534890000001</v>
          </cell>
        </row>
        <row r="3502">
          <cell r="G3502" t="str">
            <v>Obesity</v>
          </cell>
          <cell r="H3502">
            <v>0</v>
          </cell>
          <cell r="M3502" t="str">
            <v>UnitedHealthcare</v>
          </cell>
          <cell r="O3502">
            <v>23982.201560000001</v>
          </cell>
        </row>
        <row r="3503">
          <cell r="G3503" t="str">
            <v>Obesity</v>
          </cell>
          <cell r="H3503">
            <v>0</v>
          </cell>
          <cell r="M3503" t="str">
            <v>UnitedHealthcare</v>
          </cell>
          <cell r="O3503">
            <v>7683.3255790000003</v>
          </cell>
        </row>
        <row r="3504">
          <cell r="G3504" t="str">
            <v>Arthritis</v>
          </cell>
          <cell r="H3504">
            <v>1</v>
          </cell>
          <cell r="M3504" t="str">
            <v>Medicare</v>
          </cell>
          <cell r="O3504">
            <v>34178.574009999997</v>
          </cell>
        </row>
        <row r="3505">
          <cell r="G3505" t="str">
            <v>Asthma</v>
          </cell>
          <cell r="H3505">
            <v>0</v>
          </cell>
          <cell r="M3505" t="str">
            <v>Aetna</v>
          </cell>
          <cell r="O3505">
            <v>44518.844449999997</v>
          </cell>
        </row>
        <row r="3506">
          <cell r="G3506" t="str">
            <v>Diabetes</v>
          </cell>
          <cell r="H3506">
            <v>1</v>
          </cell>
          <cell r="M3506" t="str">
            <v>UnitedHealthcare</v>
          </cell>
          <cell r="O3506">
            <v>43639.083729999998</v>
          </cell>
        </row>
        <row r="3507">
          <cell r="G3507" t="str">
            <v>Obesity</v>
          </cell>
          <cell r="H3507">
            <v>0</v>
          </cell>
          <cell r="M3507" t="str">
            <v>Cigna</v>
          </cell>
          <cell r="O3507">
            <v>18062.341</v>
          </cell>
        </row>
        <row r="3508">
          <cell r="G3508" t="str">
            <v>Arthritis</v>
          </cell>
          <cell r="H3508">
            <v>1</v>
          </cell>
          <cell r="M3508" t="str">
            <v>Medicare</v>
          </cell>
          <cell r="O3508">
            <v>4741.6153389999999</v>
          </cell>
        </row>
        <row r="3509">
          <cell r="G3509" t="str">
            <v>Hypertension</v>
          </cell>
          <cell r="H3509">
            <v>0</v>
          </cell>
          <cell r="M3509" t="str">
            <v>UnitedHealthcare</v>
          </cell>
          <cell r="O3509">
            <v>18338.663990000001</v>
          </cell>
        </row>
        <row r="3510">
          <cell r="G3510" t="str">
            <v>Hypertension</v>
          </cell>
          <cell r="H3510">
            <v>0</v>
          </cell>
          <cell r="M3510" t="str">
            <v>Cigna</v>
          </cell>
          <cell r="O3510">
            <v>23848.295180000001</v>
          </cell>
        </row>
        <row r="3511">
          <cell r="G3511" t="str">
            <v>Cancer</v>
          </cell>
          <cell r="H3511">
            <v>0</v>
          </cell>
          <cell r="M3511" t="str">
            <v>UnitedHealthcare</v>
          </cell>
          <cell r="O3511">
            <v>6659.6708790000002</v>
          </cell>
        </row>
        <row r="3512">
          <cell r="G3512" t="str">
            <v>Cancer</v>
          </cell>
          <cell r="H3512">
            <v>0</v>
          </cell>
          <cell r="M3512" t="str">
            <v>Aetna</v>
          </cell>
          <cell r="O3512">
            <v>72888.802790000002</v>
          </cell>
        </row>
        <row r="3513">
          <cell r="G3513" t="str">
            <v>Hypertension</v>
          </cell>
          <cell r="H3513">
            <v>0</v>
          </cell>
          <cell r="M3513" t="str">
            <v>Blue Cross</v>
          </cell>
          <cell r="O3513">
            <v>12765.756890000001</v>
          </cell>
        </row>
        <row r="3514">
          <cell r="G3514" t="str">
            <v>Asthma</v>
          </cell>
          <cell r="H3514">
            <v>0</v>
          </cell>
          <cell r="M3514" t="str">
            <v>Aetna</v>
          </cell>
          <cell r="O3514">
            <v>30491.05157</v>
          </cell>
        </row>
        <row r="3515">
          <cell r="G3515" t="str">
            <v>Obesity</v>
          </cell>
          <cell r="H3515">
            <v>0</v>
          </cell>
          <cell r="M3515" t="str">
            <v>Blue Cross</v>
          </cell>
          <cell r="O3515">
            <v>15131.24833</v>
          </cell>
        </row>
        <row r="3516">
          <cell r="G3516" t="str">
            <v>Hypertension</v>
          </cell>
          <cell r="H3516">
            <v>0</v>
          </cell>
          <cell r="M3516" t="str">
            <v>UnitedHealthcare</v>
          </cell>
          <cell r="O3516">
            <v>17630.391319999999</v>
          </cell>
        </row>
        <row r="3517">
          <cell r="G3517" t="str">
            <v>Cancer</v>
          </cell>
          <cell r="H3517">
            <v>0</v>
          </cell>
          <cell r="M3517" t="str">
            <v>Cigna</v>
          </cell>
          <cell r="O3517">
            <v>57231.550439999999</v>
          </cell>
        </row>
        <row r="3518">
          <cell r="G3518" t="str">
            <v>Asthma</v>
          </cell>
          <cell r="H3518">
            <v>0</v>
          </cell>
          <cell r="M3518" t="str">
            <v>Medicare</v>
          </cell>
          <cell r="O3518">
            <v>33927.682800000002</v>
          </cell>
        </row>
        <row r="3519">
          <cell r="G3519" t="str">
            <v>Hypertension</v>
          </cell>
          <cell r="H3519">
            <v>0</v>
          </cell>
          <cell r="M3519" t="str">
            <v>Cigna</v>
          </cell>
          <cell r="O3519">
            <v>26350.123149999999</v>
          </cell>
        </row>
        <row r="3520">
          <cell r="G3520" t="str">
            <v>Hypertension</v>
          </cell>
          <cell r="H3520">
            <v>0</v>
          </cell>
          <cell r="M3520" t="str">
            <v>Medicare</v>
          </cell>
          <cell r="O3520">
            <v>20329.77103</v>
          </cell>
        </row>
        <row r="3521">
          <cell r="G3521" t="str">
            <v>Hypertension</v>
          </cell>
          <cell r="H3521">
            <v>0</v>
          </cell>
          <cell r="M3521" t="str">
            <v>Blue Cross</v>
          </cell>
          <cell r="O3521">
            <v>2189.777771</v>
          </cell>
        </row>
        <row r="3522">
          <cell r="G3522" t="str">
            <v>Diabetes</v>
          </cell>
          <cell r="H3522">
            <v>1</v>
          </cell>
          <cell r="M3522" t="str">
            <v>Aetna</v>
          </cell>
          <cell r="O3522">
            <v>37650.92381</v>
          </cell>
        </row>
        <row r="3523">
          <cell r="G3523" t="str">
            <v>Arthritis</v>
          </cell>
          <cell r="H3523">
            <v>1</v>
          </cell>
          <cell r="M3523" t="str">
            <v>Medicare</v>
          </cell>
          <cell r="O3523">
            <v>7847.654963</v>
          </cell>
        </row>
        <row r="3524">
          <cell r="G3524" t="str">
            <v>Hypertension</v>
          </cell>
          <cell r="H3524">
            <v>0</v>
          </cell>
          <cell r="M3524" t="str">
            <v>Medicare</v>
          </cell>
          <cell r="O3524">
            <v>11670.23309</v>
          </cell>
        </row>
        <row r="3525">
          <cell r="G3525" t="str">
            <v>Hypertension</v>
          </cell>
          <cell r="H3525">
            <v>0</v>
          </cell>
          <cell r="M3525" t="str">
            <v>Blue Cross</v>
          </cell>
          <cell r="O3525">
            <v>33990.47997</v>
          </cell>
        </row>
        <row r="3526">
          <cell r="G3526" t="str">
            <v>Hypertension</v>
          </cell>
          <cell r="H3526">
            <v>0</v>
          </cell>
          <cell r="M3526" t="str">
            <v>UnitedHealthcare</v>
          </cell>
          <cell r="O3526">
            <v>30174.039400000001</v>
          </cell>
        </row>
        <row r="3527">
          <cell r="G3527" t="str">
            <v>Arthritis</v>
          </cell>
          <cell r="H3527">
            <v>1</v>
          </cell>
          <cell r="M3527" t="str">
            <v>Aetna</v>
          </cell>
          <cell r="O3527">
            <v>7339.9538780000003</v>
          </cell>
        </row>
        <row r="3528">
          <cell r="G3528" t="str">
            <v>Obesity</v>
          </cell>
          <cell r="H3528">
            <v>0</v>
          </cell>
          <cell r="M3528" t="str">
            <v>Aetna</v>
          </cell>
          <cell r="O3528">
            <v>24987.149570000001</v>
          </cell>
        </row>
        <row r="3529">
          <cell r="G3529" t="str">
            <v>Hypertension</v>
          </cell>
          <cell r="H3529">
            <v>0</v>
          </cell>
          <cell r="M3529" t="str">
            <v>Cigna</v>
          </cell>
          <cell r="O3529">
            <v>27326.68219</v>
          </cell>
        </row>
        <row r="3530">
          <cell r="G3530" t="str">
            <v>Asthma</v>
          </cell>
          <cell r="H3530">
            <v>0</v>
          </cell>
          <cell r="M3530" t="str">
            <v>Aetna</v>
          </cell>
          <cell r="O3530">
            <v>37322.792880000001</v>
          </cell>
        </row>
        <row r="3531">
          <cell r="G3531" t="str">
            <v>Hypertension</v>
          </cell>
          <cell r="H3531">
            <v>0</v>
          </cell>
          <cell r="M3531" t="str">
            <v>Aetna</v>
          </cell>
          <cell r="O3531">
            <v>17012.19989</v>
          </cell>
        </row>
        <row r="3532">
          <cell r="G3532" t="str">
            <v>Hypertension</v>
          </cell>
          <cell r="H3532">
            <v>0</v>
          </cell>
          <cell r="M3532" t="str">
            <v>Cigna</v>
          </cell>
          <cell r="O3532">
            <v>3426.486887</v>
          </cell>
        </row>
        <row r="3533">
          <cell r="G3533" t="str">
            <v>Hypertension</v>
          </cell>
          <cell r="H3533">
            <v>0</v>
          </cell>
          <cell r="M3533" t="str">
            <v>Cigna</v>
          </cell>
          <cell r="O3533">
            <v>27836.881440000001</v>
          </cell>
        </row>
        <row r="3534">
          <cell r="G3534" t="str">
            <v>Arthritis</v>
          </cell>
          <cell r="H3534">
            <v>1</v>
          </cell>
          <cell r="M3534" t="str">
            <v>Blue Cross</v>
          </cell>
          <cell r="O3534">
            <v>37341.409659999998</v>
          </cell>
        </row>
        <row r="3535">
          <cell r="G3535" t="str">
            <v>Hypertension</v>
          </cell>
          <cell r="H3535">
            <v>0</v>
          </cell>
          <cell r="M3535" t="str">
            <v>Aetna</v>
          </cell>
          <cell r="O3535">
            <v>1982.2799660000001</v>
          </cell>
        </row>
        <row r="3536">
          <cell r="G3536" t="str">
            <v>Hypertension</v>
          </cell>
          <cell r="H3536">
            <v>0</v>
          </cell>
          <cell r="M3536" t="str">
            <v>Cigna</v>
          </cell>
          <cell r="O3536">
            <v>30464.92469</v>
          </cell>
        </row>
        <row r="3537">
          <cell r="G3537" t="str">
            <v>Obesity</v>
          </cell>
          <cell r="H3537">
            <v>0</v>
          </cell>
          <cell r="M3537" t="str">
            <v>Medicare</v>
          </cell>
          <cell r="O3537">
            <v>21994.209220000001</v>
          </cell>
        </row>
        <row r="3538">
          <cell r="G3538" t="str">
            <v>Cancer</v>
          </cell>
          <cell r="H3538">
            <v>0</v>
          </cell>
          <cell r="M3538" t="str">
            <v>UnitedHealthcare</v>
          </cell>
          <cell r="O3538">
            <v>57804.570729999999</v>
          </cell>
        </row>
        <row r="3539">
          <cell r="G3539" t="str">
            <v>Arthritis</v>
          </cell>
          <cell r="H3539">
            <v>1</v>
          </cell>
          <cell r="M3539" t="str">
            <v>Medicare</v>
          </cell>
          <cell r="O3539">
            <v>21526.313839999999</v>
          </cell>
        </row>
        <row r="3540">
          <cell r="G3540" t="str">
            <v>Obesity</v>
          </cell>
          <cell r="H3540">
            <v>0</v>
          </cell>
          <cell r="M3540" t="str">
            <v>Medicare</v>
          </cell>
          <cell r="O3540">
            <v>3530.1704</v>
          </cell>
        </row>
        <row r="3541">
          <cell r="G3541" t="str">
            <v>Hypertension</v>
          </cell>
          <cell r="H3541">
            <v>0</v>
          </cell>
          <cell r="M3541" t="str">
            <v>Blue Cross</v>
          </cell>
          <cell r="O3541">
            <v>22207.16102</v>
          </cell>
        </row>
        <row r="3542">
          <cell r="G3542" t="str">
            <v>Diabetes</v>
          </cell>
          <cell r="H3542">
            <v>1</v>
          </cell>
          <cell r="M3542" t="str">
            <v>Medicare</v>
          </cell>
          <cell r="O3542">
            <v>18298.38853</v>
          </cell>
        </row>
        <row r="3543">
          <cell r="G3543" t="str">
            <v>Hypertension</v>
          </cell>
          <cell r="H3543">
            <v>0</v>
          </cell>
          <cell r="M3543" t="str">
            <v>Cigna</v>
          </cell>
          <cell r="O3543">
            <v>11792.20054</v>
          </cell>
        </row>
        <row r="3544">
          <cell r="G3544" t="str">
            <v>Cancer</v>
          </cell>
          <cell r="H3544">
            <v>0</v>
          </cell>
          <cell r="M3544" t="str">
            <v>Blue Cross</v>
          </cell>
          <cell r="O3544">
            <v>28853.216179999999</v>
          </cell>
        </row>
        <row r="3545">
          <cell r="G3545" t="str">
            <v>Hypertension</v>
          </cell>
          <cell r="H3545">
            <v>0</v>
          </cell>
          <cell r="M3545" t="str">
            <v>Aetna</v>
          </cell>
          <cell r="O3545">
            <v>15496.012199999999</v>
          </cell>
        </row>
        <row r="3546">
          <cell r="G3546" t="str">
            <v>Hypertension</v>
          </cell>
          <cell r="H3546">
            <v>0</v>
          </cell>
          <cell r="M3546" t="str">
            <v>UnitedHealthcare</v>
          </cell>
          <cell r="O3546">
            <v>14431.902669999999</v>
          </cell>
        </row>
        <row r="3547">
          <cell r="G3547" t="str">
            <v>Hypertension</v>
          </cell>
          <cell r="H3547">
            <v>0</v>
          </cell>
          <cell r="M3547" t="str">
            <v>Cigna</v>
          </cell>
          <cell r="O3547">
            <v>16104.568439999999</v>
          </cell>
        </row>
        <row r="3548">
          <cell r="G3548" t="str">
            <v>Asthma</v>
          </cell>
          <cell r="H3548">
            <v>0</v>
          </cell>
          <cell r="M3548" t="str">
            <v>UnitedHealthcare</v>
          </cell>
          <cell r="O3548">
            <v>43593.695419999996</v>
          </cell>
        </row>
        <row r="3549">
          <cell r="G3549" t="str">
            <v>Diabetes</v>
          </cell>
          <cell r="H3549">
            <v>1</v>
          </cell>
          <cell r="M3549" t="str">
            <v>Aetna</v>
          </cell>
          <cell r="O3549">
            <v>4425.697795</v>
          </cell>
        </row>
        <row r="3550">
          <cell r="G3550" t="str">
            <v>Hypertension</v>
          </cell>
          <cell r="H3550">
            <v>0</v>
          </cell>
          <cell r="M3550" t="str">
            <v>UnitedHealthcare</v>
          </cell>
          <cell r="O3550">
            <v>3316.5999299999999</v>
          </cell>
        </row>
        <row r="3551">
          <cell r="G3551" t="str">
            <v>Diabetes</v>
          </cell>
          <cell r="H3551">
            <v>1</v>
          </cell>
          <cell r="M3551" t="str">
            <v>Cigna</v>
          </cell>
          <cell r="O3551">
            <v>22715.69224</v>
          </cell>
        </row>
        <row r="3552">
          <cell r="G3552" t="str">
            <v>Arthritis</v>
          </cell>
          <cell r="H3552">
            <v>1</v>
          </cell>
          <cell r="M3552" t="str">
            <v>Aetna</v>
          </cell>
          <cell r="O3552">
            <v>35185.200940000002</v>
          </cell>
        </row>
        <row r="3553">
          <cell r="G3553" t="str">
            <v>Diabetes</v>
          </cell>
          <cell r="H3553">
            <v>1</v>
          </cell>
          <cell r="M3553" t="str">
            <v>Aetna</v>
          </cell>
          <cell r="O3553">
            <v>16127.11794</v>
          </cell>
        </row>
        <row r="3554">
          <cell r="G3554" t="str">
            <v>Arthritis</v>
          </cell>
          <cell r="H3554">
            <v>1</v>
          </cell>
          <cell r="M3554" t="str">
            <v>UnitedHealthcare</v>
          </cell>
          <cell r="O3554">
            <v>33445.894319999999</v>
          </cell>
        </row>
        <row r="3555">
          <cell r="G3555" t="str">
            <v>Arthritis</v>
          </cell>
          <cell r="H3555">
            <v>1</v>
          </cell>
          <cell r="M3555" t="str">
            <v>Medicare</v>
          </cell>
          <cell r="O3555">
            <v>11689.29369</v>
          </cell>
        </row>
        <row r="3556">
          <cell r="G3556" t="str">
            <v>Hypertension</v>
          </cell>
          <cell r="H3556">
            <v>0</v>
          </cell>
          <cell r="M3556" t="str">
            <v>Cigna</v>
          </cell>
          <cell r="O3556">
            <v>8034.7730540000002</v>
          </cell>
        </row>
        <row r="3557">
          <cell r="G3557" t="str">
            <v>Diabetes</v>
          </cell>
          <cell r="H3557">
            <v>1</v>
          </cell>
          <cell r="M3557" t="str">
            <v>Medicare</v>
          </cell>
          <cell r="O3557">
            <v>30036.29348</v>
          </cell>
        </row>
        <row r="3558">
          <cell r="G3558" t="str">
            <v>Asthma</v>
          </cell>
          <cell r="H3558">
            <v>0</v>
          </cell>
          <cell r="M3558" t="str">
            <v>Medicare</v>
          </cell>
          <cell r="O3558">
            <v>41975.018340000002</v>
          </cell>
        </row>
        <row r="3559">
          <cell r="G3559" t="str">
            <v>Arthritis</v>
          </cell>
          <cell r="H3559">
            <v>1</v>
          </cell>
          <cell r="M3559" t="str">
            <v>Medicare</v>
          </cell>
          <cell r="O3559">
            <v>13617.28717</v>
          </cell>
        </row>
        <row r="3560">
          <cell r="G3560" t="str">
            <v>Hypertension</v>
          </cell>
          <cell r="H3560">
            <v>0</v>
          </cell>
          <cell r="M3560" t="str">
            <v>Blue Cross</v>
          </cell>
          <cell r="O3560">
            <v>11531.01138</v>
          </cell>
        </row>
        <row r="3561">
          <cell r="G3561" t="str">
            <v>Cancer</v>
          </cell>
          <cell r="H3561">
            <v>0</v>
          </cell>
          <cell r="M3561" t="str">
            <v>Medicare</v>
          </cell>
          <cell r="O3561">
            <v>17553.6646</v>
          </cell>
        </row>
        <row r="3562">
          <cell r="G3562" t="str">
            <v>Hypertension</v>
          </cell>
          <cell r="H3562">
            <v>0</v>
          </cell>
          <cell r="M3562" t="str">
            <v>Aetna</v>
          </cell>
          <cell r="O3562">
            <v>27169.414100000002</v>
          </cell>
        </row>
        <row r="3563">
          <cell r="G3563" t="str">
            <v>Obesity</v>
          </cell>
          <cell r="H3563">
            <v>0</v>
          </cell>
          <cell r="M3563" t="str">
            <v>Medicare</v>
          </cell>
          <cell r="O3563">
            <v>13119.18795</v>
          </cell>
        </row>
        <row r="3564">
          <cell r="G3564" t="str">
            <v>Arthritis</v>
          </cell>
          <cell r="H3564">
            <v>1</v>
          </cell>
          <cell r="M3564" t="str">
            <v>Medicare</v>
          </cell>
          <cell r="O3564">
            <v>9362.015367</v>
          </cell>
        </row>
        <row r="3565">
          <cell r="G3565" t="str">
            <v>Asthma</v>
          </cell>
          <cell r="H3565">
            <v>0</v>
          </cell>
          <cell r="M3565" t="str">
            <v>Cigna</v>
          </cell>
          <cell r="O3565">
            <v>44121.803690000001</v>
          </cell>
        </row>
        <row r="3566">
          <cell r="G3566" t="str">
            <v>Hypertension</v>
          </cell>
          <cell r="H3566">
            <v>0</v>
          </cell>
          <cell r="M3566" t="str">
            <v>Blue Cross</v>
          </cell>
          <cell r="O3566">
            <v>11790.40394</v>
          </cell>
        </row>
        <row r="3567">
          <cell r="G3567" t="str">
            <v>Cancer</v>
          </cell>
          <cell r="H3567">
            <v>0</v>
          </cell>
          <cell r="M3567" t="str">
            <v>Blue Cross</v>
          </cell>
          <cell r="O3567">
            <v>61876.099889999998</v>
          </cell>
        </row>
        <row r="3568">
          <cell r="G3568" t="str">
            <v>Cancer</v>
          </cell>
          <cell r="H3568">
            <v>0</v>
          </cell>
          <cell r="M3568" t="str">
            <v>Medicare</v>
          </cell>
          <cell r="O3568">
            <v>36471.308810000002</v>
          </cell>
        </row>
        <row r="3569">
          <cell r="G3569" t="str">
            <v>Hypertension</v>
          </cell>
          <cell r="H3569">
            <v>0</v>
          </cell>
          <cell r="M3569" t="str">
            <v>Blue Cross</v>
          </cell>
          <cell r="O3569">
            <v>31258.132679999999</v>
          </cell>
        </row>
        <row r="3570">
          <cell r="G3570" t="str">
            <v>Diabetes</v>
          </cell>
          <cell r="H3570">
            <v>1</v>
          </cell>
          <cell r="M3570" t="str">
            <v>UnitedHealthcare</v>
          </cell>
          <cell r="O3570">
            <v>35140.644780000002</v>
          </cell>
        </row>
        <row r="3571">
          <cell r="G3571" t="str">
            <v>Hypertension</v>
          </cell>
          <cell r="H3571">
            <v>0</v>
          </cell>
          <cell r="M3571" t="str">
            <v>UnitedHealthcare</v>
          </cell>
          <cell r="O3571">
            <v>19358.16576</v>
          </cell>
        </row>
        <row r="3572">
          <cell r="G3572" t="str">
            <v>Hypertension</v>
          </cell>
          <cell r="H3572">
            <v>0</v>
          </cell>
          <cell r="M3572" t="str">
            <v>Aetna</v>
          </cell>
          <cell r="O3572">
            <v>21820.801200000002</v>
          </cell>
        </row>
        <row r="3573">
          <cell r="G3573" t="str">
            <v>Hypertension</v>
          </cell>
          <cell r="H3573">
            <v>0</v>
          </cell>
          <cell r="M3573" t="str">
            <v>Cigna</v>
          </cell>
          <cell r="O3573">
            <v>11573.56207</v>
          </cell>
        </row>
        <row r="3574">
          <cell r="G3574" t="str">
            <v>Arthritis</v>
          </cell>
          <cell r="H3574">
            <v>1</v>
          </cell>
          <cell r="M3574" t="str">
            <v>Medicare</v>
          </cell>
          <cell r="O3574">
            <v>7803.867722</v>
          </cell>
        </row>
        <row r="3575">
          <cell r="G3575" t="str">
            <v>Cancer</v>
          </cell>
          <cell r="H3575">
            <v>0</v>
          </cell>
          <cell r="M3575" t="str">
            <v>Cigna</v>
          </cell>
          <cell r="O3575">
            <v>51146.947229999998</v>
          </cell>
        </row>
        <row r="3576">
          <cell r="G3576" t="str">
            <v>Diabetes</v>
          </cell>
          <cell r="H3576">
            <v>1</v>
          </cell>
          <cell r="M3576" t="str">
            <v>UnitedHealthcare</v>
          </cell>
          <cell r="O3576">
            <v>42112.853439999999</v>
          </cell>
        </row>
        <row r="3577">
          <cell r="G3577" t="str">
            <v>Hypertension</v>
          </cell>
          <cell r="H3577">
            <v>0</v>
          </cell>
          <cell r="M3577" t="str">
            <v>Cigna</v>
          </cell>
          <cell r="O3577">
            <v>12906.35968</v>
          </cell>
        </row>
        <row r="3578">
          <cell r="G3578" t="str">
            <v>Asthma</v>
          </cell>
          <cell r="H3578">
            <v>0</v>
          </cell>
          <cell r="M3578" t="str">
            <v>Blue Cross</v>
          </cell>
          <cell r="O3578">
            <v>26126.31711</v>
          </cell>
        </row>
        <row r="3579">
          <cell r="G3579" t="str">
            <v>Hypertension</v>
          </cell>
          <cell r="H3579">
            <v>0</v>
          </cell>
          <cell r="M3579" t="str">
            <v>Aetna</v>
          </cell>
          <cell r="O3579">
            <v>4067.2954</v>
          </cell>
        </row>
        <row r="3580">
          <cell r="G3580" t="str">
            <v>Asthma</v>
          </cell>
          <cell r="H3580">
            <v>0</v>
          </cell>
          <cell r="M3580" t="str">
            <v>Medicare</v>
          </cell>
          <cell r="O3580">
            <v>19449.379789999999</v>
          </cell>
        </row>
        <row r="3581">
          <cell r="G3581" t="str">
            <v>Arthritis</v>
          </cell>
          <cell r="H3581">
            <v>1</v>
          </cell>
          <cell r="M3581" t="str">
            <v>Blue Cross</v>
          </cell>
          <cell r="O3581">
            <v>31963.8531</v>
          </cell>
        </row>
        <row r="3582">
          <cell r="G3582" t="str">
            <v>Cancer</v>
          </cell>
          <cell r="H3582">
            <v>0</v>
          </cell>
          <cell r="M3582" t="str">
            <v>Blue Cross</v>
          </cell>
          <cell r="O3582">
            <v>74720.082030000005</v>
          </cell>
        </row>
        <row r="3583">
          <cell r="G3583" t="str">
            <v>Diabetes</v>
          </cell>
          <cell r="H3583">
            <v>1</v>
          </cell>
          <cell r="M3583" t="str">
            <v>Medicare</v>
          </cell>
          <cell r="O3583">
            <v>45829.913820000002</v>
          </cell>
        </row>
        <row r="3584">
          <cell r="G3584" t="str">
            <v>Cancer</v>
          </cell>
          <cell r="H3584">
            <v>0</v>
          </cell>
          <cell r="M3584" t="str">
            <v>Aetna</v>
          </cell>
          <cell r="O3584">
            <v>29041.600859999999</v>
          </cell>
        </row>
        <row r="3585">
          <cell r="G3585" t="str">
            <v>Arthritis</v>
          </cell>
          <cell r="H3585">
            <v>1</v>
          </cell>
          <cell r="M3585" t="str">
            <v>Blue Cross</v>
          </cell>
          <cell r="O3585">
            <v>20280.911039999999</v>
          </cell>
        </row>
        <row r="3586">
          <cell r="G3586" t="str">
            <v>Hypertension</v>
          </cell>
          <cell r="H3586">
            <v>0</v>
          </cell>
          <cell r="M3586" t="str">
            <v>UnitedHealthcare</v>
          </cell>
          <cell r="O3586">
            <v>7660.4760610000003</v>
          </cell>
        </row>
        <row r="3587">
          <cell r="G3587" t="str">
            <v>Cancer</v>
          </cell>
          <cell r="H3587">
            <v>0</v>
          </cell>
          <cell r="M3587" t="str">
            <v>Aetna</v>
          </cell>
          <cell r="O3587">
            <v>47627.475050000001</v>
          </cell>
        </row>
        <row r="3588">
          <cell r="G3588" t="str">
            <v>Cancer</v>
          </cell>
          <cell r="H3588">
            <v>0</v>
          </cell>
          <cell r="M3588" t="str">
            <v>Cigna</v>
          </cell>
          <cell r="O3588">
            <v>33306.401409999999</v>
          </cell>
        </row>
        <row r="3589">
          <cell r="G3589" t="str">
            <v>Obesity</v>
          </cell>
          <cell r="H3589">
            <v>0</v>
          </cell>
          <cell r="M3589" t="str">
            <v>Aetna</v>
          </cell>
          <cell r="O3589">
            <v>21469.54507</v>
          </cell>
        </row>
        <row r="3590">
          <cell r="G3590" t="str">
            <v>Arthritis</v>
          </cell>
          <cell r="H3590">
            <v>1</v>
          </cell>
          <cell r="M3590" t="str">
            <v>Blue Cross</v>
          </cell>
          <cell r="O3590">
            <v>38200.937729999998</v>
          </cell>
        </row>
        <row r="3591">
          <cell r="G3591" t="str">
            <v>Arthritis</v>
          </cell>
          <cell r="H3591">
            <v>1</v>
          </cell>
          <cell r="M3591" t="str">
            <v>Aetna</v>
          </cell>
          <cell r="O3591">
            <v>36045.921869999998</v>
          </cell>
        </row>
        <row r="3592">
          <cell r="G3592" t="str">
            <v>Arthritis</v>
          </cell>
          <cell r="H3592">
            <v>1</v>
          </cell>
          <cell r="M3592" t="str">
            <v>Blue Cross</v>
          </cell>
          <cell r="O3592">
            <v>24864.794030000001</v>
          </cell>
        </row>
        <row r="3593">
          <cell r="G3593" t="str">
            <v>Hypertension</v>
          </cell>
          <cell r="H3593">
            <v>0</v>
          </cell>
          <cell r="M3593" t="str">
            <v>Blue Cross</v>
          </cell>
          <cell r="O3593">
            <v>29626.069179999999</v>
          </cell>
        </row>
        <row r="3594">
          <cell r="G3594" t="str">
            <v>Diabetes</v>
          </cell>
          <cell r="H3594">
            <v>1</v>
          </cell>
          <cell r="M3594" t="str">
            <v>Aetna</v>
          </cell>
          <cell r="O3594">
            <v>31757.6492</v>
          </cell>
        </row>
        <row r="3595">
          <cell r="G3595" t="str">
            <v>Arthritis</v>
          </cell>
          <cell r="H3595">
            <v>1</v>
          </cell>
          <cell r="M3595" t="str">
            <v>Cigna</v>
          </cell>
          <cell r="O3595">
            <v>21563.779030000002</v>
          </cell>
        </row>
        <row r="3596">
          <cell r="G3596" t="str">
            <v>Hypertension</v>
          </cell>
          <cell r="H3596">
            <v>0</v>
          </cell>
          <cell r="M3596" t="str">
            <v>Aetna</v>
          </cell>
          <cell r="O3596">
            <v>33674.321510000002</v>
          </cell>
        </row>
        <row r="3597">
          <cell r="G3597" t="str">
            <v>Asthma</v>
          </cell>
          <cell r="H3597">
            <v>0</v>
          </cell>
          <cell r="M3597" t="str">
            <v>Cigna</v>
          </cell>
          <cell r="O3597">
            <v>33647.542410000002</v>
          </cell>
        </row>
        <row r="3598">
          <cell r="G3598" t="str">
            <v>Cancer</v>
          </cell>
          <cell r="H3598">
            <v>0</v>
          </cell>
          <cell r="M3598" t="str">
            <v>Medicare</v>
          </cell>
          <cell r="O3598">
            <v>5650.2973000000002</v>
          </cell>
        </row>
        <row r="3599">
          <cell r="G3599" t="str">
            <v>Obesity</v>
          </cell>
          <cell r="H3599">
            <v>0</v>
          </cell>
          <cell r="M3599" t="str">
            <v>UnitedHealthcare</v>
          </cell>
          <cell r="O3599">
            <v>3198.8313010000002</v>
          </cell>
        </row>
        <row r="3600">
          <cell r="G3600" t="str">
            <v>Diabetes</v>
          </cell>
          <cell r="H3600">
            <v>1</v>
          </cell>
          <cell r="M3600" t="str">
            <v>Blue Cross</v>
          </cell>
          <cell r="O3600">
            <v>34410.993990000003</v>
          </cell>
        </row>
        <row r="3601">
          <cell r="G3601" t="str">
            <v>Obesity</v>
          </cell>
          <cell r="H3601">
            <v>0</v>
          </cell>
          <cell r="M3601" t="str">
            <v>UnitedHealthcare</v>
          </cell>
          <cell r="O3601">
            <v>12251.366110000001</v>
          </cell>
        </row>
        <row r="3602">
          <cell r="G3602" t="str">
            <v>Obesity</v>
          </cell>
          <cell r="H3602">
            <v>0</v>
          </cell>
          <cell r="M3602" t="str">
            <v>Blue Cross</v>
          </cell>
          <cell r="O3602">
            <v>5649.5184280000003</v>
          </cell>
        </row>
        <row r="3603">
          <cell r="G3603" t="str">
            <v>Hypertension</v>
          </cell>
          <cell r="H3603">
            <v>0</v>
          </cell>
          <cell r="M3603" t="str">
            <v>Aetna</v>
          </cell>
          <cell r="O3603">
            <v>15806.794379999999</v>
          </cell>
        </row>
        <row r="3604">
          <cell r="G3604" t="str">
            <v>Obesity</v>
          </cell>
          <cell r="H3604">
            <v>0</v>
          </cell>
          <cell r="M3604" t="str">
            <v>UnitedHealthcare</v>
          </cell>
          <cell r="O3604">
            <v>10841.945159999999</v>
          </cell>
        </row>
        <row r="3605">
          <cell r="G3605" t="str">
            <v>Hypertension</v>
          </cell>
          <cell r="H3605">
            <v>0</v>
          </cell>
          <cell r="M3605" t="str">
            <v>Blue Cross</v>
          </cell>
          <cell r="O3605">
            <v>18521.009969999999</v>
          </cell>
        </row>
        <row r="3606">
          <cell r="G3606" t="str">
            <v>Obesity</v>
          </cell>
          <cell r="H3606">
            <v>0</v>
          </cell>
          <cell r="M3606" t="str">
            <v>Medicare</v>
          </cell>
          <cell r="O3606">
            <v>19692.81364</v>
          </cell>
        </row>
        <row r="3607">
          <cell r="G3607" t="str">
            <v>Hypertension</v>
          </cell>
          <cell r="H3607">
            <v>0</v>
          </cell>
          <cell r="M3607" t="str">
            <v>Aetna</v>
          </cell>
          <cell r="O3607">
            <v>23919.447980000001</v>
          </cell>
        </row>
        <row r="3608">
          <cell r="G3608" t="str">
            <v>Hypertension</v>
          </cell>
          <cell r="H3608">
            <v>0</v>
          </cell>
          <cell r="M3608" t="str">
            <v>Blue Cross</v>
          </cell>
          <cell r="O3608">
            <v>16369.003989999999</v>
          </cell>
        </row>
        <row r="3609">
          <cell r="G3609" t="str">
            <v>Diabetes</v>
          </cell>
          <cell r="H3609">
            <v>1</v>
          </cell>
          <cell r="M3609" t="str">
            <v>Blue Cross</v>
          </cell>
          <cell r="O3609">
            <v>44685.571049999999</v>
          </cell>
        </row>
        <row r="3610">
          <cell r="G3610" t="str">
            <v>Asthma</v>
          </cell>
          <cell r="H3610">
            <v>0</v>
          </cell>
          <cell r="M3610" t="str">
            <v>Cigna</v>
          </cell>
          <cell r="O3610">
            <v>24601.44283</v>
          </cell>
        </row>
        <row r="3611">
          <cell r="G3611" t="str">
            <v>Cancer</v>
          </cell>
          <cell r="H3611">
            <v>0</v>
          </cell>
          <cell r="M3611" t="str">
            <v>UnitedHealthcare</v>
          </cell>
          <cell r="O3611">
            <v>58161.339910000002</v>
          </cell>
        </row>
        <row r="3612">
          <cell r="G3612" t="str">
            <v>Arthritis</v>
          </cell>
          <cell r="H3612">
            <v>1</v>
          </cell>
          <cell r="M3612" t="str">
            <v>Blue Cross</v>
          </cell>
          <cell r="O3612">
            <v>2302.2244770000002</v>
          </cell>
        </row>
        <row r="3613">
          <cell r="G3613" t="str">
            <v>Asthma</v>
          </cell>
          <cell r="H3613">
            <v>0</v>
          </cell>
          <cell r="M3613" t="str">
            <v>Blue Cross</v>
          </cell>
          <cell r="O3613">
            <v>43637.36707</v>
          </cell>
        </row>
        <row r="3614">
          <cell r="G3614" t="str">
            <v>Obesity</v>
          </cell>
          <cell r="H3614">
            <v>0</v>
          </cell>
          <cell r="M3614" t="str">
            <v>Blue Cross</v>
          </cell>
          <cell r="O3614">
            <v>15760.28837</v>
          </cell>
        </row>
        <row r="3615">
          <cell r="G3615" t="str">
            <v>Asthma</v>
          </cell>
          <cell r="H3615">
            <v>0</v>
          </cell>
          <cell r="M3615" t="str">
            <v>Medicare</v>
          </cell>
          <cell r="O3615">
            <v>7621.872308</v>
          </cell>
        </row>
        <row r="3616">
          <cell r="G3616" t="str">
            <v>Hypertension</v>
          </cell>
          <cell r="H3616">
            <v>0</v>
          </cell>
          <cell r="M3616" t="str">
            <v>Aetna</v>
          </cell>
          <cell r="O3616">
            <v>32609.680769999999</v>
          </cell>
        </row>
        <row r="3617">
          <cell r="G3617" t="str">
            <v>Asthma</v>
          </cell>
          <cell r="H3617">
            <v>0</v>
          </cell>
          <cell r="M3617" t="str">
            <v>Aetna</v>
          </cell>
          <cell r="O3617">
            <v>40478.240409999999</v>
          </cell>
        </row>
        <row r="3618">
          <cell r="G3618" t="str">
            <v>Obesity</v>
          </cell>
          <cell r="H3618">
            <v>0</v>
          </cell>
          <cell r="M3618" t="str">
            <v>Cigna</v>
          </cell>
          <cell r="O3618">
            <v>19989.39862</v>
          </cell>
        </row>
        <row r="3619">
          <cell r="G3619" t="str">
            <v>Diabetes</v>
          </cell>
          <cell r="H3619">
            <v>1</v>
          </cell>
          <cell r="M3619" t="str">
            <v>Cigna</v>
          </cell>
          <cell r="O3619">
            <v>22412.057400000002</v>
          </cell>
        </row>
        <row r="3620">
          <cell r="G3620" t="str">
            <v>Diabetes</v>
          </cell>
          <cell r="H3620">
            <v>1</v>
          </cell>
          <cell r="M3620" t="str">
            <v>Aetna</v>
          </cell>
          <cell r="O3620">
            <v>37081.31467</v>
          </cell>
        </row>
        <row r="3621">
          <cell r="G3621" t="str">
            <v>Hypertension</v>
          </cell>
          <cell r="H3621">
            <v>0</v>
          </cell>
          <cell r="M3621" t="str">
            <v>UnitedHealthcare</v>
          </cell>
          <cell r="O3621">
            <v>3244.968488</v>
          </cell>
        </row>
        <row r="3622">
          <cell r="G3622" t="str">
            <v>Cancer</v>
          </cell>
          <cell r="H3622">
            <v>0</v>
          </cell>
          <cell r="M3622" t="str">
            <v>UnitedHealthcare</v>
          </cell>
          <cell r="O3622">
            <v>63812.234909999999</v>
          </cell>
        </row>
        <row r="3623">
          <cell r="G3623" t="str">
            <v>Arthritis</v>
          </cell>
          <cell r="H3623">
            <v>1</v>
          </cell>
          <cell r="M3623" t="str">
            <v>Medicare</v>
          </cell>
          <cell r="O3623">
            <v>5324.3725240000003</v>
          </cell>
        </row>
        <row r="3624">
          <cell r="G3624" t="str">
            <v>Diabetes</v>
          </cell>
          <cell r="H3624">
            <v>1</v>
          </cell>
          <cell r="M3624" t="str">
            <v>UnitedHealthcare</v>
          </cell>
          <cell r="O3624">
            <v>23442.48228</v>
          </cell>
        </row>
        <row r="3625">
          <cell r="G3625" t="str">
            <v>Cancer</v>
          </cell>
          <cell r="H3625">
            <v>0</v>
          </cell>
          <cell r="M3625" t="str">
            <v>UnitedHealthcare</v>
          </cell>
          <cell r="O3625">
            <v>11943.658020000001</v>
          </cell>
        </row>
        <row r="3626">
          <cell r="G3626" t="str">
            <v>Hypertension</v>
          </cell>
          <cell r="H3626">
            <v>0</v>
          </cell>
          <cell r="M3626" t="str">
            <v>Blue Cross</v>
          </cell>
          <cell r="O3626">
            <v>31853.132949999999</v>
          </cell>
        </row>
        <row r="3627">
          <cell r="G3627" t="str">
            <v>Cancer</v>
          </cell>
          <cell r="H3627">
            <v>0</v>
          </cell>
          <cell r="M3627" t="str">
            <v>Cigna</v>
          </cell>
          <cell r="O3627">
            <v>22804.978370000001</v>
          </cell>
        </row>
        <row r="3628">
          <cell r="G3628" t="str">
            <v>Obesity</v>
          </cell>
          <cell r="H3628">
            <v>0</v>
          </cell>
          <cell r="M3628" t="str">
            <v>UnitedHealthcare</v>
          </cell>
          <cell r="O3628">
            <v>17064.464390000001</v>
          </cell>
        </row>
        <row r="3629">
          <cell r="G3629" t="str">
            <v>Asthma</v>
          </cell>
          <cell r="H3629">
            <v>0</v>
          </cell>
          <cell r="M3629" t="str">
            <v>Aetna</v>
          </cell>
          <cell r="O3629">
            <v>13706.743270000001</v>
          </cell>
        </row>
        <row r="3630">
          <cell r="G3630" t="str">
            <v>Diabetes</v>
          </cell>
          <cell r="H3630">
            <v>1</v>
          </cell>
          <cell r="M3630" t="str">
            <v>Medicare</v>
          </cell>
          <cell r="O3630">
            <v>3235.2433430000001</v>
          </cell>
        </row>
        <row r="3631">
          <cell r="G3631" t="str">
            <v>Arthritis</v>
          </cell>
          <cell r="H3631">
            <v>1</v>
          </cell>
          <cell r="M3631" t="str">
            <v>Blue Cross</v>
          </cell>
          <cell r="O3631">
            <v>21140.00231</v>
          </cell>
        </row>
        <row r="3632">
          <cell r="G3632" t="str">
            <v>Cancer</v>
          </cell>
          <cell r="H3632">
            <v>0</v>
          </cell>
          <cell r="M3632" t="str">
            <v>Cigna</v>
          </cell>
          <cell r="O3632">
            <v>61879.199390000002</v>
          </cell>
        </row>
        <row r="3633">
          <cell r="G3633" t="str">
            <v>Arthritis</v>
          </cell>
          <cell r="H3633">
            <v>1</v>
          </cell>
          <cell r="M3633" t="str">
            <v>Aetna</v>
          </cell>
          <cell r="O3633">
            <v>32051.555649999998</v>
          </cell>
        </row>
        <row r="3634">
          <cell r="G3634" t="str">
            <v>Obesity</v>
          </cell>
          <cell r="H3634">
            <v>0</v>
          </cell>
          <cell r="M3634" t="str">
            <v>UnitedHealthcare</v>
          </cell>
          <cell r="O3634">
            <v>21001.001489999999</v>
          </cell>
        </row>
        <row r="3635">
          <cell r="G3635" t="str">
            <v>Obesity</v>
          </cell>
          <cell r="H3635">
            <v>0</v>
          </cell>
          <cell r="M3635" t="str">
            <v>Medicare</v>
          </cell>
          <cell r="O3635">
            <v>21482.29795</v>
          </cell>
        </row>
        <row r="3636">
          <cell r="G3636" t="str">
            <v>Obesity</v>
          </cell>
          <cell r="H3636">
            <v>0</v>
          </cell>
          <cell r="M3636" t="str">
            <v>Cigna</v>
          </cell>
          <cell r="O3636">
            <v>4699.2938539999996</v>
          </cell>
        </row>
        <row r="3637">
          <cell r="G3637" t="str">
            <v>Asthma</v>
          </cell>
          <cell r="H3637">
            <v>0</v>
          </cell>
          <cell r="M3637" t="str">
            <v>Aetna</v>
          </cell>
          <cell r="O3637">
            <v>29016.30286</v>
          </cell>
        </row>
        <row r="3638">
          <cell r="G3638" t="str">
            <v>Hypertension</v>
          </cell>
          <cell r="H3638">
            <v>0</v>
          </cell>
          <cell r="M3638" t="str">
            <v>Aetna</v>
          </cell>
          <cell r="O3638">
            <v>3872.3366270000001</v>
          </cell>
        </row>
        <row r="3639">
          <cell r="G3639" t="str">
            <v>Arthritis</v>
          </cell>
          <cell r="H3639">
            <v>1</v>
          </cell>
          <cell r="M3639" t="str">
            <v>Aetna</v>
          </cell>
          <cell r="O3639">
            <v>10705.290800000001</v>
          </cell>
        </row>
        <row r="3640">
          <cell r="G3640" t="str">
            <v>Obesity</v>
          </cell>
          <cell r="H3640">
            <v>0</v>
          </cell>
          <cell r="M3640" t="str">
            <v>Cigna</v>
          </cell>
          <cell r="O3640">
            <v>2176.2020950000001</v>
          </cell>
        </row>
        <row r="3641">
          <cell r="G3641" t="str">
            <v>Diabetes</v>
          </cell>
          <cell r="H3641">
            <v>1</v>
          </cell>
          <cell r="M3641" t="str">
            <v>Cigna</v>
          </cell>
          <cell r="O3641">
            <v>42180.295140000002</v>
          </cell>
        </row>
        <row r="3642">
          <cell r="G3642" t="str">
            <v>Hypertension</v>
          </cell>
          <cell r="H3642">
            <v>0</v>
          </cell>
          <cell r="M3642" t="str">
            <v>UnitedHealthcare</v>
          </cell>
          <cell r="O3642">
            <v>12473.88644</v>
          </cell>
        </row>
        <row r="3643">
          <cell r="G3643" t="str">
            <v>Arthritis</v>
          </cell>
          <cell r="H3643">
            <v>1</v>
          </cell>
          <cell r="M3643" t="str">
            <v>Aetna</v>
          </cell>
          <cell r="O3643">
            <v>7516.4722080000001</v>
          </cell>
        </row>
        <row r="3644">
          <cell r="G3644" t="str">
            <v>Obesity</v>
          </cell>
          <cell r="H3644">
            <v>0</v>
          </cell>
          <cell r="M3644" t="str">
            <v>UnitedHealthcare</v>
          </cell>
          <cell r="O3644">
            <v>23468.785</v>
          </cell>
        </row>
        <row r="3645">
          <cell r="G3645" t="str">
            <v>Hypertension</v>
          </cell>
          <cell r="H3645">
            <v>0</v>
          </cell>
          <cell r="M3645" t="str">
            <v>Cigna</v>
          </cell>
          <cell r="O3645">
            <v>16514.20347</v>
          </cell>
        </row>
        <row r="3646">
          <cell r="G3646" t="str">
            <v>Cancer</v>
          </cell>
          <cell r="H3646">
            <v>0</v>
          </cell>
          <cell r="M3646" t="str">
            <v>UnitedHealthcare</v>
          </cell>
          <cell r="O3646">
            <v>46631.02968</v>
          </cell>
        </row>
        <row r="3647">
          <cell r="G3647" t="str">
            <v>Obesity</v>
          </cell>
          <cell r="H3647">
            <v>0</v>
          </cell>
          <cell r="M3647" t="str">
            <v>Aetna</v>
          </cell>
          <cell r="O3647">
            <v>20725.83239</v>
          </cell>
        </row>
        <row r="3648">
          <cell r="G3648" t="str">
            <v>Obesity</v>
          </cell>
          <cell r="H3648">
            <v>0</v>
          </cell>
          <cell r="M3648" t="str">
            <v>Blue Cross</v>
          </cell>
          <cell r="O3648">
            <v>13639.919599999999</v>
          </cell>
        </row>
        <row r="3649">
          <cell r="G3649" t="str">
            <v>Cancer</v>
          </cell>
          <cell r="H3649">
            <v>0</v>
          </cell>
          <cell r="M3649" t="str">
            <v>Blue Cross</v>
          </cell>
          <cell r="O3649">
            <v>15050.117899999999</v>
          </cell>
        </row>
        <row r="3650">
          <cell r="G3650" t="str">
            <v>Diabetes</v>
          </cell>
          <cell r="H3650">
            <v>1</v>
          </cell>
          <cell r="M3650" t="str">
            <v>UnitedHealthcare</v>
          </cell>
          <cell r="O3650">
            <v>4669.6059679999998</v>
          </cell>
        </row>
        <row r="3651">
          <cell r="G3651" t="str">
            <v>Diabetes</v>
          </cell>
          <cell r="H3651">
            <v>1</v>
          </cell>
          <cell r="M3651" t="str">
            <v>Cigna</v>
          </cell>
          <cell r="O3651">
            <v>27594.909080000001</v>
          </cell>
        </row>
        <row r="3652">
          <cell r="G3652" t="str">
            <v>Cancer</v>
          </cell>
          <cell r="H3652">
            <v>0</v>
          </cell>
          <cell r="M3652" t="str">
            <v>UnitedHealthcare</v>
          </cell>
          <cell r="O3652">
            <v>40143.736920000003</v>
          </cell>
        </row>
        <row r="3653">
          <cell r="G3653" t="str">
            <v>Hypertension</v>
          </cell>
          <cell r="H3653">
            <v>0</v>
          </cell>
          <cell r="M3653" t="str">
            <v>Blue Cross</v>
          </cell>
          <cell r="O3653">
            <v>30615.438460000001</v>
          </cell>
        </row>
        <row r="3654">
          <cell r="G3654" t="str">
            <v>Hypertension</v>
          </cell>
          <cell r="H3654">
            <v>0</v>
          </cell>
          <cell r="M3654" t="str">
            <v>Blue Cross</v>
          </cell>
          <cell r="O3654">
            <v>28027.479200000002</v>
          </cell>
        </row>
        <row r="3655">
          <cell r="G3655" t="str">
            <v>Obesity</v>
          </cell>
          <cell r="H3655">
            <v>0</v>
          </cell>
          <cell r="M3655" t="str">
            <v>Blue Cross</v>
          </cell>
          <cell r="O3655">
            <v>2491.188807</v>
          </cell>
        </row>
        <row r="3656">
          <cell r="G3656" t="str">
            <v>Arthritis</v>
          </cell>
          <cell r="H3656">
            <v>1</v>
          </cell>
          <cell r="M3656" t="str">
            <v>Cigna</v>
          </cell>
          <cell r="O3656">
            <v>33535.766450000003</v>
          </cell>
        </row>
        <row r="3657">
          <cell r="G3657" t="str">
            <v>Obesity</v>
          </cell>
          <cell r="H3657">
            <v>0</v>
          </cell>
          <cell r="M3657" t="str">
            <v>Medicare</v>
          </cell>
          <cell r="O3657">
            <v>15673.56453</v>
          </cell>
        </row>
        <row r="3658">
          <cell r="G3658" t="str">
            <v>Hypertension</v>
          </cell>
          <cell r="H3658">
            <v>0</v>
          </cell>
          <cell r="M3658" t="str">
            <v>Cigna</v>
          </cell>
          <cell r="O3658">
            <v>21008.794569999998</v>
          </cell>
        </row>
        <row r="3659">
          <cell r="G3659" t="str">
            <v>Arthritis</v>
          </cell>
          <cell r="H3659">
            <v>1</v>
          </cell>
          <cell r="M3659" t="str">
            <v>Aetna</v>
          </cell>
          <cell r="O3659">
            <v>39415.786939999998</v>
          </cell>
        </row>
        <row r="3660">
          <cell r="G3660" t="str">
            <v>Obesity</v>
          </cell>
          <cell r="H3660">
            <v>0</v>
          </cell>
          <cell r="M3660" t="str">
            <v>Aetna</v>
          </cell>
          <cell r="O3660">
            <v>4109.6466309999996</v>
          </cell>
        </row>
        <row r="3661">
          <cell r="G3661" t="str">
            <v>Arthritis</v>
          </cell>
          <cell r="H3661">
            <v>1</v>
          </cell>
          <cell r="M3661" t="str">
            <v>UnitedHealthcare</v>
          </cell>
          <cell r="O3661">
            <v>14846.134169999999</v>
          </cell>
        </row>
        <row r="3662">
          <cell r="G3662" t="str">
            <v>Diabetes</v>
          </cell>
          <cell r="H3662">
            <v>1</v>
          </cell>
          <cell r="M3662" t="str">
            <v>Aetna</v>
          </cell>
          <cell r="O3662">
            <v>44283.160550000001</v>
          </cell>
        </row>
        <row r="3663">
          <cell r="G3663" t="str">
            <v>Hypertension</v>
          </cell>
          <cell r="H3663">
            <v>0</v>
          </cell>
          <cell r="M3663" t="str">
            <v>UnitedHealthcare</v>
          </cell>
          <cell r="O3663">
            <v>14360.203450000001</v>
          </cell>
        </row>
        <row r="3664">
          <cell r="G3664" t="str">
            <v>Hypertension</v>
          </cell>
          <cell r="H3664">
            <v>0</v>
          </cell>
          <cell r="M3664" t="str">
            <v>UnitedHealthcare</v>
          </cell>
          <cell r="O3664">
            <v>9743.5230329999995</v>
          </cell>
        </row>
        <row r="3665">
          <cell r="G3665" t="str">
            <v>Obesity</v>
          </cell>
          <cell r="H3665">
            <v>0</v>
          </cell>
          <cell r="M3665" t="str">
            <v>Aetna</v>
          </cell>
          <cell r="O3665">
            <v>19301.777480000001</v>
          </cell>
        </row>
        <row r="3666">
          <cell r="G3666" t="str">
            <v>Arthritis</v>
          </cell>
          <cell r="H3666">
            <v>1</v>
          </cell>
          <cell r="M3666" t="str">
            <v>Medicare</v>
          </cell>
          <cell r="O3666">
            <v>13523.15395</v>
          </cell>
        </row>
        <row r="3667">
          <cell r="G3667" t="str">
            <v>Cancer</v>
          </cell>
          <cell r="H3667">
            <v>0</v>
          </cell>
          <cell r="M3667" t="str">
            <v>Aetna</v>
          </cell>
          <cell r="O3667">
            <v>52779.459920000001</v>
          </cell>
        </row>
        <row r="3668">
          <cell r="G3668" t="str">
            <v>Diabetes</v>
          </cell>
          <cell r="H3668">
            <v>1</v>
          </cell>
          <cell r="M3668" t="str">
            <v>Aetna</v>
          </cell>
          <cell r="O3668">
            <v>48050.776510000003</v>
          </cell>
        </row>
        <row r="3669">
          <cell r="G3669" t="str">
            <v>Obesity</v>
          </cell>
          <cell r="H3669">
            <v>0</v>
          </cell>
          <cell r="M3669" t="str">
            <v>UnitedHealthcare</v>
          </cell>
          <cell r="O3669">
            <v>12172.076999999999</v>
          </cell>
        </row>
        <row r="3670">
          <cell r="G3670" t="str">
            <v>Diabetes</v>
          </cell>
          <cell r="H3670">
            <v>1</v>
          </cell>
          <cell r="M3670" t="str">
            <v>Cigna</v>
          </cell>
          <cell r="O3670">
            <v>9120.3752060000006</v>
          </cell>
        </row>
        <row r="3671">
          <cell r="G3671" t="str">
            <v>Cancer</v>
          </cell>
          <cell r="H3671">
            <v>0</v>
          </cell>
          <cell r="M3671" t="str">
            <v>UnitedHealthcare</v>
          </cell>
          <cell r="O3671">
            <v>46773.07789</v>
          </cell>
        </row>
        <row r="3672">
          <cell r="G3672" t="str">
            <v>Diabetes</v>
          </cell>
          <cell r="H3672">
            <v>1</v>
          </cell>
          <cell r="M3672" t="str">
            <v>Medicare</v>
          </cell>
          <cell r="O3672">
            <v>4302.6972990000004</v>
          </cell>
        </row>
        <row r="3673">
          <cell r="G3673" t="str">
            <v>Hypertension</v>
          </cell>
          <cell r="H3673">
            <v>0</v>
          </cell>
          <cell r="M3673" t="str">
            <v>Blue Cross</v>
          </cell>
          <cell r="O3673">
            <v>22847.855769999998</v>
          </cell>
        </row>
        <row r="3674">
          <cell r="G3674" t="str">
            <v>Obesity</v>
          </cell>
          <cell r="H3674">
            <v>0</v>
          </cell>
          <cell r="M3674" t="str">
            <v>Aetna</v>
          </cell>
          <cell r="O3674">
            <v>6007.6493979999996</v>
          </cell>
        </row>
        <row r="3675">
          <cell r="G3675" t="str">
            <v>Asthma</v>
          </cell>
          <cell r="H3675">
            <v>0</v>
          </cell>
          <cell r="M3675" t="str">
            <v>Blue Cross</v>
          </cell>
          <cell r="O3675">
            <v>42599.420380000003</v>
          </cell>
        </row>
        <row r="3676">
          <cell r="G3676" t="str">
            <v>Arthritis</v>
          </cell>
          <cell r="H3676">
            <v>1</v>
          </cell>
          <cell r="M3676" t="str">
            <v>UnitedHealthcare</v>
          </cell>
          <cell r="O3676">
            <v>9011.9261029999998</v>
          </cell>
        </row>
        <row r="3677">
          <cell r="G3677" t="str">
            <v>Diabetes</v>
          </cell>
          <cell r="H3677">
            <v>1</v>
          </cell>
          <cell r="M3677" t="str">
            <v>Blue Cross</v>
          </cell>
          <cell r="O3677">
            <v>51438.581039999997</v>
          </cell>
        </row>
        <row r="3678">
          <cell r="G3678" t="str">
            <v>Arthritis</v>
          </cell>
          <cell r="H3678">
            <v>1</v>
          </cell>
          <cell r="M3678" t="str">
            <v>Aetna</v>
          </cell>
          <cell r="O3678">
            <v>38147.523260000002</v>
          </cell>
        </row>
        <row r="3679">
          <cell r="G3679" t="str">
            <v>Asthma</v>
          </cell>
          <cell r="H3679">
            <v>0</v>
          </cell>
          <cell r="M3679" t="str">
            <v>Aetna</v>
          </cell>
          <cell r="O3679">
            <v>2117.2343729999998</v>
          </cell>
        </row>
        <row r="3680">
          <cell r="G3680" t="str">
            <v>Asthma</v>
          </cell>
          <cell r="H3680">
            <v>0</v>
          </cell>
          <cell r="M3680" t="str">
            <v>Aetna</v>
          </cell>
          <cell r="O3680">
            <v>3309.2105729999998</v>
          </cell>
        </row>
        <row r="3681">
          <cell r="G3681" t="str">
            <v>Cancer</v>
          </cell>
          <cell r="H3681">
            <v>0</v>
          </cell>
          <cell r="M3681" t="str">
            <v>UnitedHealthcare</v>
          </cell>
          <cell r="O3681">
            <v>32454.406350000001</v>
          </cell>
        </row>
        <row r="3682">
          <cell r="G3682" t="str">
            <v>Obesity</v>
          </cell>
          <cell r="H3682">
            <v>0</v>
          </cell>
          <cell r="M3682" t="str">
            <v>Blue Cross</v>
          </cell>
          <cell r="O3682">
            <v>15063.90251</v>
          </cell>
        </row>
        <row r="3683">
          <cell r="G3683" t="str">
            <v>Hypertension</v>
          </cell>
          <cell r="H3683">
            <v>0</v>
          </cell>
          <cell r="M3683" t="str">
            <v>Aetna</v>
          </cell>
          <cell r="O3683">
            <v>25254.037980000001</v>
          </cell>
        </row>
        <row r="3684">
          <cell r="G3684" t="str">
            <v>Diabetes</v>
          </cell>
          <cell r="H3684">
            <v>1</v>
          </cell>
          <cell r="M3684" t="str">
            <v>Blue Cross</v>
          </cell>
          <cell r="O3684">
            <v>16472.32821</v>
          </cell>
        </row>
        <row r="3685">
          <cell r="G3685" t="str">
            <v>Arthritis</v>
          </cell>
          <cell r="H3685">
            <v>1</v>
          </cell>
          <cell r="M3685" t="str">
            <v>Aetna</v>
          </cell>
          <cell r="O3685">
            <v>15281.47284</v>
          </cell>
        </row>
        <row r="3686">
          <cell r="G3686" t="str">
            <v>Asthma</v>
          </cell>
          <cell r="H3686">
            <v>0</v>
          </cell>
          <cell r="M3686" t="str">
            <v>UnitedHealthcare</v>
          </cell>
          <cell r="O3686">
            <v>18246.15108</v>
          </cell>
        </row>
        <row r="3687">
          <cell r="G3687" t="str">
            <v>Hypertension</v>
          </cell>
          <cell r="H3687">
            <v>0</v>
          </cell>
          <cell r="M3687" t="str">
            <v>Cigna</v>
          </cell>
          <cell r="O3687">
            <v>20876.79508</v>
          </cell>
        </row>
        <row r="3688">
          <cell r="G3688" t="str">
            <v>Obesity</v>
          </cell>
          <cell r="H3688">
            <v>0</v>
          </cell>
          <cell r="M3688" t="str">
            <v>Blue Cross</v>
          </cell>
          <cell r="O3688">
            <v>1546.5310050000001</v>
          </cell>
        </row>
        <row r="3689">
          <cell r="G3689" t="str">
            <v>Arthritis</v>
          </cell>
          <cell r="H3689">
            <v>1</v>
          </cell>
          <cell r="M3689" t="str">
            <v>Aetna</v>
          </cell>
          <cell r="O3689">
            <v>1091.6573450000001</v>
          </cell>
        </row>
        <row r="3690">
          <cell r="G3690" t="str">
            <v>Arthritis</v>
          </cell>
          <cell r="H3690">
            <v>1</v>
          </cell>
          <cell r="M3690" t="str">
            <v>Cigna</v>
          </cell>
          <cell r="O3690">
            <v>31526.112440000001</v>
          </cell>
        </row>
        <row r="3691">
          <cell r="G3691" t="str">
            <v>Arthritis</v>
          </cell>
          <cell r="H3691">
            <v>1</v>
          </cell>
          <cell r="M3691" t="str">
            <v>Aetna</v>
          </cell>
          <cell r="O3691">
            <v>2597.935512</v>
          </cell>
        </row>
        <row r="3692">
          <cell r="G3692" t="str">
            <v>Cancer</v>
          </cell>
          <cell r="H3692">
            <v>0</v>
          </cell>
          <cell r="M3692" t="str">
            <v>Aetna</v>
          </cell>
          <cell r="O3692">
            <v>42756.343800000002</v>
          </cell>
        </row>
        <row r="3693">
          <cell r="G3693" t="str">
            <v>Asthma</v>
          </cell>
          <cell r="H3693">
            <v>0</v>
          </cell>
          <cell r="M3693" t="str">
            <v>Cigna</v>
          </cell>
          <cell r="O3693">
            <v>26054.774580000001</v>
          </cell>
        </row>
        <row r="3694">
          <cell r="G3694" t="str">
            <v>Cancer</v>
          </cell>
          <cell r="H3694">
            <v>0</v>
          </cell>
          <cell r="M3694" t="str">
            <v>Aetna</v>
          </cell>
          <cell r="O3694">
            <v>16858.160830000001</v>
          </cell>
        </row>
        <row r="3695">
          <cell r="G3695" t="str">
            <v>Obesity</v>
          </cell>
          <cell r="H3695">
            <v>0</v>
          </cell>
          <cell r="M3695" t="str">
            <v>Blue Cross</v>
          </cell>
          <cell r="O3695">
            <v>6387.3968860000004</v>
          </cell>
        </row>
        <row r="3696">
          <cell r="G3696" t="str">
            <v>Cancer</v>
          </cell>
          <cell r="H3696">
            <v>0</v>
          </cell>
          <cell r="M3696" t="str">
            <v>Blue Cross</v>
          </cell>
          <cell r="O3696">
            <v>23151.153989999999</v>
          </cell>
        </row>
        <row r="3697">
          <cell r="G3697" t="str">
            <v>Cancer</v>
          </cell>
          <cell r="H3697">
            <v>0</v>
          </cell>
          <cell r="M3697" t="str">
            <v>Medicare</v>
          </cell>
          <cell r="O3697">
            <v>29506.119589999998</v>
          </cell>
        </row>
        <row r="3698">
          <cell r="G3698" t="str">
            <v>Hypertension</v>
          </cell>
          <cell r="H3698">
            <v>0</v>
          </cell>
          <cell r="M3698" t="str">
            <v>Cigna</v>
          </cell>
          <cell r="O3698">
            <v>26040.404170000002</v>
          </cell>
        </row>
        <row r="3699">
          <cell r="G3699" t="str">
            <v>Hypertension</v>
          </cell>
          <cell r="H3699">
            <v>0</v>
          </cell>
          <cell r="M3699" t="str">
            <v>Cigna</v>
          </cell>
          <cell r="O3699">
            <v>1482.86691</v>
          </cell>
        </row>
        <row r="3700">
          <cell r="G3700" t="str">
            <v>Asthma</v>
          </cell>
          <cell r="H3700">
            <v>0</v>
          </cell>
          <cell r="M3700" t="str">
            <v>Medicare</v>
          </cell>
          <cell r="O3700">
            <v>40068.295059999997</v>
          </cell>
        </row>
        <row r="3701">
          <cell r="G3701" t="str">
            <v>Asthma</v>
          </cell>
          <cell r="H3701">
            <v>0</v>
          </cell>
          <cell r="M3701" t="str">
            <v>Aetna</v>
          </cell>
          <cell r="O3701">
            <v>7413.340612</v>
          </cell>
        </row>
        <row r="3702">
          <cell r="G3702" t="str">
            <v>Hypertension</v>
          </cell>
          <cell r="H3702">
            <v>0</v>
          </cell>
          <cell r="M3702" t="str">
            <v>Cigna</v>
          </cell>
          <cell r="O3702">
            <v>30673.7719</v>
          </cell>
        </row>
        <row r="3703">
          <cell r="G3703" t="str">
            <v>Asthma</v>
          </cell>
          <cell r="H3703">
            <v>0</v>
          </cell>
          <cell r="M3703" t="str">
            <v>Aetna</v>
          </cell>
          <cell r="O3703">
            <v>21771.890749999999</v>
          </cell>
        </row>
        <row r="3704">
          <cell r="G3704" t="str">
            <v>Cancer</v>
          </cell>
          <cell r="H3704">
            <v>0</v>
          </cell>
          <cell r="M3704" t="str">
            <v>Medicare</v>
          </cell>
          <cell r="O3704">
            <v>67153.623999999996</v>
          </cell>
        </row>
        <row r="3705">
          <cell r="G3705" t="str">
            <v>Cancer</v>
          </cell>
          <cell r="H3705">
            <v>0</v>
          </cell>
          <cell r="M3705" t="str">
            <v>UnitedHealthcare</v>
          </cell>
          <cell r="O3705">
            <v>38575.174480000001</v>
          </cell>
        </row>
        <row r="3706">
          <cell r="G3706" t="str">
            <v>Arthritis</v>
          </cell>
          <cell r="H3706">
            <v>1</v>
          </cell>
          <cell r="M3706" t="str">
            <v>UnitedHealthcare</v>
          </cell>
          <cell r="O3706">
            <v>18906.599399999999</v>
          </cell>
        </row>
        <row r="3707">
          <cell r="G3707" t="str">
            <v>Asthma</v>
          </cell>
          <cell r="H3707">
            <v>0</v>
          </cell>
          <cell r="M3707" t="str">
            <v>Blue Cross</v>
          </cell>
          <cell r="O3707">
            <v>25766.09187</v>
          </cell>
        </row>
        <row r="3708">
          <cell r="G3708" t="str">
            <v>Obesity</v>
          </cell>
          <cell r="H3708">
            <v>0</v>
          </cell>
          <cell r="M3708" t="str">
            <v>Medicare</v>
          </cell>
          <cell r="O3708">
            <v>17093.081389999999</v>
          </cell>
        </row>
        <row r="3709">
          <cell r="G3709" t="str">
            <v>Cancer</v>
          </cell>
          <cell r="H3709">
            <v>0</v>
          </cell>
          <cell r="M3709" t="str">
            <v>Cigna</v>
          </cell>
          <cell r="O3709">
            <v>21531.024979999998</v>
          </cell>
        </row>
        <row r="3710">
          <cell r="G3710" t="str">
            <v>Diabetes</v>
          </cell>
          <cell r="H3710">
            <v>1</v>
          </cell>
          <cell r="M3710" t="str">
            <v>Cigna</v>
          </cell>
          <cell r="O3710">
            <v>38613.331279999999</v>
          </cell>
        </row>
        <row r="3711">
          <cell r="G3711" t="str">
            <v>Hypertension</v>
          </cell>
          <cell r="H3711">
            <v>0</v>
          </cell>
          <cell r="M3711" t="str">
            <v>Blue Cross</v>
          </cell>
          <cell r="O3711">
            <v>13835.03817</v>
          </cell>
        </row>
        <row r="3712">
          <cell r="G3712" t="str">
            <v>Asthma</v>
          </cell>
          <cell r="H3712">
            <v>0</v>
          </cell>
          <cell r="M3712" t="str">
            <v>Medicare</v>
          </cell>
          <cell r="O3712">
            <v>43549.714919999999</v>
          </cell>
        </row>
        <row r="3713">
          <cell r="G3713" t="str">
            <v>Obesity</v>
          </cell>
          <cell r="H3713">
            <v>0</v>
          </cell>
          <cell r="M3713" t="str">
            <v>Aetna</v>
          </cell>
          <cell r="O3713">
            <v>20910.687979999999</v>
          </cell>
        </row>
        <row r="3714">
          <cell r="G3714" t="str">
            <v>Hypertension</v>
          </cell>
          <cell r="H3714">
            <v>0</v>
          </cell>
          <cell r="M3714" t="str">
            <v>Cigna</v>
          </cell>
          <cell r="O3714">
            <v>26222.745129999999</v>
          </cell>
        </row>
        <row r="3715">
          <cell r="G3715" t="str">
            <v>Hypertension</v>
          </cell>
          <cell r="H3715">
            <v>0</v>
          </cell>
          <cell r="M3715" t="str">
            <v>Cigna</v>
          </cell>
          <cell r="O3715">
            <v>23012.907279999999</v>
          </cell>
        </row>
        <row r="3716">
          <cell r="G3716" t="str">
            <v>Arthritis</v>
          </cell>
          <cell r="H3716">
            <v>1</v>
          </cell>
          <cell r="M3716" t="str">
            <v>Cigna</v>
          </cell>
          <cell r="O3716">
            <v>7353.877246</v>
          </cell>
        </row>
        <row r="3717">
          <cell r="G3717" t="str">
            <v>Cancer</v>
          </cell>
          <cell r="H3717">
            <v>0</v>
          </cell>
          <cell r="M3717" t="str">
            <v>Aetna</v>
          </cell>
          <cell r="O3717">
            <v>27976.056939999999</v>
          </cell>
        </row>
        <row r="3718">
          <cell r="G3718" t="str">
            <v>Asthma</v>
          </cell>
          <cell r="H3718">
            <v>0</v>
          </cell>
          <cell r="M3718" t="str">
            <v>Blue Cross</v>
          </cell>
          <cell r="O3718">
            <v>6856.392836</v>
          </cell>
        </row>
        <row r="3719">
          <cell r="G3719" t="str">
            <v>Arthritis</v>
          </cell>
          <cell r="H3719">
            <v>1</v>
          </cell>
          <cell r="M3719" t="str">
            <v>Blue Cross</v>
          </cell>
          <cell r="O3719">
            <v>16151.68857</v>
          </cell>
        </row>
        <row r="3720">
          <cell r="G3720" t="str">
            <v>Diabetes</v>
          </cell>
          <cell r="H3720">
            <v>1</v>
          </cell>
          <cell r="M3720" t="str">
            <v>Medicare</v>
          </cell>
          <cell r="O3720">
            <v>51586.341950000002</v>
          </cell>
        </row>
        <row r="3721">
          <cell r="G3721" t="str">
            <v>Arthritis</v>
          </cell>
          <cell r="H3721">
            <v>1</v>
          </cell>
          <cell r="M3721" t="str">
            <v>Blue Cross</v>
          </cell>
          <cell r="O3721">
            <v>20875.730299999999</v>
          </cell>
        </row>
        <row r="3722">
          <cell r="G3722" t="str">
            <v>Diabetes</v>
          </cell>
          <cell r="H3722">
            <v>1</v>
          </cell>
          <cell r="M3722" t="str">
            <v>Blue Cross</v>
          </cell>
          <cell r="O3722">
            <v>58345.045660000003</v>
          </cell>
        </row>
        <row r="3723">
          <cell r="G3723" t="str">
            <v>Cancer</v>
          </cell>
          <cell r="H3723">
            <v>0</v>
          </cell>
          <cell r="M3723" t="str">
            <v>Blue Cross</v>
          </cell>
          <cell r="O3723">
            <v>20791.039820000002</v>
          </cell>
        </row>
        <row r="3724">
          <cell r="G3724" t="str">
            <v>Arthritis</v>
          </cell>
          <cell r="H3724">
            <v>1</v>
          </cell>
          <cell r="M3724" t="str">
            <v>Medicare</v>
          </cell>
          <cell r="O3724">
            <v>19488.058219999999</v>
          </cell>
        </row>
        <row r="3725">
          <cell r="G3725" t="str">
            <v>Arthritis</v>
          </cell>
          <cell r="H3725">
            <v>1</v>
          </cell>
          <cell r="M3725" t="str">
            <v>UnitedHealthcare</v>
          </cell>
          <cell r="O3725">
            <v>6041.2967939999999</v>
          </cell>
        </row>
        <row r="3726">
          <cell r="G3726" t="str">
            <v>Arthritis</v>
          </cell>
          <cell r="H3726">
            <v>1</v>
          </cell>
          <cell r="M3726" t="str">
            <v>UnitedHealthcare</v>
          </cell>
          <cell r="O3726">
            <v>22358.08812</v>
          </cell>
        </row>
        <row r="3727">
          <cell r="G3727" t="str">
            <v>Hypertension</v>
          </cell>
          <cell r="H3727">
            <v>0</v>
          </cell>
          <cell r="M3727" t="str">
            <v>UnitedHealthcare</v>
          </cell>
          <cell r="O3727">
            <v>11540.615599999999</v>
          </cell>
        </row>
        <row r="3728">
          <cell r="G3728" t="str">
            <v>Arthritis</v>
          </cell>
          <cell r="H3728">
            <v>1</v>
          </cell>
          <cell r="M3728" t="str">
            <v>Blue Cross</v>
          </cell>
          <cell r="O3728">
            <v>10628.97371</v>
          </cell>
        </row>
        <row r="3729">
          <cell r="G3729" t="str">
            <v>Asthma</v>
          </cell>
          <cell r="H3729">
            <v>0</v>
          </cell>
          <cell r="M3729" t="str">
            <v>Blue Cross</v>
          </cell>
          <cell r="O3729">
            <v>28060.93793</v>
          </cell>
        </row>
        <row r="3730">
          <cell r="G3730" t="str">
            <v>Arthritis</v>
          </cell>
          <cell r="H3730">
            <v>1</v>
          </cell>
          <cell r="M3730" t="str">
            <v>Blue Cross</v>
          </cell>
          <cell r="O3730">
            <v>27253.255829999998</v>
          </cell>
        </row>
        <row r="3731">
          <cell r="G3731" t="str">
            <v>Hypertension</v>
          </cell>
          <cell r="H3731">
            <v>0</v>
          </cell>
          <cell r="M3731" t="str">
            <v>Aetna</v>
          </cell>
          <cell r="O3731">
            <v>33590.456890000001</v>
          </cell>
        </row>
        <row r="3732">
          <cell r="G3732" t="str">
            <v>Cancer</v>
          </cell>
          <cell r="H3732">
            <v>0</v>
          </cell>
          <cell r="M3732" t="str">
            <v>UnitedHealthcare</v>
          </cell>
          <cell r="O3732">
            <v>63625.372199999998</v>
          </cell>
        </row>
        <row r="3733">
          <cell r="G3733" t="str">
            <v>Cancer</v>
          </cell>
          <cell r="H3733">
            <v>0</v>
          </cell>
          <cell r="M3733" t="str">
            <v>Blue Cross</v>
          </cell>
          <cell r="O3733">
            <v>15758.657569999999</v>
          </cell>
        </row>
        <row r="3734">
          <cell r="G3734" t="str">
            <v>Diabetes</v>
          </cell>
          <cell r="H3734">
            <v>1</v>
          </cell>
          <cell r="M3734" t="str">
            <v>Cigna</v>
          </cell>
          <cell r="O3734">
            <v>48484.104050000002</v>
          </cell>
        </row>
        <row r="3735">
          <cell r="G3735" t="str">
            <v>Obesity</v>
          </cell>
          <cell r="H3735">
            <v>0</v>
          </cell>
          <cell r="M3735" t="str">
            <v>Blue Cross</v>
          </cell>
          <cell r="O3735">
            <v>1120.6503520000001</v>
          </cell>
        </row>
        <row r="3736">
          <cell r="G3736" t="str">
            <v>Arthritis</v>
          </cell>
          <cell r="H3736">
            <v>1</v>
          </cell>
          <cell r="M3736" t="str">
            <v>UnitedHealthcare</v>
          </cell>
          <cell r="O3736">
            <v>14344.594419999999</v>
          </cell>
        </row>
        <row r="3737">
          <cell r="G3737" t="str">
            <v>Obesity</v>
          </cell>
          <cell r="H3737">
            <v>0</v>
          </cell>
          <cell r="M3737" t="str">
            <v>Medicare</v>
          </cell>
          <cell r="O3737">
            <v>24009.098330000001</v>
          </cell>
        </row>
        <row r="3738">
          <cell r="G3738" t="str">
            <v>Obesity</v>
          </cell>
          <cell r="H3738">
            <v>0</v>
          </cell>
          <cell r="M3738" t="str">
            <v>Medicare</v>
          </cell>
          <cell r="O3738">
            <v>15299.045099999999</v>
          </cell>
        </row>
        <row r="3739">
          <cell r="G3739" t="str">
            <v>Hypertension</v>
          </cell>
          <cell r="H3739">
            <v>0</v>
          </cell>
          <cell r="M3739" t="str">
            <v>Medicare</v>
          </cell>
          <cell r="O3739">
            <v>21903.74007</v>
          </cell>
        </row>
        <row r="3740">
          <cell r="G3740" t="str">
            <v>Obesity</v>
          </cell>
          <cell r="H3740">
            <v>0</v>
          </cell>
          <cell r="M3740" t="str">
            <v>Medicare</v>
          </cell>
          <cell r="O3740">
            <v>22516.325639999999</v>
          </cell>
        </row>
        <row r="3741">
          <cell r="G3741" t="str">
            <v>Arthritis</v>
          </cell>
          <cell r="H3741">
            <v>1</v>
          </cell>
          <cell r="M3741" t="str">
            <v>Medicare</v>
          </cell>
          <cell r="O3741">
            <v>8031.4166299999997</v>
          </cell>
        </row>
        <row r="3742">
          <cell r="G3742" t="str">
            <v>Diabetes</v>
          </cell>
          <cell r="H3742">
            <v>1</v>
          </cell>
          <cell r="M3742" t="str">
            <v>Cigna</v>
          </cell>
          <cell r="O3742">
            <v>54769.402349999997</v>
          </cell>
        </row>
        <row r="3743">
          <cell r="G3743" t="str">
            <v>Obesity</v>
          </cell>
          <cell r="H3743">
            <v>0</v>
          </cell>
          <cell r="M3743" t="str">
            <v>Cigna</v>
          </cell>
          <cell r="O3743">
            <v>19389.737150000001</v>
          </cell>
        </row>
        <row r="3744">
          <cell r="G3744" t="str">
            <v>Asthma</v>
          </cell>
          <cell r="H3744">
            <v>0</v>
          </cell>
          <cell r="M3744" t="str">
            <v>Cigna</v>
          </cell>
          <cell r="O3744">
            <v>25748.573179999999</v>
          </cell>
        </row>
        <row r="3745">
          <cell r="G3745" t="str">
            <v>Arthritis</v>
          </cell>
          <cell r="H3745">
            <v>1</v>
          </cell>
          <cell r="M3745" t="str">
            <v>Medicare</v>
          </cell>
          <cell r="O3745">
            <v>22948.228889999999</v>
          </cell>
        </row>
        <row r="3746">
          <cell r="G3746" t="str">
            <v>Cancer</v>
          </cell>
          <cell r="H3746">
            <v>0</v>
          </cell>
          <cell r="M3746" t="str">
            <v>Medicare</v>
          </cell>
          <cell r="O3746">
            <v>18233.152279999998</v>
          </cell>
        </row>
        <row r="3747">
          <cell r="G3747" t="str">
            <v>Cancer</v>
          </cell>
          <cell r="H3747">
            <v>0</v>
          </cell>
          <cell r="M3747" t="str">
            <v>Medicare</v>
          </cell>
          <cell r="O3747">
            <v>15882.05458</v>
          </cell>
        </row>
        <row r="3748">
          <cell r="G3748" t="str">
            <v>Cancer</v>
          </cell>
          <cell r="H3748">
            <v>0</v>
          </cell>
          <cell r="M3748" t="str">
            <v>Blue Cross</v>
          </cell>
          <cell r="O3748">
            <v>31979.82301</v>
          </cell>
        </row>
        <row r="3749">
          <cell r="G3749" t="str">
            <v>Cancer</v>
          </cell>
          <cell r="H3749">
            <v>0</v>
          </cell>
          <cell r="M3749" t="str">
            <v>Medicare</v>
          </cell>
          <cell r="O3749">
            <v>59273.369100000004</v>
          </cell>
        </row>
        <row r="3750">
          <cell r="G3750" t="str">
            <v>Asthma</v>
          </cell>
          <cell r="H3750">
            <v>0</v>
          </cell>
          <cell r="M3750" t="str">
            <v>Cigna</v>
          </cell>
          <cell r="O3750">
            <v>10755.463019999999</v>
          </cell>
        </row>
        <row r="3751">
          <cell r="G3751" t="str">
            <v>Diabetes</v>
          </cell>
          <cell r="H3751">
            <v>1</v>
          </cell>
          <cell r="M3751" t="str">
            <v>Medicare</v>
          </cell>
          <cell r="O3751">
            <v>4378.5662709999997</v>
          </cell>
        </row>
        <row r="3752">
          <cell r="G3752" t="str">
            <v>Arthritis</v>
          </cell>
          <cell r="H3752">
            <v>1</v>
          </cell>
          <cell r="M3752" t="str">
            <v>Medicare</v>
          </cell>
          <cell r="O3752">
            <v>15636.34879</v>
          </cell>
        </row>
        <row r="3753">
          <cell r="G3753" t="str">
            <v>Cancer</v>
          </cell>
          <cell r="H3753">
            <v>0</v>
          </cell>
          <cell r="M3753" t="str">
            <v>Medicare</v>
          </cell>
          <cell r="O3753">
            <v>4013.3298970000001</v>
          </cell>
        </row>
        <row r="3754">
          <cell r="G3754" t="str">
            <v>Diabetes</v>
          </cell>
          <cell r="H3754">
            <v>1</v>
          </cell>
          <cell r="M3754" t="str">
            <v>Medicare</v>
          </cell>
          <cell r="O3754">
            <v>51828.99207</v>
          </cell>
        </row>
        <row r="3755">
          <cell r="G3755" t="str">
            <v>Cancer</v>
          </cell>
          <cell r="H3755">
            <v>0</v>
          </cell>
          <cell r="M3755" t="str">
            <v>UnitedHealthcare</v>
          </cell>
          <cell r="O3755">
            <v>18908.949199999999</v>
          </cell>
        </row>
        <row r="3756">
          <cell r="G3756" t="str">
            <v>Hypertension</v>
          </cell>
          <cell r="H3756">
            <v>0</v>
          </cell>
          <cell r="M3756" t="str">
            <v>Blue Cross</v>
          </cell>
          <cell r="O3756">
            <v>10116.051439999999</v>
          </cell>
        </row>
        <row r="3757">
          <cell r="G3757" t="str">
            <v>Hypertension</v>
          </cell>
          <cell r="H3757">
            <v>0</v>
          </cell>
          <cell r="M3757" t="str">
            <v>Blue Cross</v>
          </cell>
          <cell r="O3757">
            <v>21437.987819999998</v>
          </cell>
        </row>
        <row r="3758">
          <cell r="G3758" t="str">
            <v>Cancer</v>
          </cell>
          <cell r="H3758">
            <v>0</v>
          </cell>
          <cell r="M3758" t="str">
            <v>Blue Cross</v>
          </cell>
          <cell r="O3758">
            <v>21232.086940000001</v>
          </cell>
        </row>
        <row r="3759">
          <cell r="G3759" t="str">
            <v>Hypertension</v>
          </cell>
          <cell r="H3759">
            <v>0</v>
          </cell>
          <cell r="M3759" t="str">
            <v>Cigna</v>
          </cell>
          <cell r="O3759">
            <v>2811.1988329999999</v>
          </cell>
        </row>
        <row r="3760">
          <cell r="G3760" t="str">
            <v>Diabetes</v>
          </cell>
          <cell r="H3760">
            <v>1</v>
          </cell>
          <cell r="M3760" t="str">
            <v>Medicare</v>
          </cell>
          <cell r="O3760">
            <v>55449.03469</v>
          </cell>
        </row>
        <row r="3761">
          <cell r="G3761" t="str">
            <v>Hypertension</v>
          </cell>
          <cell r="H3761">
            <v>0</v>
          </cell>
          <cell r="M3761" t="str">
            <v>Medicare</v>
          </cell>
          <cell r="O3761">
            <v>14045.48596</v>
          </cell>
        </row>
        <row r="3762">
          <cell r="G3762" t="str">
            <v>Cancer</v>
          </cell>
          <cell r="H3762">
            <v>0</v>
          </cell>
          <cell r="M3762" t="str">
            <v>Medicare</v>
          </cell>
          <cell r="O3762">
            <v>49576.17164</v>
          </cell>
        </row>
        <row r="3763">
          <cell r="G3763" t="str">
            <v>Asthma</v>
          </cell>
          <cell r="H3763">
            <v>0</v>
          </cell>
          <cell r="M3763" t="str">
            <v>Cigna</v>
          </cell>
          <cell r="O3763">
            <v>15913.16015</v>
          </cell>
        </row>
        <row r="3764">
          <cell r="G3764" t="str">
            <v>Cancer</v>
          </cell>
          <cell r="H3764">
            <v>0</v>
          </cell>
          <cell r="M3764" t="str">
            <v>Aetna</v>
          </cell>
          <cell r="O3764">
            <v>29633.637900000002</v>
          </cell>
        </row>
        <row r="3765">
          <cell r="G3765" t="str">
            <v>Obesity</v>
          </cell>
          <cell r="H3765">
            <v>0</v>
          </cell>
          <cell r="M3765" t="str">
            <v>Blue Cross</v>
          </cell>
          <cell r="O3765">
            <v>12940.36418</v>
          </cell>
        </row>
        <row r="3766">
          <cell r="G3766" t="str">
            <v>Diabetes</v>
          </cell>
          <cell r="H3766">
            <v>1</v>
          </cell>
          <cell r="M3766" t="str">
            <v>Blue Cross</v>
          </cell>
          <cell r="O3766">
            <v>40191.936110000002</v>
          </cell>
        </row>
        <row r="3767">
          <cell r="G3767" t="str">
            <v>Hypertension</v>
          </cell>
          <cell r="H3767">
            <v>0</v>
          </cell>
          <cell r="M3767" t="str">
            <v>UnitedHealthcare</v>
          </cell>
          <cell r="O3767">
            <v>18813.36507</v>
          </cell>
        </row>
        <row r="3768">
          <cell r="G3768" t="str">
            <v>Arthritis</v>
          </cell>
          <cell r="H3768">
            <v>1</v>
          </cell>
          <cell r="M3768" t="str">
            <v>Medicare</v>
          </cell>
          <cell r="O3768">
            <v>5887.5984310000003</v>
          </cell>
        </row>
        <row r="3769">
          <cell r="G3769" t="str">
            <v>Cancer</v>
          </cell>
          <cell r="H3769">
            <v>0</v>
          </cell>
          <cell r="M3769" t="str">
            <v>Blue Cross</v>
          </cell>
          <cell r="O3769">
            <v>43741.947110000001</v>
          </cell>
        </row>
        <row r="3770">
          <cell r="G3770" t="str">
            <v>Obesity</v>
          </cell>
          <cell r="H3770">
            <v>0</v>
          </cell>
          <cell r="M3770" t="str">
            <v>Blue Cross</v>
          </cell>
          <cell r="O3770">
            <v>11026.925209999999</v>
          </cell>
        </row>
        <row r="3771">
          <cell r="G3771" t="str">
            <v>Arthritis</v>
          </cell>
          <cell r="H3771">
            <v>1</v>
          </cell>
          <cell r="M3771" t="str">
            <v>Aetna</v>
          </cell>
          <cell r="O3771">
            <v>1154.590831</v>
          </cell>
        </row>
        <row r="3772">
          <cell r="G3772" t="str">
            <v>Diabetes</v>
          </cell>
          <cell r="H3772">
            <v>1</v>
          </cell>
          <cell r="M3772" t="str">
            <v>Cigna</v>
          </cell>
          <cell r="O3772">
            <v>1899.175964</v>
          </cell>
        </row>
        <row r="3773">
          <cell r="G3773" t="str">
            <v>Obesity</v>
          </cell>
          <cell r="H3773">
            <v>0</v>
          </cell>
          <cell r="M3773" t="str">
            <v>Medicare</v>
          </cell>
          <cell r="O3773">
            <v>15555.37205</v>
          </cell>
        </row>
        <row r="3774">
          <cell r="G3774" t="str">
            <v>Hypertension</v>
          </cell>
          <cell r="H3774">
            <v>0</v>
          </cell>
          <cell r="M3774" t="str">
            <v>Aetna</v>
          </cell>
          <cell r="O3774">
            <v>20495.30875</v>
          </cell>
        </row>
        <row r="3775">
          <cell r="G3775" t="str">
            <v>Asthma</v>
          </cell>
          <cell r="H3775">
            <v>0</v>
          </cell>
          <cell r="M3775" t="str">
            <v>UnitedHealthcare</v>
          </cell>
          <cell r="O3775">
            <v>28335.828850000002</v>
          </cell>
        </row>
        <row r="3776">
          <cell r="G3776" t="str">
            <v>Arthritis</v>
          </cell>
          <cell r="H3776">
            <v>1</v>
          </cell>
          <cell r="M3776" t="str">
            <v>Cigna</v>
          </cell>
          <cell r="O3776">
            <v>24617.220020000001</v>
          </cell>
        </row>
        <row r="3777">
          <cell r="G3777" t="str">
            <v>Arthritis</v>
          </cell>
          <cell r="H3777">
            <v>1</v>
          </cell>
          <cell r="M3777" t="str">
            <v>UnitedHealthcare</v>
          </cell>
          <cell r="O3777">
            <v>3512.890253</v>
          </cell>
        </row>
        <row r="3778">
          <cell r="G3778" t="str">
            <v>Diabetes</v>
          </cell>
          <cell r="H3778">
            <v>1</v>
          </cell>
          <cell r="M3778" t="str">
            <v>Cigna</v>
          </cell>
          <cell r="O3778">
            <v>15068.949210000001</v>
          </cell>
        </row>
        <row r="3779">
          <cell r="G3779" t="str">
            <v>Cancer</v>
          </cell>
          <cell r="H3779">
            <v>0</v>
          </cell>
          <cell r="M3779" t="str">
            <v>Blue Cross</v>
          </cell>
          <cell r="O3779">
            <v>49223.80431</v>
          </cell>
        </row>
        <row r="3780">
          <cell r="G3780" t="str">
            <v>Hypertension</v>
          </cell>
          <cell r="H3780">
            <v>0</v>
          </cell>
          <cell r="M3780" t="str">
            <v>Cigna</v>
          </cell>
          <cell r="O3780">
            <v>26409.957249999999</v>
          </cell>
        </row>
        <row r="3781">
          <cell r="G3781" t="str">
            <v>Hypertension</v>
          </cell>
          <cell r="H3781">
            <v>0</v>
          </cell>
          <cell r="M3781" t="str">
            <v>Blue Cross</v>
          </cell>
          <cell r="O3781">
            <v>8392.6688300000005</v>
          </cell>
        </row>
        <row r="3782">
          <cell r="G3782" t="str">
            <v>Cancer</v>
          </cell>
          <cell r="H3782">
            <v>0</v>
          </cell>
          <cell r="M3782" t="str">
            <v>UnitedHealthcare</v>
          </cell>
          <cell r="O3782">
            <v>59259.347260000002</v>
          </cell>
        </row>
        <row r="3783">
          <cell r="G3783" t="str">
            <v>Hypertension</v>
          </cell>
          <cell r="H3783">
            <v>0</v>
          </cell>
          <cell r="M3783" t="str">
            <v>Aetna</v>
          </cell>
          <cell r="O3783">
            <v>28363.834490000001</v>
          </cell>
        </row>
        <row r="3784">
          <cell r="G3784" t="str">
            <v>Arthritis</v>
          </cell>
          <cell r="H3784">
            <v>1</v>
          </cell>
          <cell r="M3784" t="str">
            <v>Cigna</v>
          </cell>
          <cell r="O3784">
            <v>17895.518349999998</v>
          </cell>
        </row>
        <row r="3785">
          <cell r="G3785" t="str">
            <v>Obesity</v>
          </cell>
          <cell r="H3785">
            <v>0</v>
          </cell>
          <cell r="M3785" t="str">
            <v>Cigna</v>
          </cell>
          <cell r="O3785">
            <v>16167.878199999999</v>
          </cell>
        </row>
        <row r="3786">
          <cell r="G3786" t="str">
            <v>Arthritis</v>
          </cell>
          <cell r="H3786">
            <v>1</v>
          </cell>
          <cell r="M3786" t="str">
            <v>UnitedHealthcare</v>
          </cell>
          <cell r="O3786">
            <v>19416.804830000001</v>
          </cell>
        </row>
        <row r="3787">
          <cell r="G3787" t="str">
            <v>Arthritis</v>
          </cell>
          <cell r="H3787">
            <v>1</v>
          </cell>
          <cell r="M3787" t="str">
            <v>Cigna</v>
          </cell>
          <cell r="O3787">
            <v>36557.168539999999</v>
          </cell>
        </row>
        <row r="3788">
          <cell r="G3788" t="str">
            <v>Cancer</v>
          </cell>
          <cell r="H3788">
            <v>0</v>
          </cell>
          <cell r="M3788" t="str">
            <v>Medicare</v>
          </cell>
          <cell r="O3788">
            <v>24555.523829999998</v>
          </cell>
        </row>
        <row r="3789">
          <cell r="G3789" t="str">
            <v>Asthma</v>
          </cell>
          <cell r="H3789">
            <v>0</v>
          </cell>
          <cell r="M3789" t="str">
            <v>UnitedHealthcare</v>
          </cell>
          <cell r="O3789">
            <v>37881.002719999997</v>
          </cell>
        </row>
        <row r="3790">
          <cell r="G3790" t="str">
            <v>Hypertension</v>
          </cell>
          <cell r="H3790">
            <v>0</v>
          </cell>
          <cell r="M3790" t="str">
            <v>Aetna</v>
          </cell>
          <cell r="O3790">
            <v>13410.07604</v>
          </cell>
        </row>
        <row r="3791">
          <cell r="G3791" t="str">
            <v>Cancer</v>
          </cell>
          <cell r="H3791">
            <v>0</v>
          </cell>
          <cell r="M3791" t="str">
            <v>Aetna</v>
          </cell>
          <cell r="O3791">
            <v>63370.396009999997</v>
          </cell>
        </row>
        <row r="3792">
          <cell r="G3792" t="str">
            <v>Obesity</v>
          </cell>
          <cell r="H3792">
            <v>0</v>
          </cell>
          <cell r="M3792" t="str">
            <v>Medicare</v>
          </cell>
          <cell r="O3792">
            <v>8670.7026289999994</v>
          </cell>
        </row>
        <row r="3793">
          <cell r="G3793" t="str">
            <v>Asthma</v>
          </cell>
          <cell r="H3793">
            <v>0</v>
          </cell>
          <cell r="M3793" t="str">
            <v>Cigna</v>
          </cell>
          <cell r="O3793">
            <v>26205.503140000001</v>
          </cell>
        </row>
        <row r="3794">
          <cell r="G3794" t="str">
            <v>Cancer</v>
          </cell>
          <cell r="H3794">
            <v>0</v>
          </cell>
          <cell r="M3794" t="str">
            <v>UnitedHealthcare</v>
          </cell>
          <cell r="O3794">
            <v>31094.773130000001</v>
          </cell>
        </row>
        <row r="3795">
          <cell r="G3795" t="str">
            <v>Cancer</v>
          </cell>
          <cell r="H3795">
            <v>0</v>
          </cell>
          <cell r="M3795" t="str">
            <v>UnitedHealthcare</v>
          </cell>
          <cell r="O3795">
            <v>55113.484660000002</v>
          </cell>
        </row>
        <row r="3796">
          <cell r="G3796" t="str">
            <v>Hypertension</v>
          </cell>
          <cell r="H3796">
            <v>0</v>
          </cell>
          <cell r="M3796" t="str">
            <v>Medicare</v>
          </cell>
          <cell r="O3796">
            <v>24024.08742</v>
          </cell>
        </row>
        <row r="3797">
          <cell r="G3797" t="str">
            <v>Hypertension</v>
          </cell>
          <cell r="H3797">
            <v>0</v>
          </cell>
          <cell r="M3797" t="str">
            <v>Blue Cross</v>
          </cell>
          <cell r="O3797">
            <v>25744.641380000001</v>
          </cell>
        </row>
        <row r="3798">
          <cell r="G3798" t="str">
            <v>Obesity</v>
          </cell>
          <cell r="H3798">
            <v>0</v>
          </cell>
          <cell r="M3798" t="str">
            <v>Cigna</v>
          </cell>
          <cell r="O3798">
            <v>12372.23324</v>
          </cell>
        </row>
        <row r="3799">
          <cell r="G3799" t="str">
            <v>Diabetes</v>
          </cell>
          <cell r="H3799">
            <v>1</v>
          </cell>
          <cell r="M3799" t="str">
            <v>UnitedHealthcare</v>
          </cell>
          <cell r="O3799">
            <v>31274.407340000002</v>
          </cell>
        </row>
        <row r="3800">
          <cell r="G3800" t="str">
            <v>Diabetes</v>
          </cell>
          <cell r="H3800">
            <v>1</v>
          </cell>
          <cell r="M3800" t="str">
            <v>Blue Cross</v>
          </cell>
          <cell r="O3800">
            <v>4303.2792099999997</v>
          </cell>
        </row>
        <row r="3801">
          <cell r="G3801" t="str">
            <v>Cancer</v>
          </cell>
          <cell r="H3801">
            <v>0</v>
          </cell>
          <cell r="M3801" t="str">
            <v>Aetna</v>
          </cell>
          <cell r="O3801">
            <v>37200.165630000003</v>
          </cell>
        </row>
        <row r="3802">
          <cell r="G3802" t="str">
            <v>Diabetes</v>
          </cell>
          <cell r="H3802">
            <v>1</v>
          </cell>
          <cell r="M3802" t="str">
            <v>Aetna</v>
          </cell>
          <cell r="O3802">
            <v>56125.667170000001</v>
          </cell>
        </row>
        <row r="3803">
          <cell r="G3803" t="str">
            <v>Cancer</v>
          </cell>
          <cell r="H3803">
            <v>0</v>
          </cell>
          <cell r="M3803" t="str">
            <v>Aetna</v>
          </cell>
          <cell r="O3803">
            <v>57410.154110000003</v>
          </cell>
        </row>
        <row r="3804">
          <cell r="G3804" t="str">
            <v>Hypertension</v>
          </cell>
          <cell r="H3804">
            <v>0</v>
          </cell>
          <cell r="M3804" t="str">
            <v>Blue Cross</v>
          </cell>
          <cell r="O3804">
            <v>8569.4745509999993</v>
          </cell>
        </row>
        <row r="3805">
          <cell r="G3805" t="str">
            <v>Cancer</v>
          </cell>
          <cell r="H3805">
            <v>0</v>
          </cell>
          <cell r="M3805" t="str">
            <v>Medicare</v>
          </cell>
          <cell r="O3805">
            <v>45286.561930000003</v>
          </cell>
        </row>
        <row r="3806">
          <cell r="G3806" t="str">
            <v>Diabetes</v>
          </cell>
          <cell r="H3806">
            <v>1</v>
          </cell>
          <cell r="M3806" t="str">
            <v>Medicare</v>
          </cell>
          <cell r="O3806">
            <v>42028.051180000002</v>
          </cell>
        </row>
        <row r="3807">
          <cell r="G3807" t="str">
            <v>Hypertension</v>
          </cell>
          <cell r="H3807">
            <v>0</v>
          </cell>
          <cell r="M3807" t="str">
            <v>Blue Cross</v>
          </cell>
          <cell r="O3807">
            <v>22424.00793</v>
          </cell>
        </row>
        <row r="3808">
          <cell r="G3808" t="str">
            <v>Hypertension</v>
          </cell>
          <cell r="H3808">
            <v>0</v>
          </cell>
          <cell r="M3808" t="str">
            <v>UnitedHealthcare</v>
          </cell>
          <cell r="O3808">
            <v>2064.416322</v>
          </cell>
        </row>
        <row r="3809">
          <cell r="G3809" t="str">
            <v>Cancer</v>
          </cell>
          <cell r="H3809">
            <v>0</v>
          </cell>
          <cell r="M3809" t="str">
            <v>UnitedHealthcare</v>
          </cell>
          <cell r="O3809">
            <v>52016.105519999997</v>
          </cell>
        </row>
        <row r="3810">
          <cell r="G3810" t="str">
            <v>Arthritis</v>
          </cell>
          <cell r="H3810">
            <v>1</v>
          </cell>
          <cell r="M3810" t="str">
            <v>Cigna</v>
          </cell>
          <cell r="O3810">
            <v>33261.732230000001</v>
          </cell>
        </row>
        <row r="3811">
          <cell r="G3811" t="str">
            <v>Hypertension</v>
          </cell>
          <cell r="H3811">
            <v>0</v>
          </cell>
          <cell r="M3811" t="str">
            <v>Cigna</v>
          </cell>
          <cell r="O3811">
            <v>23937.558850000001</v>
          </cell>
        </row>
        <row r="3812">
          <cell r="G3812" t="str">
            <v>Asthma</v>
          </cell>
          <cell r="H3812">
            <v>0</v>
          </cell>
          <cell r="M3812" t="str">
            <v>Blue Cross</v>
          </cell>
          <cell r="O3812">
            <v>40293.284699999997</v>
          </cell>
        </row>
        <row r="3813">
          <cell r="G3813" t="str">
            <v>Arthritis</v>
          </cell>
          <cell r="H3813">
            <v>1</v>
          </cell>
          <cell r="M3813" t="str">
            <v>Blue Cross</v>
          </cell>
          <cell r="O3813">
            <v>24666.273079999999</v>
          </cell>
        </row>
        <row r="3814">
          <cell r="G3814" t="str">
            <v>Arthritis</v>
          </cell>
          <cell r="H3814">
            <v>1</v>
          </cell>
          <cell r="M3814" t="str">
            <v>Aetna</v>
          </cell>
          <cell r="O3814">
            <v>22277.71574</v>
          </cell>
        </row>
        <row r="3815">
          <cell r="G3815" t="str">
            <v>Diabetes</v>
          </cell>
          <cell r="H3815">
            <v>1</v>
          </cell>
          <cell r="M3815" t="str">
            <v>Cigna</v>
          </cell>
          <cell r="O3815">
            <v>50652.153980000003</v>
          </cell>
        </row>
        <row r="3816">
          <cell r="G3816" t="str">
            <v>Hypertension</v>
          </cell>
          <cell r="H3816">
            <v>0</v>
          </cell>
          <cell r="M3816" t="str">
            <v>Medicare</v>
          </cell>
          <cell r="O3816">
            <v>16737.73416</v>
          </cell>
        </row>
        <row r="3817">
          <cell r="G3817" t="str">
            <v>Asthma</v>
          </cell>
          <cell r="H3817">
            <v>0</v>
          </cell>
          <cell r="M3817" t="str">
            <v>Blue Cross</v>
          </cell>
          <cell r="O3817">
            <v>7084.9236019999998</v>
          </cell>
        </row>
        <row r="3818">
          <cell r="G3818" t="str">
            <v>Arthritis</v>
          </cell>
          <cell r="H3818">
            <v>1</v>
          </cell>
          <cell r="M3818" t="str">
            <v>Cigna</v>
          </cell>
          <cell r="O3818">
            <v>16590.66922</v>
          </cell>
        </row>
        <row r="3819">
          <cell r="G3819" t="str">
            <v>Hypertension</v>
          </cell>
          <cell r="H3819">
            <v>0</v>
          </cell>
          <cell r="M3819" t="str">
            <v>Aetna</v>
          </cell>
          <cell r="O3819">
            <v>9475.3731239999997</v>
          </cell>
        </row>
        <row r="3820">
          <cell r="G3820" t="str">
            <v>Hypertension</v>
          </cell>
          <cell r="H3820">
            <v>0</v>
          </cell>
          <cell r="M3820" t="str">
            <v>Medicare</v>
          </cell>
          <cell r="O3820">
            <v>13253.681140000001</v>
          </cell>
        </row>
        <row r="3821">
          <cell r="G3821" t="str">
            <v>Diabetes</v>
          </cell>
          <cell r="H3821">
            <v>1</v>
          </cell>
          <cell r="M3821" t="str">
            <v>Blue Cross</v>
          </cell>
          <cell r="O3821">
            <v>2964.613222</v>
          </cell>
        </row>
        <row r="3822">
          <cell r="G3822" t="str">
            <v>Cancer</v>
          </cell>
          <cell r="H3822">
            <v>0</v>
          </cell>
          <cell r="M3822" t="str">
            <v>Aetna</v>
          </cell>
          <cell r="O3822">
            <v>67493.862179999996</v>
          </cell>
        </row>
        <row r="3823">
          <cell r="G3823" t="str">
            <v>Hypertension</v>
          </cell>
          <cell r="H3823">
            <v>0</v>
          </cell>
          <cell r="M3823" t="str">
            <v>UnitedHealthcare</v>
          </cell>
          <cell r="O3823">
            <v>13599.99264</v>
          </cell>
        </row>
        <row r="3824">
          <cell r="G3824" t="str">
            <v>Hypertension</v>
          </cell>
          <cell r="H3824">
            <v>0</v>
          </cell>
          <cell r="M3824" t="str">
            <v>Medicare</v>
          </cell>
          <cell r="O3824">
            <v>18838.064910000001</v>
          </cell>
        </row>
        <row r="3825">
          <cell r="G3825" t="str">
            <v>Arthritis</v>
          </cell>
          <cell r="H3825">
            <v>1</v>
          </cell>
          <cell r="M3825" t="str">
            <v>Blue Cross</v>
          </cell>
          <cell r="O3825">
            <v>13028.929910000001</v>
          </cell>
        </row>
        <row r="3826">
          <cell r="G3826" t="str">
            <v>Cancer</v>
          </cell>
          <cell r="H3826">
            <v>0</v>
          </cell>
          <cell r="M3826" t="str">
            <v>Aetna</v>
          </cell>
          <cell r="O3826">
            <v>37769.357940000002</v>
          </cell>
        </row>
        <row r="3827">
          <cell r="G3827" t="str">
            <v>Hypertension</v>
          </cell>
          <cell r="H3827">
            <v>0</v>
          </cell>
          <cell r="M3827" t="str">
            <v>Blue Cross</v>
          </cell>
          <cell r="O3827">
            <v>29047.179800000002</v>
          </cell>
        </row>
        <row r="3828">
          <cell r="G3828" t="str">
            <v>Hypertension</v>
          </cell>
          <cell r="H3828">
            <v>0</v>
          </cell>
          <cell r="M3828" t="str">
            <v>Aetna</v>
          </cell>
          <cell r="O3828">
            <v>33360.632290000001</v>
          </cell>
        </row>
        <row r="3829">
          <cell r="G3829" t="str">
            <v>Hypertension</v>
          </cell>
          <cell r="H3829">
            <v>0</v>
          </cell>
          <cell r="M3829" t="str">
            <v>Aetna</v>
          </cell>
          <cell r="O3829">
            <v>14357.40818</v>
          </cell>
        </row>
        <row r="3830">
          <cell r="G3830" t="str">
            <v>Cancer</v>
          </cell>
          <cell r="H3830">
            <v>0</v>
          </cell>
          <cell r="M3830" t="str">
            <v>Blue Cross</v>
          </cell>
          <cell r="O3830">
            <v>4250.8458950000004</v>
          </cell>
        </row>
        <row r="3831">
          <cell r="G3831" t="str">
            <v>Cancer</v>
          </cell>
          <cell r="H3831">
            <v>0</v>
          </cell>
          <cell r="M3831" t="str">
            <v>Blue Cross</v>
          </cell>
          <cell r="O3831">
            <v>30984.389899999998</v>
          </cell>
        </row>
        <row r="3832">
          <cell r="G3832" t="str">
            <v>Hypertension</v>
          </cell>
          <cell r="H3832">
            <v>0</v>
          </cell>
          <cell r="M3832" t="str">
            <v>UnitedHealthcare</v>
          </cell>
          <cell r="O3832">
            <v>28729.294190000001</v>
          </cell>
        </row>
        <row r="3833">
          <cell r="G3833" t="str">
            <v>Diabetes</v>
          </cell>
          <cell r="H3833">
            <v>1</v>
          </cell>
          <cell r="M3833" t="str">
            <v>Cigna</v>
          </cell>
          <cell r="O3833">
            <v>58371.329700000002</v>
          </cell>
        </row>
        <row r="3834">
          <cell r="G3834" t="str">
            <v>Asthma</v>
          </cell>
          <cell r="H3834">
            <v>0</v>
          </cell>
          <cell r="M3834" t="str">
            <v>Aetna</v>
          </cell>
          <cell r="O3834">
            <v>40785.136590000002</v>
          </cell>
        </row>
        <row r="3835">
          <cell r="G3835" t="str">
            <v>Hypertension</v>
          </cell>
          <cell r="H3835">
            <v>0</v>
          </cell>
          <cell r="M3835" t="str">
            <v>UnitedHealthcare</v>
          </cell>
          <cell r="O3835">
            <v>5960.3366960000003</v>
          </cell>
        </row>
        <row r="3836">
          <cell r="G3836" t="str">
            <v>Obesity</v>
          </cell>
          <cell r="H3836">
            <v>0</v>
          </cell>
          <cell r="M3836" t="str">
            <v>Blue Cross</v>
          </cell>
          <cell r="O3836">
            <v>9769.0827270000009</v>
          </cell>
        </row>
        <row r="3837">
          <cell r="G3837" t="str">
            <v>Diabetes</v>
          </cell>
          <cell r="H3837">
            <v>1</v>
          </cell>
          <cell r="M3837" t="str">
            <v>Aetna</v>
          </cell>
          <cell r="O3837">
            <v>16178.06849</v>
          </cell>
        </row>
        <row r="3838">
          <cell r="G3838" t="str">
            <v>Obesity</v>
          </cell>
          <cell r="H3838">
            <v>0</v>
          </cell>
          <cell r="M3838" t="str">
            <v>Medicare</v>
          </cell>
          <cell r="O3838">
            <v>6161.8369890000004</v>
          </cell>
        </row>
        <row r="3839">
          <cell r="G3839" t="str">
            <v>Arthritis</v>
          </cell>
          <cell r="H3839">
            <v>1</v>
          </cell>
          <cell r="M3839" t="str">
            <v>Blue Cross</v>
          </cell>
          <cell r="O3839">
            <v>38045.79464</v>
          </cell>
        </row>
        <row r="3840">
          <cell r="G3840" t="str">
            <v>Obesity</v>
          </cell>
          <cell r="H3840">
            <v>0</v>
          </cell>
          <cell r="M3840" t="str">
            <v>Cigna</v>
          </cell>
          <cell r="O3840">
            <v>21171.704669999999</v>
          </cell>
        </row>
        <row r="3841">
          <cell r="G3841" t="str">
            <v>Arthritis</v>
          </cell>
          <cell r="H3841">
            <v>1</v>
          </cell>
          <cell r="M3841" t="str">
            <v>UnitedHealthcare</v>
          </cell>
          <cell r="O3841">
            <v>19507.406599999998</v>
          </cell>
        </row>
        <row r="3842">
          <cell r="G3842" t="str">
            <v>Obesity</v>
          </cell>
          <cell r="H3842">
            <v>0</v>
          </cell>
          <cell r="M3842" t="str">
            <v>UnitedHealthcare</v>
          </cell>
          <cell r="O3842">
            <v>8749.5156079999997</v>
          </cell>
        </row>
        <row r="3843">
          <cell r="G3843" t="str">
            <v>Hypertension</v>
          </cell>
          <cell r="H3843">
            <v>0</v>
          </cell>
          <cell r="M3843" t="str">
            <v>Medicare</v>
          </cell>
          <cell r="O3843">
            <v>12862.521559999999</v>
          </cell>
        </row>
        <row r="3844">
          <cell r="G3844" t="str">
            <v>Arthritis</v>
          </cell>
          <cell r="H3844">
            <v>1</v>
          </cell>
          <cell r="M3844" t="str">
            <v>UnitedHealthcare</v>
          </cell>
          <cell r="O3844">
            <v>26823.972880000001</v>
          </cell>
        </row>
        <row r="3845">
          <cell r="G3845" t="str">
            <v>Hypertension</v>
          </cell>
          <cell r="H3845">
            <v>0</v>
          </cell>
          <cell r="M3845" t="str">
            <v>Medicare</v>
          </cell>
          <cell r="O3845">
            <v>34729.871800000001</v>
          </cell>
        </row>
        <row r="3846">
          <cell r="G3846" t="str">
            <v>Asthma</v>
          </cell>
          <cell r="H3846">
            <v>0</v>
          </cell>
          <cell r="M3846" t="str">
            <v>UnitedHealthcare</v>
          </cell>
          <cell r="O3846">
            <v>24503.430980000001</v>
          </cell>
        </row>
        <row r="3847">
          <cell r="G3847" t="str">
            <v>Hypertension</v>
          </cell>
          <cell r="H3847">
            <v>0</v>
          </cell>
          <cell r="M3847" t="str">
            <v>Blue Cross</v>
          </cell>
          <cell r="O3847">
            <v>30006.240119999999</v>
          </cell>
        </row>
        <row r="3848">
          <cell r="G3848" t="str">
            <v>Hypertension</v>
          </cell>
          <cell r="H3848">
            <v>0</v>
          </cell>
          <cell r="M3848" t="str">
            <v>Cigna</v>
          </cell>
          <cell r="O3848">
            <v>20050.751469999999</v>
          </cell>
        </row>
        <row r="3849">
          <cell r="G3849" t="str">
            <v>Cancer</v>
          </cell>
          <cell r="H3849">
            <v>0</v>
          </cell>
          <cell r="M3849" t="str">
            <v>UnitedHealthcare</v>
          </cell>
          <cell r="O3849">
            <v>28462.129379999998</v>
          </cell>
        </row>
        <row r="3850">
          <cell r="G3850" t="str">
            <v>Diabetes</v>
          </cell>
          <cell r="H3850">
            <v>1</v>
          </cell>
          <cell r="M3850" t="str">
            <v>UnitedHealthcare</v>
          </cell>
          <cell r="O3850">
            <v>2774.5523739999999</v>
          </cell>
        </row>
        <row r="3851">
          <cell r="G3851" t="str">
            <v>Asthma</v>
          </cell>
          <cell r="H3851">
            <v>0</v>
          </cell>
          <cell r="M3851" t="str">
            <v>Blue Cross</v>
          </cell>
          <cell r="O3851">
            <v>7765.3292039999997</v>
          </cell>
        </row>
        <row r="3852">
          <cell r="G3852" t="str">
            <v>Hypertension</v>
          </cell>
          <cell r="H3852">
            <v>0</v>
          </cell>
          <cell r="M3852" t="str">
            <v>Medicare</v>
          </cell>
          <cell r="O3852">
            <v>25185.775809999999</v>
          </cell>
        </row>
        <row r="3853">
          <cell r="G3853" t="str">
            <v>Cancer</v>
          </cell>
          <cell r="H3853">
            <v>0</v>
          </cell>
          <cell r="M3853" t="str">
            <v>UnitedHealthcare</v>
          </cell>
          <cell r="O3853">
            <v>55899.133609999997</v>
          </cell>
        </row>
        <row r="3854">
          <cell r="G3854" t="str">
            <v>Cancer</v>
          </cell>
          <cell r="H3854">
            <v>0</v>
          </cell>
          <cell r="M3854" t="str">
            <v>Cigna</v>
          </cell>
          <cell r="O3854">
            <v>30911.052179999999</v>
          </cell>
        </row>
        <row r="3855">
          <cell r="G3855" t="str">
            <v>Diabetes</v>
          </cell>
          <cell r="H3855">
            <v>1</v>
          </cell>
          <cell r="M3855" t="str">
            <v>UnitedHealthcare</v>
          </cell>
          <cell r="O3855">
            <v>25143.85586</v>
          </cell>
        </row>
        <row r="3856">
          <cell r="G3856" t="str">
            <v>Hypertension</v>
          </cell>
          <cell r="H3856">
            <v>0</v>
          </cell>
          <cell r="M3856" t="str">
            <v>Cigna</v>
          </cell>
          <cell r="O3856">
            <v>12640.52216</v>
          </cell>
        </row>
        <row r="3857">
          <cell r="G3857" t="str">
            <v>Arthritis</v>
          </cell>
          <cell r="H3857">
            <v>1</v>
          </cell>
          <cell r="M3857" t="str">
            <v>Blue Cross</v>
          </cell>
          <cell r="O3857">
            <v>2636.918596</v>
          </cell>
        </row>
        <row r="3858">
          <cell r="G3858" t="str">
            <v>Diabetes</v>
          </cell>
          <cell r="H3858">
            <v>1</v>
          </cell>
          <cell r="M3858" t="str">
            <v>Blue Cross</v>
          </cell>
          <cell r="O3858">
            <v>31390.00346</v>
          </cell>
        </row>
        <row r="3859">
          <cell r="G3859" t="str">
            <v>Asthma</v>
          </cell>
          <cell r="H3859">
            <v>0</v>
          </cell>
          <cell r="M3859" t="str">
            <v>UnitedHealthcare</v>
          </cell>
          <cell r="O3859">
            <v>25617.37183</v>
          </cell>
        </row>
        <row r="3860">
          <cell r="G3860" t="str">
            <v>Hypertension</v>
          </cell>
          <cell r="H3860">
            <v>0</v>
          </cell>
          <cell r="M3860" t="str">
            <v>Cigna</v>
          </cell>
          <cell r="O3860">
            <v>28321.345369999999</v>
          </cell>
        </row>
        <row r="3861">
          <cell r="G3861" t="str">
            <v>Obesity</v>
          </cell>
          <cell r="H3861">
            <v>0</v>
          </cell>
          <cell r="M3861" t="str">
            <v>UnitedHealthcare</v>
          </cell>
          <cell r="O3861">
            <v>20504.824769999999</v>
          </cell>
        </row>
        <row r="3862">
          <cell r="G3862" t="str">
            <v>Obesity</v>
          </cell>
          <cell r="H3862">
            <v>0</v>
          </cell>
          <cell r="M3862" t="str">
            <v>Blue Cross</v>
          </cell>
          <cell r="O3862">
            <v>16025.50109</v>
          </cell>
        </row>
        <row r="3863">
          <cell r="G3863" t="str">
            <v>Cancer</v>
          </cell>
          <cell r="H3863">
            <v>0</v>
          </cell>
          <cell r="M3863" t="str">
            <v>Aetna</v>
          </cell>
          <cell r="O3863">
            <v>75184.356190000006</v>
          </cell>
        </row>
        <row r="3864">
          <cell r="G3864" t="str">
            <v>Diabetes</v>
          </cell>
          <cell r="H3864">
            <v>1</v>
          </cell>
          <cell r="M3864" t="str">
            <v>Aetna</v>
          </cell>
          <cell r="O3864">
            <v>39798.636619999997</v>
          </cell>
        </row>
        <row r="3865">
          <cell r="G3865" t="str">
            <v>Hypertension</v>
          </cell>
          <cell r="H3865">
            <v>0</v>
          </cell>
          <cell r="M3865" t="str">
            <v>Cigna</v>
          </cell>
          <cell r="O3865">
            <v>23180.86634</v>
          </cell>
        </row>
        <row r="3866">
          <cell r="G3866" t="str">
            <v>Hypertension</v>
          </cell>
          <cell r="H3866">
            <v>0</v>
          </cell>
          <cell r="M3866" t="str">
            <v>Medicare</v>
          </cell>
          <cell r="O3866">
            <v>20392.181540000001</v>
          </cell>
        </row>
        <row r="3867">
          <cell r="G3867" t="str">
            <v>Cancer</v>
          </cell>
          <cell r="H3867">
            <v>0</v>
          </cell>
          <cell r="M3867" t="str">
            <v>Blue Cross</v>
          </cell>
          <cell r="O3867">
            <v>49782.363169999997</v>
          </cell>
        </row>
        <row r="3868">
          <cell r="G3868" t="str">
            <v>Hypertension</v>
          </cell>
          <cell r="H3868">
            <v>0</v>
          </cell>
          <cell r="M3868" t="str">
            <v>Blue Cross</v>
          </cell>
          <cell r="O3868">
            <v>8250.2137419999999</v>
          </cell>
        </row>
        <row r="3869">
          <cell r="G3869" t="str">
            <v>Cancer</v>
          </cell>
          <cell r="H3869">
            <v>0</v>
          </cell>
          <cell r="M3869" t="str">
            <v>Cigna</v>
          </cell>
          <cell r="O3869">
            <v>3296.9115280000001</v>
          </cell>
        </row>
        <row r="3870">
          <cell r="G3870" t="str">
            <v>Obesity</v>
          </cell>
          <cell r="H3870">
            <v>0</v>
          </cell>
          <cell r="M3870" t="str">
            <v>Cigna</v>
          </cell>
          <cell r="O3870">
            <v>976.71761289999995</v>
          </cell>
        </row>
        <row r="3871">
          <cell r="G3871" t="str">
            <v>Asthma</v>
          </cell>
          <cell r="H3871">
            <v>0</v>
          </cell>
          <cell r="M3871" t="str">
            <v>Cigna</v>
          </cell>
          <cell r="O3871">
            <v>14602.59096</v>
          </cell>
        </row>
        <row r="3872">
          <cell r="G3872" t="str">
            <v>Hypertension</v>
          </cell>
          <cell r="H3872">
            <v>0</v>
          </cell>
          <cell r="M3872" t="str">
            <v>Aetna</v>
          </cell>
          <cell r="O3872">
            <v>33520.318030000002</v>
          </cell>
        </row>
        <row r="3873">
          <cell r="G3873" t="str">
            <v>Diabetes</v>
          </cell>
          <cell r="H3873">
            <v>1</v>
          </cell>
          <cell r="M3873" t="str">
            <v>Aetna</v>
          </cell>
          <cell r="O3873">
            <v>12863.78203</v>
          </cell>
        </row>
        <row r="3874">
          <cell r="G3874" t="str">
            <v>Arthritis</v>
          </cell>
          <cell r="H3874">
            <v>1</v>
          </cell>
          <cell r="M3874" t="str">
            <v>UnitedHealthcare</v>
          </cell>
          <cell r="O3874">
            <v>4775.5273580000003</v>
          </cell>
        </row>
        <row r="3875">
          <cell r="G3875" t="str">
            <v>Cancer</v>
          </cell>
          <cell r="H3875">
            <v>0</v>
          </cell>
          <cell r="M3875" t="str">
            <v>Aetna</v>
          </cell>
          <cell r="O3875">
            <v>77633.902170000001</v>
          </cell>
        </row>
        <row r="3876">
          <cell r="G3876" t="str">
            <v>Obesity</v>
          </cell>
          <cell r="H3876">
            <v>0</v>
          </cell>
          <cell r="M3876" t="str">
            <v>Aetna</v>
          </cell>
          <cell r="O3876">
            <v>4526.7894459999998</v>
          </cell>
        </row>
        <row r="3877">
          <cell r="G3877" t="str">
            <v>Hypertension</v>
          </cell>
          <cell r="H3877">
            <v>0</v>
          </cell>
          <cell r="M3877" t="str">
            <v>Medicare</v>
          </cell>
          <cell r="O3877">
            <v>16100.48869</v>
          </cell>
        </row>
        <row r="3878">
          <cell r="G3878" t="str">
            <v>Hypertension</v>
          </cell>
          <cell r="H3878">
            <v>0</v>
          </cell>
          <cell r="M3878" t="str">
            <v>UnitedHealthcare</v>
          </cell>
          <cell r="O3878">
            <v>32034.496090000001</v>
          </cell>
        </row>
        <row r="3879">
          <cell r="G3879" t="str">
            <v>Obesity</v>
          </cell>
          <cell r="H3879">
            <v>0</v>
          </cell>
          <cell r="M3879" t="str">
            <v>Medicare</v>
          </cell>
          <cell r="O3879">
            <v>1987.644661</v>
          </cell>
        </row>
        <row r="3880">
          <cell r="G3880" t="str">
            <v>Hypertension</v>
          </cell>
          <cell r="H3880">
            <v>0</v>
          </cell>
          <cell r="M3880" t="str">
            <v>UnitedHealthcare</v>
          </cell>
          <cell r="O3880">
            <v>23417.613819999999</v>
          </cell>
        </row>
        <row r="3881">
          <cell r="G3881" t="str">
            <v>Arthritis</v>
          </cell>
          <cell r="H3881">
            <v>1</v>
          </cell>
          <cell r="M3881" t="str">
            <v>Medicare</v>
          </cell>
          <cell r="O3881">
            <v>28881.909500000002</v>
          </cell>
        </row>
        <row r="3882">
          <cell r="G3882" t="str">
            <v>Hypertension</v>
          </cell>
          <cell r="H3882">
            <v>0</v>
          </cell>
          <cell r="M3882" t="str">
            <v>Aetna</v>
          </cell>
          <cell r="O3882">
            <v>11219.46099</v>
          </cell>
        </row>
        <row r="3883">
          <cell r="G3883" t="str">
            <v>Hypertension</v>
          </cell>
          <cell r="H3883">
            <v>0</v>
          </cell>
          <cell r="M3883" t="str">
            <v>UnitedHealthcare</v>
          </cell>
          <cell r="O3883">
            <v>11803.948560000001</v>
          </cell>
        </row>
        <row r="3884">
          <cell r="G3884" t="str">
            <v>Hypertension</v>
          </cell>
          <cell r="H3884">
            <v>0</v>
          </cell>
          <cell r="M3884" t="str">
            <v>Medicare</v>
          </cell>
          <cell r="O3884">
            <v>33736.858970000001</v>
          </cell>
        </row>
        <row r="3885">
          <cell r="G3885" t="str">
            <v>Obesity</v>
          </cell>
          <cell r="H3885">
            <v>0</v>
          </cell>
          <cell r="M3885" t="str">
            <v>Medicare</v>
          </cell>
          <cell r="O3885">
            <v>3669.0958529999998</v>
          </cell>
        </row>
        <row r="3886">
          <cell r="G3886" t="str">
            <v>Asthma</v>
          </cell>
          <cell r="H3886">
            <v>0</v>
          </cell>
          <cell r="M3886" t="str">
            <v>Cigna</v>
          </cell>
          <cell r="O3886">
            <v>20067.85457</v>
          </cell>
        </row>
        <row r="3887">
          <cell r="G3887" t="str">
            <v>Hypertension</v>
          </cell>
          <cell r="H3887">
            <v>0</v>
          </cell>
          <cell r="M3887" t="str">
            <v>Medicare</v>
          </cell>
          <cell r="O3887">
            <v>29039.46572</v>
          </cell>
        </row>
        <row r="3888">
          <cell r="G3888" t="str">
            <v>Asthma</v>
          </cell>
          <cell r="H3888">
            <v>0</v>
          </cell>
          <cell r="M3888" t="str">
            <v>Cigna</v>
          </cell>
          <cell r="O3888">
            <v>15140.220520000001</v>
          </cell>
        </row>
        <row r="3889">
          <cell r="G3889" t="str">
            <v>Hypertension</v>
          </cell>
          <cell r="H3889">
            <v>0</v>
          </cell>
          <cell r="M3889" t="str">
            <v>Cigna</v>
          </cell>
          <cell r="O3889">
            <v>22135.61753</v>
          </cell>
        </row>
        <row r="3890">
          <cell r="G3890" t="str">
            <v>Hypertension</v>
          </cell>
          <cell r="H3890">
            <v>0</v>
          </cell>
          <cell r="M3890" t="str">
            <v>Medicare</v>
          </cell>
          <cell r="O3890">
            <v>4033.6276979999998</v>
          </cell>
        </row>
        <row r="3891">
          <cell r="G3891" t="str">
            <v>Hypertension</v>
          </cell>
          <cell r="H3891">
            <v>0</v>
          </cell>
          <cell r="M3891" t="str">
            <v>Aetna</v>
          </cell>
          <cell r="O3891">
            <v>19653.98502</v>
          </cell>
        </row>
        <row r="3892">
          <cell r="G3892" t="str">
            <v>Diabetes</v>
          </cell>
          <cell r="H3892">
            <v>1</v>
          </cell>
          <cell r="M3892" t="str">
            <v>Medicare</v>
          </cell>
          <cell r="O3892">
            <v>30308.77189</v>
          </cell>
        </row>
        <row r="3893">
          <cell r="G3893" t="str">
            <v>Hypertension</v>
          </cell>
          <cell r="H3893">
            <v>0</v>
          </cell>
          <cell r="M3893" t="str">
            <v>Aetna</v>
          </cell>
          <cell r="O3893">
            <v>33169.72608</v>
          </cell>
        </row>
        <row r="3894">
          <cell r="G3894" t="str">
            <v>Arthritis</v>
          </cell>
          <cell r="H3894">
            <v>1</v>
          </cell>
          <cell r="M3894" t="str">
            <v>UnitedHealthcare</v>
          </cell>
          <cell r="O3894">
            <v>13056.707829999999</v>
          </cell>
        </row>
        <row r="3895">
          <cell r="G3895" t="str">
            <v>Obesity</v>
          </cell>
          <cell r="H3895">
            <v>0</v>
          </cell>
          <cell r="M3895" t="str">
            <v>Cigna</v>
          </cell>
          <cell r="O3895">
            <v>22931.87802</v>
          </cell>
        </row>
        <row r="3896">
          <cell r="G3896" t="str">
            <v>Cancer</v>
          </cell>
          <cell r="H3896">
            <v>0</v>
          </cell>
          <cell r="M3896" t="str">
            <v>Medicare</v>
          </cell>
          <cell r="O3896">
            <v>50735.289709999997</v>
          </cell>
        </row>
        <row r="3897">
          <cell r="G3897" t="str">
            <v>Hypertension</v>
          </cell>
          <cell r="H3897">
            <v>0</v>
          </cell>
          <cell r="M3897" t="str">
            <v>Medicare</v>
          </cell>
          <cell r="O3897">
            <v>7715.7918090000003</v>
          </cell>
        </row>
        <row r="3898">
          <cell r="G3898" t="str">
            <v>Diabetes</v>
          </cell>
          <cell r="H3898">
            <v>1</v>
          </cell>
          <cell r="M3898" t="str">
            <v>Medicare</v>
          </cell>
          <cell r="O3898">
            <v>14582.57632</v>
          </cell>
        </row>
        <row r="3899">
          <cell r="G3899" t="str">
            <v>Diabetes</v>
          </cell>
          <cell r="H3899">
            <v>1</v>
          </cell>
          <cell r="M3899" t="str">
            <v>Aetna</v>
          </cell>
          <cell r="O3899">
            <v>46741.100709999999</v>
          </cell>
        </row>
        <row r="3900">
          <cell r="G3900" t="str">
            <v>Arthritis</v>
          </cell>
          <cell r="H3900">
            <v>1</v>
          </cell>
          <cell r="M3900" t="str">
            <v>Cigna</v>
          </cell>
          <cell r="O3900">
            <v>38359.897810000002</v>
          </cell>
        </row>
        <row r="3901">
          <cell r="G3901" t="str">
            <v>Cancer</v>
          </cell>
          <cell r="H3901">
            <v>0</v>
          </cell>
          <cell r="M3901" t="str">
            <v>Aetna</v>
          </cell>
          <cell r="O3901">
            <v>61387.793089999999</v>
          </cell>
        </row>
        <row r="3902">
          <cell r="G3902" t="str">
            <v>Hypertension</v>
          </cell>
          <cell r="H3902">
            <v>0</v>
          </cell>
          <cell r="M3902" t="str">
            <v>Medicare</v>
          </cell>
          <cell r="O3902">
            <v>20199.43979</v>
          </cell>
        </row>
        <row r="3903">
          <cell r="G3903" t="str">
            <v>Arthritis</v>
          </cell>
          <cell r="H3903">
            <v>1</v>
          </cell>
          <cell r="M3903" t="str">
            <v>Aetna</v>
          </cell>
          <cell r="O3903">
            <v>36997.239110000002</v>
          </cell>
        </row>
        <row r="3904">
          <cell r="G3904" t="str">
            <v>Hypertension</v>
          </cell>
          <cell r="H3904">
            <v>0</v>
          </cell>
          <cell r="M3904" t="str">
            <v>Aetna</v>
          </cell>
          <cell r="O3904">
            <v>13729.222760000001</v>
          </cell>
        </row>
        <row r="3905">
          <cell r="G3905" t="str">
            <v>Hypertension</v>
          </cell>
          <cell r="H3905">
            <v>0</v>
          </cell>
          <cell r="M3905" t="str">
            <v>Blue Cross</v>
          </cell>
          <cell r="O3905">
            <v>7348.729996</v>
          </cell>
        </row>
        <row r="3906">
          <cell r="G3906" t="str">
            <v>Obesity</v>
          </cell>
          <cell r="H3906">
            <v>0</v>
          </cell>
          <cell r="M3906" t="str">
            <v>UnitedHealthcare</v>
          </cell>
          <cell r="O3906">
            <v>8817.6536859999997</v>
          </cell>
        </row>
        <row r="3907">
          <cell r="G3907" t="str">
            <v>Cancer</v>
          </cell>
          <cell r="H3907">
            <v>0</v>
          </cell>
          <cell r="M3907" t="str">
            <v>Cigna</v>
          </cell>
          <cell r="O3907">
            <v>79078.841700000004</v>
          </cell>
        </row>
        <row r="3908">
          <cell r="G3908" t="str">
            <v>Cancer</v>
          </cell>
          <cell r="H3908">
            <v>0</v>
          </cell>
          <cell r="M3908" t="str">
            <v>Cigna</v>
          </cell>
          <cell r="O3908">
            <v>65106.318899999998</v>
          </cell>
        </row>
        <row r="3909">
          <cell r="G3909" t="str">
            <v>Hypertension</v>
          </cell>
          <cell r="H3909">
            <v>0</v>
          </cell>
          <cell r="M3909" t="str">
            <v>Aetna</v>
          </cell>
          <cell r="O3909">
            <v>28464.009529999999</v>
          </cell>
        </row>
        <row r="3910">
          <cell r="G3910" t="str">
            <v>Obesity</v>
          </cell>
          <cell r="H3910">
            <v>0</v>
          </cell>
          <cell r="M3910" t="str">
            <v>Cigna</v>
          </cell>
          <cell r="O3910">
            <v>12220.65611</v>
          </cell>
        </row>
        <row r="3911">
          <cell r="G3911" t="str">
            <v>Arthritis</v>
          </cell>
          <cell r="H3911">
            <v>1</v>
          </cell>
          <cell r="M3911" t="str">
            <v>UnitedHealthcare</v>
          </cell>
          <cell r="O3911">
            <v>2250.3497069999999</v>
          </cell>
        </row>
        <row r="3912">
          <cell r="G3912" t="str">
            <v>Asthma</v>
          </cell>
          <cell r="H3912">
            <v>0</v>
          </cell>
          <cell r="M3912" t="str">
            <v>Aetna</v>
          </cell>
          <cell r="O3912">
            <v>43723.194889999999</v>
          </cell>
        </row>
        <row r="3913">
          <cell r="G3913" t="str">
            <v>Cancer</v>
          </cell>
          <cell r="H3913">
            <v>0</v>
          </cell>
          <cell r="M3913" t="str">
            <v>UnitedHealthcare</v>
          </cell>
          <cell r="O3913">
            <v>68819.715089999998</v>
          </cell>
        </row>
        <row r="3914">
          <cell r="G3914" t="str">
            <v>Diabetes</v>
          </cell>
          <cell r="H3914">
            <v>1</v>
          </cell>
          <cell r="M3914" t="str">
            <v>UnitedHealthcare</v>
          </cell>
          <cell r="O3914">
            <v>31434.563040000001</v>
          </cell>
        </row>
        <row r="3915">
          <cell r="G3915" t="str">
            <v>Obesity</v>
          </cell>
          <cell r="H3915">
            <v>0</v>
          </cell>
          <cell r="M3915" t="str">
            <v>Cigna</v>
          </cell>
          <cell r="O3915">
            <v>12602.95138</v>
          </cell>
        </row>
        <row r="3916">
          <cell r="G3916" t="str">
            <v>Obesity</v>
          </cell>
          <cell r="H3916">
            <v>0</v>
          </cell>
          <cell r="M3916" t="str">
            <v>Aetna</v>
          </cell>
          <cell r="O3916">
            <v>22109.426299999999</v>
          </cell>
        </row>
        <row r="3917">
          <cell r="G3917" t="str">
            <v>Cancer</v>
          </cell>
          <cell r="H3917">
            <v>0</v>
          </cell>
          <cell r="M3917" t="str">
            <v>UnitedHealthcare</v>
          </cell>
          <cell r="O3917">
            <v>59569.541400000002</v>
          </cell>
        </row>
        <row r="3918">
          <cell r="G3918" t="str">
            <v>Hypertension</v>
          </cell>
          <cell r="H3918">
            <v>0</v>
          </cell>
          <cell r="M3918" t="str">
            <v>Aetna</v>
          </cell>
          <cell r="O3918">
            <v>10223.31431</v>
          </cell>
        </row>
        <row r="3919">
          <cell r="G3919" t="str">
            <v>Cancer</v>
          </cell>
          <cell r="H3919">
            <v>0</v>
          </cell>
          <cell r="M3919" t="str">
            <v>Aetna</v>
          </cell>
          <cell r="O3919">
            <v>33141.774279999998</v>
          </cell>
        </row>
        <row r="3920">
          <cell r="G3920" t="str">
            <v>Obesity</v>
          </cell>
          <cell r="H3920">
            <v>0</v>
          </cell>
          <cell r="M3920" t="str">
            <v>Cigna</v>
          </cell>
          <cell r="O3920">
            <v>8235.7109400000008</v>
          </cell>
        </row>
        <row r="3921">
          <cell r="G3921" t="str">
            <v>Arthritis</v>
          </cell>
          <cell r="H3921">
            <v>1</v>
          </cell>
          <cell r="M3921" t="str">
            <v>Aetna</v>
          </cell>
          <cell r="O3921">
            <v>16683.958210000001</v>
          </cell>
        </row>
        <row r="3922">
          <cell r="G3922" t="str">
            <v>Hypertension</v>
          </cell>
          <cell r="H3922">
            <v>0</v>
          </cell>
          <cell r="M3922" t="str">
            <v>Aetna</v>
          </cell>
          <cell r="O3922">
            <v>11625.541740000001</v>
          </cell>
        </row>
        <row r="3923">
          <cell r="G3923" t="str">
            <v>Asthma</v>
          </cell>
          <cell r="H3923">
            <v>0</v>
          </cell>
          <cell r="M3923" t="str">
            <v>Aetna</v>
          </cell>
          <cell r="O3923">
            <v>9888.654278</v>
          </cell>
        </row>
        <row r="3924">
          <cell r="G3924" t="str">
            <v>Diabetes</v>
          </cell>
          <cell r="H3924">
            <v>1</v>
          </cell>
          <cell r="M3924" t="str">
            <v>Blue Cross</v>
          </cell>
          <cell r="O3924">
            <v>16685.10743</v>
          </cell>
        </row>
        <row r="3925">
          <cell r="G3925" t="str">
            <v>Diabetes</v>
          </cell>
          <cell r="H3925">
            <v>1</v>
          </cell>
          <cell r="M3925" t="str">
            <v>Aetna</v>
          </cell>
          <cell r="O3925">
            <v>50031.318829999997</v>
          </cell>
        </row>
        <row r="3926">
          <cell r="G3926" t="str">
            <v>Hypertension</v>
          </cell>
          <cell r="H3926">
            <v>0</v>
          </cell>
          <cell r="M3926" t="str">
            <v>Blue Cross</v>
          </cell>
          <cell r="O3926">
            <v>17940.48659</v>
          </cell>
        </row>
        <row r="3927">
          <cell r="G3927" t="str">
            <v>Cancer</v>
          </cell>
          <cell r="H3927">
            <v>0</v>
          </cell>
          <cell r="M3927" t="str">
            <v>Aetna</v>
          </cell>
          <cell r="O3927">
            <v>67748.181840000005</v>
          </cell>
        </row>
        <row r="3928">
          <cell r="G3928" t="str">
            <v>Hypertension</v>
          </cell>
          <cell r="H3928">
            <v>0</v>
          </cell>
          <cell r="M3928" t="str">
            <v>Cigna</v>
          </cell>
          <cell r="O3928">
            <v>18392.19198</v>
          </cell>
        </row>
        <row r="3929">
          <cell r="G3929" t="str">
            <v>Cancer</v>
          </cell>
          <cell r="H3929">
            <v>0</v>
          </cell>
          <cell r="M3929" t="str">
            <v>Medicare</v>
          </cell>
          <cell r="O3929">
            <v>52889.556020000004</v>
          </cell>
        </row>
        <row r="3930">
          <cell r="G3930" t="str">
            <v>Asthma</v>
          </cell>
          <cell r="H3930">
            <v>0</v>
          </cell>
          <cell r="M3930" t="str">
            <v>Medicare</v>
          </cell>
          <cell r="O3930">
            <v>14282.042020000001</v>
          </cell>
        </row>
        <row r="3931">
          <cell r="G3931" t="str">
            <v>Obesity</v>
          </cell>
          <cell r="H3931">
            <v>0</v>
          </cell>
          <cell r="M3931" t="str">
            <v>Cigna</v>
          </cell>
          <cell r="O3931">
            <v>1561.7987889999999</v>
          </cell>
        </row>
        <row r="3932">
          <cell r="G3932" t="str">
            <v>Cancer</v>
          </cell>
          <cell r="H3932">
            <v>0</v>
          </cell>
          <cell r="M3932" t="str">
            <v>UnitedHealthcare</v>
          </cell>
          <cell r="O3932">
            <v>15133.39401</v>
          </cell>
        </row>
        <row r="3933">
          <cell r="G3933" t="str">
            <v>Hypertension</v>
          </cell>
          <cell r="H3933">
            <v>0</v>
          </cell>
          <cell r="M3933" t="str">
            <v>UnitedHealthcare</v>
          </cell>
          <cell r="O3933">
            <v>3429.001268</v>
          </cell>
        </row>
        <row r="3934">
          <cell r="G3934" t="str">
            <v>Asthma</v>
          </cell>
          <cell r="H3934">
            <v>0</v>
          </cell>
          <cell r="M3934" t="str">
            <v>UnitedHealthcare</v>
          </cell>
          <cell r="O3934">
            <v>22377.738430000001</v>
          </cell>
        </row>
        <row r="3935">
          <cell r="G3935" t="str">
            <v>Hypertension</v>
          </cell>
          <cell r="H3935">
            <v>0</v>
          </cell>
          <cell r="M3935" t="str">
            <v>Blue Cross</v>
          </cell>
          <cell r="O3935">
            <v>6216.6456680000001</v>
          </cell>
        </row>
        <row r="3936">
          <cell r="G3936" t="str">
            <v>Asthma</v>
          </cell>
          <cell r="H3936">
            <v>0</v>
          </cell>
          <cell r="M3936" t="str">
            <v>Cigna</v>
          </cell>
          <cell r="O3936">
            <v>7097.7797819999996</v>
          </cell>
        </row>
        <row r="3937">
          <cell r="G3937" t="str">
            <v>Hypertension</v>
          </cell>
          <cell r="H3937">
            <v>0</v>
          </cell>
          <cell r="M3937" t="str">
            <v>Aetna</v>
          </cell>
          <cell r="O3937">
            <v>23845.317869999999</v>
          </cell>
        </row>
        <row r="3938">
          <cell r="G3938" t="str">
            <v>Hypertension</v>
          </cell>
          <cell r="H3938">
            <v>0</v>
          </cell>
          <cell r="M3938" t="str">
            <v>Blue Cross</v>
          </cell>
          <cell r="O3938">
            <v>26958.687419999998</v>
          </cell>
        </row>
        <row r="3939">
          <cell r="G3939" t="str">
            <v>Hypertension</v>
          </cell>
          <cell r="H3939">
            <v>0</v>
          </cell>
          <cell r="M3939" t="str">
            <v>UnitedHealthcare</v>
          </cell>
          <cell r="O3939">
            <v>17480.791430000001</v>
          </cell>
        </row>
        <row r="3940">
          <cell r="G3940" t="str">
            <v>Asthma</v>
          </cell>
          <cell r="H3940">
            <v>0</v>
          </cell>
          <cell r="M3940" t="str">
            <v>Medicare</v>
          </cell>
          <cell r="O3940">
            <v>15590.45134</v>
          </cell>
        </row>
        <row r="3941">
          <cell r="G3941" t="str">
            <v>Arthritis</v>
          </cell>
          <cell r="H3941">
            <v>1</v>
          </cell>
          <cell r="M3941" t="str">
            <v>Cigna</v>
          </cell>
          <cell r="O3941">
            <v>26494.43579</v>
          </cell>
        </row>
        <row r="3942">
          <cell r="G3942" t="str">
            <v>Hypertension</v>
          </cell>
          <cell r="H3942">
            <v>0</v>
          </cell>
          <cell r="M3942" t="str">
            <v>UnitedHealthcare</v>
          </cell>
          <cell r="O3942">
            <v>19358.102699999999</v>
          </cell>
        </row>
        <row r="3943">
          <cell r="G3943" t="str">
            <v>Hypertension</v>
          </cell>
          <cell r="H3943">
            <v>0</v>
          </cell>
          <cell r="M3943" t="str">
            <v>Blue Cross</v>
          </cell>
          <cell r="O3943">
            <v>3446.252121</v>
          </cell>
        </row>
        <row r="3944">
          <cell r="G3944" t="str">
            <v>Obesity</v>
          </cell>
          <cell r="H3944">
            <v>0</v>
          </cell>
          <cell r="M3944" t="str">
            <v>Aetna</v>
          </cell>
          <cell r="O3944">
            <v>12760.725060000001</v>
          </cell>
        </row>
        <row r="3945">
          <cell r="G3945" t="str">
            <v>Asthma</v>
          </cell>
          <cell r="H3945">
            <v>0</v>
          </cell>
          <cell r="M3945" t="str">
            <v>Medicare</v>
          </cell>
          <cell r="O3945">
            <v>34286.769749999999</v>
          </cell>
        </row>
        <row r="3946">
          <cell r="G3946" t="str">
            <v>Arthritis</v>
          </cell>
          <cell r="H3946">
            <v>1</v>
          </cell>
          <cell r="M3946" t="str">
            <v>UnitedHealthcare</v>
          </cell>
          <cell r="O3946">
            <v>14733.623670000001</v>
          </cell>
        </row>
        <row r="3947">
          <cell r="G3947" t="str">
            <v>Obesity</v>
          </cell>
          <cell r="H3947">
            <v>0</v>
          </cell>
          <cell r="M3947" t="str">
            <v>UnitedHealthcare</v>
          </cell>
          <cell r="O3947">
            <v>11992.86865</v>
          </cell>
        </row>
        <row r="3948">
          <cell r="G3948" t="str">
            <v>Asthma</v>
          </cell>
          <cell r="H3948">
            <v>0</v>
          </cell>
          <cell r="M3948" t="str">
            <v>Cigna</v>
          </cell>
          <cell r="O3948">
            <v>40706.499669999997</v>
          </cell>
        </row>
        <row r="3949">
          <cell r="G3949" t="str">
            <v>Cancer</v>
          </cell>
          <cell r="H3949">
            <v>0</v>
          </cell>
          <cell r="M3949" t="str">
            <v>Aetna</v>
          </cell>
          <cell r="O3949">
            <v>39475.264450000002</v>
          </cell>
        </row>
        <row r="3950">
          <cell r="G3950" t="str">
            <v>Hypertension</v>
          </cell>
          <cell r="H3950">
            <v>0</v>
          </cell>
          <cell r="M3950" t="str">
            <v>Blue Cross</v>
          </cell>
          <cell r="O3950">
            <v>6786.6754959999998</v>
          </cell>
        </row>
        <row r="3951">
          <cell r="G3951" t="str">
            <v>Diabetes</v>
          </cell>
          <cell r="H3951">
            <v>1</v>
          </cell>
          <cell r="M3951" t="str">
            <v>Aetna</v>
          </cell>
          <cell r="O3951">
            <v>40218.310969999999</v>
          </cell>
        </row>
        <row r="3952">
          <cell r="G3952" t="str">
            <v>Obesity</v>
          </cell>
          <cell r="H3952">
            <v>0</v>
          </cell>
          <cell r="M3952" t="str">
            <v>Blue Cross</v>
          </cell>
          <cell r="O3952">
            <v>3222.8083080000001</v>
          </cell>
        </row>
        <row r="3953">
          <cell r="G3953" t="str">
            <v>Hypertension</v>
          </cell>
          <cell r="H3953">
            <v>0</v>
          </cell>
          <cell r="M3953" t="str">
            <v>Aetna</v>
          </cell>
          <cell r="O3953">
            <v>34006.332280000002</v>
          </cell>
        </row>
        <row r="3954">
          <cell r="G3954" t="str">
            <v>Obesity</v>
          </cell>
          <cell r="H3954">
            <v>0</v>
          </cell>
          <cell r="M3954" t="str">
            <v>Aetna</v>
          </cell>
          <cell r="O3954">
            <v>18889.332979999999</v>
          </cell>
        </row>
        <row r="3955">
          <cell r="G3955" t="str">
            <v>Asthma</v>
          </cell>
          <cell r="H3955">
            <v>0</v>
          </cell>
          <cell r="M3955" t="str">
            <v>Medicare</v>
          </cell>
          <cell r="O3955">
            <v>6429.7146759999996</v>
          </cell>
        </row>
        <row r="3956">
          <cell r="G3956" t="str">
            <v>Diabetes</v>
          </cell>
          <cell r="H3956">
            <v>1</v>
          </cell>
          <cell r="M3956" t="str">
            <v>Medicare</v>
          </cell>
          <cell r="O3956">
            <v>15023.127130000001</v>
          </cell>
        </row>
        <row r="3957">
          <cell r="G3957" t="str">
            <v>Hypertension</v>
          </cell>
          <cell r="H3957">
            <v>0</v>
          </cell>
          <cell r="M3957" t="str">
            <v>UnitedHealthcare</v>
          </cell>
          <cell r="O3957">
            <v>23332.49451</v>
          </cell>
        </row>
        <row r="3958">
          <cell r="G3958" t="str">
            <v>Asthma</v>
          </cell>
          <cell r="H3958">
            <v>0</v>
          </cell>
          <cell r="M3958" t="str">
            <v>Medicare</v>
          </cell>
          <cell r="O3958">
            <v>11379.87507</v>
          </cell>
        </row>
        <row r="3959">
          <cell r="G3959" t="str">
            <v>Arthritis</v>
          </cell>
          <cell r="H3959">
            <v>1</v>
          </cell>
          <cell r="M3959" t="str">
            <v>Aetna</v>
          </cell>
          <cell r="O3959">
            <v>35747.6463</v>
          </cell>
        </row>
        <row r="3960">
          <cell r="G3960" t="str">
            <v>Diabetes</v>
          </cell>
          <cell r="H3960">
            <v>1</v>
          </cell>
          <cell r="M3960" t="str">
            <v>UnitedHealthcare</v>
          </cell>
          <cell r="O3960">
            <v>32249.468120000001</v>
          </cell>
        </row>
        <row r="3961">
          <cell r="G3961" t="str">
            <v>Obesity</v>
          </cell>
          <cell r="H3961">
            <v>0</v>
          </cell>
          <cell r="M3961" t="str">
            <v>Medicare</v>
          </cell>
          <cell r="O3961">
            <v>20836.268</v>
          </cell>
        </row>
        <row r="3962">
          <cell r="G3962" t="str">
            <v>Cancer</v>
          </cell>
          <cell r="H3962">
            <v>0</v>
          </cell>
          <cell r="M3962" t="str">
            <v>Medicare</v>
          </cell>
          <cell r="O3962">
            <v>2549.0265049999998</v>
          </cell>
        </row>
        <row r="3963">
          <cell r="G3963" t="str">
            <v>Asthma</v>
          </cell>
          <cell r="H3963">
            <v>0</v>
          </cell>
          <cell r="M3963" t="str">
            <v>Medicare</v>
          </cell>
          <cell r="O3963">
            <v>16172.270560000001</v>
          </cell>
        </row>
        <row r="3964">
          <cell r="G3964" t="str">
            <v>Diabetes</v>
          </cell>
          <cell r="H3964">
            <v>1</v>
          </cell>
          <cell r="M3964" t="str">
            <v>Medicare</v>
          </cell>
          <cell r="O3964">
            <v>6495.7616360000002</v>
          </cell>
        </row>
        <row r="3965">
          <cell r="G3965" t="str">
            <v>Cancer</v>
          </cell>
          <cell r="H3965">
            <v>0</v>
          </cell>
          <cell r="M3965" t="str">
            <v>Cigna</v>
          </cell>
          <cell r="O3965">
            <v>48323.089809999998</v>
          </cell>
        </row>
        <row r="3966">
          <cell r="G3966" t="str">
            <v>Hypertension</v>
          </cell>
          <cell r="H3966">
            <v>0</v>
          </cell>
          <cell r="M3966" t="str">
            <v>Medicare</v>
          </cell>
          <cell r="O3966">
            <v>16749.908769999998</v>
          </cell>
        </row>
        <row r="3967">
          <cell r="G3967" t="str">
            <v>Obesity</v>
          </cell>
          <cell r="H3967">
            <v>0</v>
          </cell>
          <cell r="M3967" t="str">
            <v>Aetna</v>
          </cell>
          <cell r="O3967">
            <v>9025.853615</v>
          </cell>
        </row>
        <row r="3968">
          <cell r="G3968" t="str">
            <v>Cancer</v>
          </cell>
          <cell r="H3968">
            <v>0</v>
          </cell>
          <cell r="M3968" t="str">
            <v>Cigna</v>
          </cell>
          <cell r="O3968">
            <v>52087.2549</v>
          </cell>
        </row>
        <row r="3969">
          <cell r="G3969" t="str">
            <v>Asthma</v>
          </cell>
          <cell r="H3969">
            <v>0</v>
          </cell>
          <cell r="M3969" t="str">
            <v>Cigna</v>
          </cell>
          <cell r="O3969">
            <v>26195.323759999999</v>
          </cell>
        </row>
        <row r="3970">
          <cell r="G3970" t="str">
            <v>Cancer</v>
          </cell>
          <cell r="H3970">
            <v>0</v>
          </cell>
          <cell r="M3970" t="str">
            <v>Medicare</v>
          </cell>
          <cell r="O3970">
            <v>65034.534079999998</v>
          </cell>
        </row>
        <row r="3971">
          <cell r="G3971" t="str">
            <v>Hypertension</v>
          </cell>
          <cell r="H3971">
            <v>0</v>
          </cell>
          <cell r="M3971" t="str">
            <v>Blue Cross</v>
          </cell>
          <cell r="O3971">
            <v>5258.4206199999999</v>
          </cell>
        </row>
        <row r="3972">
          <cell r="G3972" t="str">
            <v>Asthma</v>
          </cell>
          <cell r="H3972">
            <v>0</v>
          </cell>
          <cell r="M3972" t="str">
            <v>Cigna</v>
          </cell>
          <cell r="O3972">
            <v>6994.6560929999996</v>
          </cell>
        </row>
        <row r="3973">
          <cell r="G3973" t="str">
            <v>Cancer</v>
          </cell>
          <cell r="H3973">
            <v>0</v>
          </cell>
          <cell r="M3973" t="str">
            <v>Blue Cross</v>
          </cell>
          <cell r="O3973">
            <v>29025.157329999998</v>
          </cell>
        </row>
        <row r="3974">
          <cell r="G3974" t="str">
            <v>Diabetes</v>
          </cell>
          <cell r="H3974">
            <v>1</v>
          </cell>
          <cell r="M3974" t="str">
            <v>Medicare</v>
          </cell>
          <cell r="O3974">
            <v>26033.049340000001</v>
          </cell>
        </row>
        <row r="3975">
          <cell r="G3975" t="str">
            <v>Asthma</v>
          </cell>
          <cell r="H3975">
            <v>0</v>
          </cell>
          <cell r="M3975" t="str">
            <v>Medicare</v>
          </cell>
          <cell r="O3975">
            <v>18677.705150000002</v>
          </cell>
        </row>
        <row r="3976">
          <cell r="G3976" t="str">
            <v>Diabetes</v>
          </cell>
          <cell r="H3976">
            <v>1</v>
          </cell>
          <cell r="M3976" t="str">
            <v>Aetna</v>
          </cell>
          <cell r="O3976">
            <v>49356.408510000001</v>
          </cell>
        </row>
        <row r="3977">
          <cell r="G3977" t="str">
            <v>Asthma</v>
          </cell>
          <cell r="H3977">
            <v>0</v>
          </cell>
          <cell r="M3977" t="str">
            <v>Cigna</v>
          </cell>
          <cell r="O3977">
            <v>43974.646549999998</v>
          </cell>
        </row>
        <row r="3978">
          <cell r="G3978" t="str">
            <v>Hypertension</v>
          </cell>
          <cell r="H3978">
            <v>0</v>
          </cell>
          <cell r="M3978" t="str">
            <v>Cigna</v>
          </cell>
          <cell r="O3978">
            <v>13026.071540000001</v>
          </cell>
        </row>
        <row r="3979">
          <cell r="G3979" t="str">
            <v>Asthma</v>
          </cell>
          <cell r="H3979">
            <v>0</v>
          </cell>
          <cell r="M3979" t="str">
            <v>Aetna</v>
          </cell>
          <cell r="O3979">
            <v>36868.225780000001</v>
          </cell>
        </row>
        <row r="3980">
          <cell r="G3980" t="str">
            <v>Cancer</v>
          </cell>
          <cell r="H3980">
            <v>0</v>
          </cell>
          <cell r="M3980" t="str">
            <v>Medicare</v>
          </cell>
          <cell r="O3980">
            <v>8917.4590929999995</v>
          </cell>
        </row>
        <row r="3981">
          <cell r="G3981" t="str">
            <v>Hypertension</v>
          </cell>
          <cell r="H3981">
            <v>0</v>
          </cell>
          <cell r="M3981" t="str">
            <v>Cigna</v>
          </cell>
          <cell r="O3981">
            <v>5345.4309730000004</v>
          </cell>
        </row>
        <row r="3982">
          <cell r="G3982" t="str">
            <v>Arthritis</v>
          </cell>
          <cell r="H3982">
            <v>1</v>
          </cell>
          <cell r="M3982" t="str">
            <v>Medicare</v>
          </cell>
          <cell r="O3982">
            <v>11957.699339999999</v>
          </cell>
        </row>
        <row r="3983">
          <cell r="G3983" t="str">
            <v>Cancer</v>
          </cell>
          <cell r="H3983">
            <v>0</v>
          </cell>
          <cell r="M3983" t="str">
            <v>Medicare</v>
          </cell>
          <cell r="O3983">
            <v>25404.038759999999</v>
          </cell>
        </row>
        <row r="3984">
          <cell r="G3984" t="str">
            <v>Obesity</v>
          </cell>
          <cell r="H3984">
            <v>0</v>
          </cell>
          <cell r="M3984" t="str">
            <v>Blue Cross</v>
          </cell>
          <cell r="O3984">
            <v>19802.795190000001</v>
          </cell>
        </row>
        <row r="3985">
          <cell r="G3985" t="str">
            <v>Obesity</v>
          </cell>
          <cell r="H3985">
            <v>0</v>
          </cell>
          <cell r="M3985" t="str">
            <v>Blue Cross</v>
          </cell>
          <cell r="O3985">
            <v>20791.969369999999</v>
          </cell>
        </row>
        <row r="3986">
          <cell r="G3986" t="str">
            <v>Arthritis</v>
          </cell>
          <cell r="H3986">
            <v>1</v>
          </cell>
          <cell r="M3986" t="str">
            <v>Medicare</v>
          </cell>
          <cell r="O3986">
            <v>4014.0558580000002</v>
          </cell>
        </row>
        <row r="3987">
          <cell r="G3987" t="str">
            <v>Diabetes</v>
          </cell>
          <cell r="H3987">
            <v>1</v>
          </cell>
          <cell r="M3987" t="str">
            <v>Cigna</v>
          </cell>
          <cell r="O3987">
            <v>20919.818329999998</v>
          </cell>
        </row>
        <row r="3988">
          <cell r="G3988" t="str">
            <v>Arthritis</v>
          </cell>
          <cell r="H3988">
            <v>1</v>
          </cell>
          <cell r="M3988" t="str">
            <v>Aetna</v>
          </cell>
          <cell r="O3988">
            <v>27609.084299999999</v>
          </cell>
        </row>
        <row r="3989">
          <cell r="G3989" t="str">
            <v>Cancer</v>
          </cell>
          <cell r="H3989">
            <v>0</v>
          </cell>
          <cell r="M3989" t="str">
            <v>Cigna</v>
          </cell>
          <cell r="O3989">
            <v>13121.33568</v>
          </cell>
        </row>
        <row r="3990">
          <cell r="G3990" t="str">
            <v>Diabetes</v>
          </cell>
          <cell r="H3990">
            <v>1</v>
          </cell>
          <cell r="M3990" t="str">
            <v>Cigna</v>
          </cell>
          <cell r="O3990">
            <v>23909.256799999999</v>
          </cell>
        </row>
        <row r="3991">
          <cell r="G3991" t="str">
            <v>Diabetes</v>
          </cell>
          <cell r="H3991">
            <v>1</v>
          </cell>
          <cell r="M3991" t="str">
            <v>Cigna</v>
          </cell>
          <cell r="O3991">
            <v>59775.105049999998</v>
          </cell>
        </row>
        <row r="3992">
          <cell r="G3992" t="str">
            <v>Diabetes</v>
          </cell>
          <cell r="H3992">
            <v>1</v>
          </cell>
          <cell r="M3992" t="str">
            <v>Cigna</v>
          </cell>
          <cell r="O3992">
            <v>28133.519349999999</v>
          </cell>
        </row>
        <row r="3993">
          <cell r="G3993" t="str">
            <v>Diabetes</v>
          </cell>
          <cell r="H3993">
            <v>1</v>
          </cell>
          <cell r="M3993" t="str">
            <v>Cigna</v>
          </cell>
          <cell r="O3993">
            <v>14481.32373</v>
          </cell>
        </row>
        <row r="3994">
          <cell r="G3994" t="str">
            <v>Cancer</v>
          </cell>
          <cell r="H3994">
            <v>0</v>
          </cell>
          <cell r="M3994" t="str">
            <v>Medicare</v>
          </cell>
          <cell r="O3994">
            <v>65985.530010000002</v>
          </cell>
        </row>
        <row r="3995">
          <cell r="G3995" t="str">
            <v>Cancer</v>
          </cell>
          <cell r="H3995">
            <v>0</v>
          </cell>
          <cell r="M3995" t="str">
            <v>Blue Cross</v>
          </cell>
          <cell r="O3995">
            <v>63606.729679999997</v>
          </cell>
        </row>
        <row r="3996">
          <cell r="G3996" t="str">
            <v>Diabetes</v>
          </cell>
          <cell r="H3996">
            <v>1</v>
          </cell>
          <cell r="M3996" t="str">
            <v>Cigna</v>
          </cell>
          <cell r="O3996">
            <v>17424.321479999999</v>
          </cell>
        </row>
        <row r="3997">
          <cell r="G3997" t="str">
            <v>Cancer</v>
          </cell>
          <cell r="H3997">
            <v>0</v>
          </cell>
          <cell r="M3997" t="str">
            <v>Aetna</v>
          </cell>
          <cell r="O3997">
            <v>35430.903720000002</v>
          </cell>
        </row>
        <row r="3998">
          <cell r="G3998" t="str">
            <v>Diabetes</v>
          </cell>
          <cell r="H3998">
            <v>1</v>
          </cell>
          <cell r="M3998" t="str">
            <v>Blue Cross</v>
          </cell>
          <cell r="O3998">
            <v>25375.570390000001</v>
          </cell>
        </row>
        <row r="3999">
          <cell r="G3999" t="str">
            <v>Obesity</v>
          </cell>
          <cell r="H3999">
            <v>0</v>
          </cell>
          <cell r="M3999" t="str">
            <v>UnitedHealthcare</v>
          </cell>
          <cell r="O3999">
            <v>19493.957630000001</v>
          </cell>
        </row>
        <row r="4000">
          <cell r="G4000" t="str">
            <v>Cancer</v>
          </cell>
          <cell r="H4000">
            <v>0</v>
          </cell>
          <cell r="M4000" t="str">
            <v>Blue Cross</v>
          </cell>
          <cell r="O4000">
            <v>51380.382689999999</v>
          </cell>
        </row>
        <row r="4001">
          <cell r="G4001" t="str">
            <v>Obesity</v>
          </cell>
          <cell r="H4001">
            <v>0</v>
          </cell>
          <cell r="M4001" t="str">
            <v>Blue Cross</v>
          </cell>
          <cell r="O4001">
            <v>3459.3170850000001</v>
          </cell>
        </row>
        <row r="4002">
          <cell r="G4002" t="str">
            <v>Cancer</v>
          </cell>
          <cell r="H4002">
            <v>0</v>
          </cell>
          <cell r="M4002" t="str">
            <v>UnitedHealthcare</v>
          </cell>
          <cell r="O4002">
            <v>20243.69687</v>
          </cell>
        </row>
        <row r="4003">
          <cell r="G4003" t="str">
            <v>Diabetes</v>
          </cell>
          <cell r="H4003">
            <v>1</v>
          </cell>
          <cell r="M4003" t="str">
            <v>Cigna</v>
          </cell>
          <cell r="O4003">
            <v>23293.784749999999</v>
          </cell>
        </row>
        <row r="4004">
          <cell r="G4004" t="str">
            <v>Obesity</v>
          </cell>
          <cell r="H4004">
            <v>0</v>
          </cell>
          <cell r="M4004" t="str">
            <v>Blue Cross</v>
          </cell>
          <cell r="O4004">
            <v>14544.901819999999</v>
          </cell>
        </row>
        <row r="4005">
          <cell r="G4005" t="str">
            <v>Cancer</v>
          </cell>
          <cell r="H4005">
            <v>0</v>
          </cell>
          <cell r="M4005" t="str">
            <v>Medicare</v>
          </cell>
          <cell r="O4005">
            <v>49376.654419999999</v>
          </cell>
        </row>
        <row r="4006">
          <cell r="G4006" t="str">
            <v>Arthritis</v>
          </cell>
          <cell r="H4006">
            <v>1</v>
          </cell>
          <cell r="M4006" t="str">
            <v>Medicare</v>
          </cell>
          <cell r="O4006">
            <v>17033.00779</v>
          </cell>
        </row>
        <row r="4007">
          <cell r="G4007" t="str">
            <v>Diabetes</v>
          </cell>
          <cell r="H4007">
            <v>1</v>
          </cell>
          <cell r="M4007" t="str">
            <v>Cigna</v>
          </cell>
          <cell r="O4007">
            <v>59880.100209999997</v>
          </cell>
        </row>
        <row r="4008">
          <cell r="G4008" t="str">
            <v>Hypertension</v>
          </cell>
          <cell r="H4008">
            <v>0</v>
          </cell>
          <cell r="M4008" t="str">
            <v>Blue Cross</v>
          </cell>
          <cell r="O4008">
            <v>5850.2660759999999</v>
          </cell>
        </row>
        <row r="4009">
          <cell r="G4009" t="str">
            <v>Obesity</v>
          </cell>
          <cell r="H4009">
            <v>0</v>
          </cell>
          <cell r="M4009" t="str">
            <v>UnitedHealthcare</v>
          </cell>
          <cell r="O4009">
            <v>20037.073179999999</v>
          </cell>
        </row>
        <row r="4010">
          <cell r="G4010" t="str">
            <v>Cancer</v>
          </cell>
          <cell r="H4010">
            <v>0</v>
          </cell>
          <cell r="M4010" t="str">
            <v>Aetna</v>
          </cell>
          <cell r="O4010">
            <v>16983.9879</v>
          </cell>
        </row>
        <row r="4011">
          <cell r="G4011" t="str">
            <v>Hypertension</v>
          </cell>
          <cell r="H4011">
            <v>0</v>
          </cell>
          <cell r="M4011" t="str">
            <v>Medicare</v>
          </cell>
          <cell r="O4011">
            <v>23352.682990000001</v>
          </cell>
        </row>
        <row r="4012">
          <cell r="G4012" t="str">
            <v>Arthritis</v>
          </cell>
          <cell r="H4012">
            <v>1</v>
          </cell>
          <cell r="M4012" t="str">
            <v>Cigna</v>
          </cell>
          <cell r="O4012">
            <v>12460.885270000001</v>
          </cell>
        </row>
        <row r="4013">
          <cell r="G4013" t="str">
            <v>Arthritis</v>
          </cell>
          <cell r="H4013">
            <v>1</v>
          </cell>
          <cell r="M4013" t="str">
            <v>Blue Cross</v>
          </cell>
          <cell r="O4013">
            <v>13298.991099999999</v>
          </cell>
        </row>
        <row r="4014">
          <cell r="G4014" t="str">
            <v>Obesity</v>
          </cell>
          <cell r="H4014">
            <v>0</v>
          </cell>
          <cell r="M4014" t="str">
            <v>UnitedHealthcare</v>
          </cell>
          <cell r="O4014">
            <v>20668.81422</v>
          </cell>
        </row>
        <row r="4015">
          <cell r="G4015" t="str">
            <v>Diabetes</v>
          </cell>
          <cell r="H4015">
            <v>1</v>
          </cell>
          <cell r="M4015" t="str">
            <v>Cigna</v>
          </cell>
          <cell r="O4015">
            <v>24295.442790000001</v>
          </cell>
        </row>
        <row r="4016">
          <cell r="G4016" t="str">
            <v>Obesity</v>
          </cell>
          <cell r="H4016">
            <v>0</v>
          </cell>
          <cell r="M4016" t="str">
            <v>UnitedHealthcare</v>
          </cell>
          <cell r="O4016">
            <v>18098.691309999998</v>
          </cell>
        </row>
        <row r="4017">
          <cell r="G4017" t="str">
            <v>Asthma</v>
          </cell>
          <cell r="H4017">
            <v>0</v>
          </cell>
          <cell r="M4017" t="str">
            <v>Aetna</v>
          </cell>
          <cell r="O4017">
            <v>41739.157879999999</v>
          </cell>
        </row>
        <row r="4018">
          <cell r="G4018" t="str">
            <v>Cancer</v>
          </cell>
          <cell r="H4018">
            <v>0</v>
          </cell>
          <cell r="M4018" t="str">
            <v>Cigna</v>
          </cell>
          <cell r="O4018">
            <v>70630.291920000003</v>
          </cell>
        </row>
        <row r="4019">
          <cell r="G4019" t="str">
            <v>Cancer</v>
          </cell>
          <cell r="H4019">
            <v>0</v>
          </cell>
          <cell r="M4019" t="str">
            <v>Medicare</v>
          </cell>
          <cell r="O4019">
            <v>39152.97363</v>
          </cell>
        </row>
        <row r="4020">
          <cell r="G4020" t="str">
            <v>Hypertension</v>
          </cell>
          <cell r="H4020">
            <v>0</v>
          </cell>
          <cell r="M4020" t="str">
            <v>Aetna</v>
          </cell>
          <cell r="O4020">
            <v>33996.627240000002</v>
          </cell>
        </row>
        <row r="4021">
          <cell r="G4021" t="str">
            <v>Obesity</v>
          </cell>
          <cell r="H4021">
            <v>0</v>
          </cell>
          <cell r="M4021" t="str">
            <v>Cigna</v>
          </cell>
          <cell r="O4021">
            <v>23643.15481</v>
          </cell>
        </row>
        <row r="4022">
          <cell r="G4022" t="str">
            <v>Obesity</v>
          </cell>
          <cell r="H4022">
            <v>0</v>
          </cell>
          <cell r="M4022" t="str">
            <v>Medicare</v>
          </cell>
          <cell r="O4022">
            <v>5459.4116949999998</v>
          </cell>
        </row>
        <row r="4023">
          <cell r="G4023" t="str">
            <v>Obesity</v>
          </cell>
          <cell r="H4023">
            <v>0</v>
          </cell>
          <cell r="M4023" t="str">
            <v>Cigna</v>
          </cell>
          <cell r="O4023">
            <v>19139.16777</v>
          </cell>
        </row>
        <row r="4024">
          <cell r="G4024" t="str">
            <v>Asthma</v>
          </cell>
          <cell r="H4024">
            <v>0</v>
          </cell>
          <cell r="M4024" t="str">
            <v>Blue Cross</v>
          </cell>
          <cell r="O4024">
            <v>27887.473139999998</v>
          </cell>
        </row>
        <row r="4025">
          <cell r="G4025" t="str">
            <v>Obesity</v>
          </cell>
          <cell r="H4025">
            <v>0</v>
          </cell>
          <cell r="M4025" t="str">
            <v>Cigna</v>
          </cell>
          <cell r="O4025">
            <v>8139.5892800000001</v>
          </cell>
        </row>
        <row r="4026">
          <cell r="G4026" t="str">
            <v>Obesity</v>
          </cell>
          <cell r="H4026">
            <v>0</v>
          </cell>
          <cell r="M4026" t="str">
            <v>Aetna</v>
          </cell>
          <cell r="O4026">
            <v>6131.1110250000002</v>
          </cell>
        </row>
        <row r="4027">
          <cell r="G4027" t="str">
            <v>Hypertension</v>
          </cell>
          <cell r="H4027">
            <v>0</v>
          </cell>
          <cell r="M4027" t="str">
            <v>Blue Cross</v>
          </cell>
          <cell r="O4027">
            <v>21741.456150000002</v>
          </cell>
        </row>
        <row r="4028">
          <cell r="G4028" t="str">
            <v>Asthma</v>
          </cell>
          <cell r="H4028">
            <v>0</v>
          </cell>
          <cell r="M4028" t="str">
            <v>Blue Cross</v>
          </cell>
          <cell r="O4028">
            <v>33578.72782</v>
          </cell>
        </row>
        <row r="4029">
          <cell r="G4029" t="str">
            <v>Cancer</v>
          </cell>
          <cell r="H4029">
            <v>0</v>
          </cell>
          <cell r="M4029" t="str">
            <v>Cigna</v>
          </cell>
          <cell r="O4029">
            <v>46265.497219999997</v>
          </cell>
        </row>
        <row r="4030">
          <cell r="G4030" t="str">
            <v>Diabetes</v>
          </cell>
          <cell r="H4030">
            <v>1</v>
          </cell>
          <cell r="M4030" t="str">
            <v>Aetna</v>
          </cell>
          <cell r="O4030">
            <v>10685.195669999999</v>
          </cell>
        </row>
        <row r="4031">
          <cell r="G4031" t="str">
            <v>Obesity</v>
          </cell>
          <cell r="H4031">
            <v>0</v>
          </cell>
          <cell r="M4031" t="str">
            <v>Aetna</v>
          </cell>
          <cell r="O4031">
            <v>20215.02564</v>
          </cell>
        </row>
        <row r="4032">
          <cell r="G4032" t="str">
            <v>Asthma</v>
          </cell>
          <cell r="H4032">
            <v>0</v>
          </cell>
          <cell r="M4032" t="str">
            <v>Blue Cross</v>
          </cell>
          <cell r="O4032">
            <v>35829.753239999998</v>
          </cell>
        </row>
        <row r="4033">
          <cell r="G4033" t="str">
            <v>Cancer</v>
          </cell>
          <cell r="H4033">
            <v>0</v>
          </cell>
          <cell r="M4033" t="str">
            <v>Aetna</v>
          </cell>
          <cell r="O4033">
            <v>23992.246500000001</v>
          </cell>
        </row>
        <row r="4034">
          <cell r="G4034" t="str">
            <v>Asthma</v>
          </cell>
          <cell r="H4034">
            <v>0</v>
          </cell>
          <cell r="M4034" t="str">
            <v>Cigna</v>
          </cell>
          <cell r="O4034">
            <v>29142.065449999998</v>
          </cell>
        </row>
        <row r="4035">
          <cell r="G4035" t="str">
            <v>Diabetes</v>
          </cell>
          <cell r="H4035">
            <v>1</v>
          </cell>
          <cell r="M4035" t="str">
            <v>Cigna</v>
          </cell>
          <cell r="O4035">
            <v>16292.16359</v>
          </cell>
        </row>
        <row r="4036">
          <cell r="G4036" t="str">
            <v>Hypertension</v>
          </cell>
          <cell r="H4036">
            <v>0</v>
          </cell>
          <cell r="M4036" t="str">
            <v>Cigna</v>
          </cell>
          <cell r="O4036">
            <v>7020.4623309999997</v>
          </cell>
        </row>
        <row r="4037">
          <cell r="G4037" t="str">
            <v>Asthma</v>
          </cell>
          <cell r="H4037">
            <v>0</v>
          </cell>
          <cell r="M4037" t="str">
            <v>Cigna</v>
          </cell>
          <cell r="O4037">
            <v>42859.479899999998</v>
          </cell>
        </row>
        <row r="4038">
          <cell r="G4038" t="str">
            <v>Diabetes</v>
          </cell>
          <cell r="H4038">
            <v>1</v>
          </cell>
          <cell r="M4038" t="str">
            <v>Aetna</v>
          </cell>
          <cell r="O4038">
            <v>2760.6312290000001</v>
          </cell>
        </row>
        <row r="4039">
          <cell r="G4039" t="str">
            <v>Obesity</v>
          </cell>
          <cell r="H4039">
            <v>0</v>
          </cell>
          <cell r="M4039" t="str">
            <v>Cigna</v>
          </cell>
          <cell r="O4039">
            <v>23235.210149999999</v>
          </cell>
        </row>
        <row r="4040">
          <cell r="G4040" t="str">
            <v>Obesity</v>
          </cell>
          <cell r="H4040">
            <v>0</v>
          </cell>
          <cell r="M4040" t="str">
            <v>Aetna</v>
          </cell>
          <cell r="O4040">
            <v>8343.4002999999993</v>
          </cell>
        </row>
        <row r="4041">
          <cell r="G4041" t="str">
            <v>Obesity</v>
          </cell>
          <cell r="H4041">
            <v>0</v>
          </cell>
          <cell r="M4041" t="str">
            <v>Cigna</v>
          </cell>
          <cell r="O4041">
            <v>2102.9729170000001</v>
          </cell>
        </row>
        <row r="4042">
          <cell r="G4042" t="str">
            <v>Arthritis</v>
          </cell>
          <cell r="H4042">
            <v>1</v>
          </cell>
          <cell r="M4042" t="str">
            <v>Blue Cross</v>
          </cell>
          <cell r="O4042">
            <v>38132.170359999996</v>
          </cell>
        </row>
        <row r="4043">
          <cell r="G4043" t="str">
            <v>Diabetes</v>
          </cell>
          <cell r="H4043">
            <v>1</v>
          </cell>
          <cell r="M4043" t="str">
            <v>Medicare</v>
          </cell>
          <cell r="O4043">
            <v>24463.127530000002</v>
          </cell>
        </row>
        <row r="4044">
          <cell r="G4044" t="str">
            <v>Arthritis</v>
          </cell>
          <cell r="H4044">
            <v>1</v>
          </cell>
          <cell r="M4044" t="str">
            <v>Aetna</v>
          </cell>
          <cell r="O4044">
            <v>15517.67979</v>
          </cell>
        </row>
        <row r="4045">
          <cell r="G4045" t="str">
            <v>Asthma</v>
          </cell>
          <cell r="H4045">
            <v>0</v>
          </cell>
          <cell r="M4045" t="str">
            <v>UnitedHealthcare</v>
          </cell>
          <cell r="O4045">
            <v>7201.9243109999998</v>
          </cell>
        </row>
        <row r="4046">
          <cell r="G4046" t="str">
            <v>Asthma</v>
          </cell>
          <cell r="H4046">
            <v>0</v>
          </cell>
          <cell r="M4046" t="str">
            <v>Cigna</v>
          </cell>
          <cell r="O4046">
            <v>20984.941030000002</v>
          </cell>
        </row>
        <row r="4047">
          <cell r="G4047" t="str">
            <v>Diabetes</v>
          </cell>
          <cell r="H4047">
            <v>1</v>
          </cell>
          <cell r="M4047" t="str">
            <v>Cigna</v>
          </cell>
          <cell r="O4047">
            <v>17663.242040000001</v>
          </cell>
        </row>
        <row r="4048">
          <cell r="G4048" t="str">
            <v>Obesity</v>
          </cell>
          <cell r="H4048">
            <v>0</v>
          </cell>
          <cell r="M4048" t="str">
            <v>UnitedHealthcare</v>
          </cell>
          <cell r="O4048">
            <v>8869.5638930000005</v>
          </cell>
        </row>
        <row r="4049">
          <cell r="G4049" t="str">
            <v>Arthritis</v>
          </cell>
          <cell r="H4049">
            <v>1</v>
          </cell>
          <cell r="M4049" t="str">
            <v>Aetna</v>
          </cell>
          <cell r="O4049">
            <v>7261.921668</v>
          </cell>
        </row>
        <row r="4050">
          <cell r="G4050" t="str">
            <v>Asthma</v>
          </cell>
          <cell r="H4050">
            <v>0</v>
          </cell>
          <cell r="M4050" t="str">
            <v>Blue Cross</v>
          </cell>
          <cell r="O4050">
            <v>33809.7595</v>
          </cell>
        </row>
        <row r="4051">
          <cell r="G4051" t="str">
            <v>Cancer</v>
          </cell>
          <cell r="H4051">
            <v>0</v>
          </cell>
          <cell r="M4051" t="str">
            <v>Blue Cross</v>
          </cell>
          <cell r="O4051">
            <v>27521.551469999999</v>
          </cell>
        </row>
        <row r="4052">
          <cell r="G4052" t="str">
            <v>Asthma</v>
          </cell>
          <cell r="H4052">
            <v>0</v>
          </cell>
          <cell r="M4052" t="str">
            <v>Aetna</v>
          </cell>
          <cell r="O4052">
            <v>10474.872100000001</v>
          </cell>
        </row>
        <row r="4053">
          <cell r="G4053" t="str">
            <v>Arthritis</v>
          </cell>
          <cell r="H4053">
            <v>1</v>
          </cell>
          <cell r="M4053" t="str">
            <v>UnitedHealthcare</v>
          </cell>
          <cell r="O4053">
            <v>5183.7886470000003</v>
          </cell>
        </row>
        <row r="4054">
          <cell r="G4054" t="str">
            <v>Hypertension</v>
          </cell>
          <cell r="H4054">
            <v>0</v>
          </cell>
          <cell r="M4054" t="str">
            <v>Aetna</v>
          </cell>
          <cell r="O4054">
            <v>19503.672439999998</v>
          </cell>
        </row>
        <row r="4055">
          <cell r="G4055" t="str">
            <v>Obesity</v>
          </cell>
          <cell r="H4055">
            <v>0</v>
          </cell>
          <cell r="M4055" t="str">
            <v>UnitedHealthcare</v>
          </cell>
          <cell r="O4055">
            <v>12189.40336</v>
          </cell>
        </row>
        <row r="4056">
          <cell r="G4056" t="str">
            <v>Hypertension</v>
          </cell>
          <cell r="H4056">
            <v>0</v>
          </cell>
          <cell r="M4056" t="str">
            <v>Medicare</v>
          </cell>
          <cell r="O4056">
            <v>34690.754099999998</v>
          </cell>
        </row>
        <row r="4057">
          <cell r="G4057" t="str">
            <v>Arthritis</v>
          </cell>
          <cell r="H4057">
            <v>1</v>
          </cell>
          <cell r="M4057" t="str">
            <v>Medicare</v>
          </cell>
          <cell r="O4057">
            <v>10045.82957</v>
          </cell>
        </row>
        <row r="4058">
          <cell r="G4058" t="str">
            <v>Asthma</v>
          </cell>
          <cell r="H4058">
            <v>0</v>
          </cell>
          <cell r="M4058" t="str">
            <v>Blue Cross</v>
          </cell>
          <cell r="O4058">
            <v>30097.338889999999</v>
          </cell>
        </row>
        <row r="4059">
          <cell r="G4059" t="str">
            <v>Obesity</v>
          </cell>
          <cell r="H4059">
            <v>0</v>
          </cell>
          <cell r="M4059" t="str">
            <v>Aetna</v>
          </cell>
          <cell r="O4059">
            <v>19868.94889</v>
          </cell>
        </row>
        <row r="4060">
          <cell r="G4060" t="str">
            <v>Obesity</v>
          </cell>
          <cell r="H4060">
            <v>0</v>
          </cell>
          <cell r="M4060" t="str">
            <v>Aetna</v>
          </cell>
          <cell r="O4060">
            <v>7114.2910490000004</v>
          </cell>
        </row>
        <row r="4061">
          <cell r="G4061" t="str">
            <v>Cancer</v>
          </cell>
          <cell r="H4061">
            <v>0</v>
          </cell>
          <cell r="M4061" t="str">
            <v>UnitedHealthcare</v>
          </cell>
          <cell r="O4061">
            <v>29023.130399999998</v>
          </cell>
        </row>
        <row r="4062">
          <cell r="G4062" t="str">
            <v>Arthritis</v>
          </cell>
          <cell r="H4062">
            <v>1</v>
          </cell>
          <cell r="M4062" t="str">
            <v>Blue Cross</v>
          </cell>
          <cell r="O4062">
            <v>19987.171060000001</v>
          </cell>
        </row>
        <row r="4063">
          <cell r="G4063" t="str">
            <v>Asthma</v>
          </cell>
          <cell r="H4063">
            <v>0</v>
          </cell>
          <cell r="M4063" t="str">
            <v>UnitedHealthcare</v>
          </cell>
          <cell r="O4063">
            <v>30090.098460000001</v>
          </cell>
        </row>
        <row r="4064">
          <cell r="G4064" t="str">
            <v>Diabetes</v>
          </cell>
          <cell r="H4064">
            <v>1</v>
          </cell>
          <cell r="M4064" t="str">
            <v>Aetna</v>
          </cell>
          <cell r="O4064">
            <v>48711.925600000002</v>
          </cell>
        </row>
        <row r="4065">
          <cell r="G4065" t="str">
            <v>Cancer</v>
          </cell>
          <cell r="H4065">
            <v>0</v>
          </cell>
          <cell r="M4065" t="str">
            <v>UnitedHealthcare</v>
          </cell>
          <cell r="O4065">
            <v>67981.044840000002</v>
          </cell>
        </row>
        <row r="4066">
          <cell r="G4066" t="str">
            <v>Arthritis</v>
          </cell>
          <cell r="H4066">
            <v>1</v>
          </cell>
          <cell r="M4066" t="str">
            <v>Aetna</v>
          </cell>
          <cell r="O4066">
            <v>15306.543610000001</v>
          </cell>
        </row>
        <row r="4067">
          <cell r="G4067" t="str">
            <v>Arthritis</v>
          </cell>
          <cell r="H4067">
            <v>1</v>
          </cell>
          <cell r="M4067" t="str">
            <v>UnitedHealthcare</v>
          </cell>
          <cell r="O4067">
            <v>38754.426760000002</v>
          </cell>
        </row>
        <row r="4068">
          <cell r="G4068" t="str">
            <v>Obesity</v>
          </cell>
          <cell r="H4068">
            <v>0</v>
          </cell>
          <cell r="M4068" t="str">
            <v>UnitedHealthcare</v>
          </cell>
        </row>
        <row r="4069">
          <cell r="G4069" t="str">
            <v>Obesity</v>
          </cell>
          <cell r="H4069">
            <v>0</v>
          </cell>
          <cell r="M4069" t="str">
            <v>Aetna</v>
          </cell>
          <cell r="O4069">
            <v>18361.945240000001</v>
          </cell>
        </row>
        <row r="4070">
          <cell r="G4070" t="str">
            <v>Asthma</v>
          </cell>
          <cell r="H4070">
            <v>0</v>
          </cell>
          <cell r="M4070" t="str">
            <v>Cigna</v>
          </cell>
          <cell r="O4070">
            <v>29577.505539999998</v>
          </cell>
        </row>
        <row r="4071">
          <cell r="G4071" t="str">
            <v>Cancer</v>
          </cell>
          <cell r="H4071">
            <v>0</v>
          </cell>
          <cell r="M4071" t="str">
            <v>UnitedHealthcare</v>
          </cell>
          <cell r="O4071">
            <v>45912.05356</v>
          </cell>
        </row>
        <row r="4072">
          <cell r="G4072" t="str">
            <v>Asthma</v>
          </cell>
          <cell r="H4072">
            <v>0</v>
          </cell>
          <cell r="M4072" t="str">
            <v>Blue Cross</v>
          </cell>
          <cell r="O4072">
            <v>13631.523789999999</v>
          </cell>
        </row>
        <row r="4073">
          <cell r="G4073" t="str">
            <v>Diabetes</v>
          </cell>
          <cell r="H4073">
            <v>1</v>
          </cell>
          <cell r="M4073" t="str">
            <v>Cigna</v>
          </cell>
          <cell r="O4073">
            <v>55072.87167</v>
          </cell>
        </row>
        <row r="4074">
          <cell r="G4074" t="str">
            <v>Hypertension</v>
          </cell>
          <cell r="H4074">
            <v>0</v>
          </cell>
          <cell r="M4074" t="str">
            <v>UnitedHealthcare</v>
          </cell>
          <cell r="O4074">
            <v>16419.614310000001</v>
          </cell>
        </row>
        <row r="4075">
          <cell r="G4075" t="str">
            <v>Hypertension</v>
          </cell>
          <cell r="H4075">
            <v>0</v>
          </cell>
          <cell r="M4075" t="str">
            <v>Cigna</v>
          </cell>
          <cell r="O4075">
            <v>31060.119159999998</v>
          </cell>
        </row>
        <row r="4076">
          <cell r="G4076" t="str">
            <v>Arthritis</v>
          </cell>
          <cell r="H4076">
            <v>1</v>
          </cell>
          <cell r="M4076" t="str">
            <v>Aetna</v>
          </cell>
          <cell r="O4076">
            <v>17970.684529999999</v>
          </cell>
        </row>
        <row r="4077">
          <cell r="G4077" t="str">
            <v>Diabetes</v>
          </cell>
          <cell r="H4077">
            <v>1</v>
          </cell>
          <cell r="M4077" t="str">
            <v>Medicare</v>
          </cell>
          <cell r="O4077">
            <v>13155.53937</v>
          </cell>
        </row>
        <row r="4078">
          <cell r="G4078" t="str">
            <v>Hypertension</v>
          </cell>
          <cell r="H4078">
            <v>0</v>
          </cell>
          <cell r="M4078" t="str">
            <v>Cigna</v>
          </cell>
          <cell r="O4078">
            <v>27706.13753</v>
          </cell>
        </row>
        <row r="4079">
          <cell r="G4079" t="str">
            <v>Cancer</v>
          </cell>
          <cell r="H4079">
            <v>0</v>
          </cell>
          <cell r="M4079" t="str">
            <v>Medicare</v>
          </cell>
          <cell r="O4079">
            <v>9418.5229249999993</v>
          </cell>
        </row>
        <row r="4080">
          <cell r="G4080" t="str">
            <v>Diabetes</v>
          </cell>
          <cell r="H4080">
            <v>1</v>
          </cell>
          <cell r="M4080" t="str">
            <v>UnitedHealthcare</v>
          </cell>
          <cell r="O4080">
            <v>9342.9802479999998</v>
          </cell>
        </row>
        <row r="4081">
          <cell r="G4081" t="str">
            <v>Cancer</v>
          </cell>
          <cell r="H4081">
            <v>0</v>
          </cell>
          <cell r="M4081" t="str">
            <v>UnitedHealthcare</v>
          </cell>
          <cell r="O4081">
            <v>35050.267160000003</v>
          </cell>
        </row>
        <row r="4082">
          <cell r="G4082" t="str">
            <v>Arthritis</v>
          </cell>
          <cell r="H4082">
            <v>1</v>
          </cell>
          <cell r="M4082" t="str">
            <v>Cigna</v>
          </cell>
          <cell r="O4082">
            <v>16050.03392</v>
          </cell>
        </row>
        <row r="4083">
          <cell r="G4083" t="str">
            <v>Obesity</v>
          </cell>
          <cell r="H4083">
            <v>0</v>
          </cell>
          <cell r="M4083" t="str">
            <v>Aetna</v>
          </cell>
          <cell r="O4083">
            <v>5413.964156</v>
          </cell>
        </row>
        <row r="4084">
          <cell r="G4084" t="str">
            <v>Hypertension</v>
          </cell>
          <cell r="H4084">
            <v>0</v>
          </cell>
          <cell r="M4084" t="str">
            <v>Cigna</v>
          </cell>
          <cell r="O4084">
            <v>29612.818329999998</v>
          </cell>
        </row>
        <row r="4085">
          <cell r="G4085" t="str">
            <v>Cancer</v>
          </cell>
          <cell r="H4085">
            <v>0</v>
          </cell>
          <cell r="M4085" t="str">
            <v>Medicare</v>
          </cell>
          <cell r="O4085">
            <v>18968.588</v>
          </cell>
        </row>
        <row r="4086">
          <cell r="G4086" t="str">
            <v>Asthma</v>
          </cell>
          <cell r="H4086">
            <v>0</v>
          </cell>
          <cell r="M4086" t="str">
            <v>UnitedHealthcare</v>
          </cell>
          <cell r="O4086">
            <v>5784.0543429999998</v>
          </cell>
        </row>
        <row r="4087">
          <cell r="G4087" t="str">
            <v>Arthritis</v>
          </cell>
          <cell r="H4087">
            <v>1</v>
          </cell>
          <cell r="M4087" t="str">
            <v>UnitedHealthcare</v>
          </cell>
          <cell r="O4087">
            <v>27510.86922</v>
          </cell>
        </row>
        <row r="4088">
          <cell r="G4088" t="str">
            <v>Obesity</v>
          </cell>
          <cell r="H4088">
            <v>0</v>
          </cell>
          <cell r="M4088" t="str">
            <v>UnitedHealthcare</v>
          </cell>
          <cell r="O4088">
            <v>9263.7597779999996</v>
          </cell>
        </row>
        <row r="4089">
          <cell r="G4089" t="str">
            <v>Obesity</v>
          </cell>
          <cell r="H4089">
            <v>0</v>
          </cell>
          <cell r="M4089" t="str">
            <v>Cigna</v>
          </cell>
          <cell r="O4089">
            <v>14707.786980000001</v>
          </cell>
        </row>
        <row r="4090">
          <cell r="G4090" t="str">
            <v>Asthma</v>
          </cell>
          <cell r="H4090">
            <v>0</v>
          </cell>
          <cell r="M4090" t="str">
            <v>Aetna</v>
          </cell>
          <cell r="O4090">
            <v>20542.817640000001</v>
          </cell>
        </row>
        <row r="4091">
          <cell r="G4091" t="str">
            <v>Obesity</v>
          </cell>
          <cell r="H4091">
            <v>0</v>
          </cell>
          <cell r="M4091" t="str">
            <v>Cigna</v>
          </cell>
          <cell r="O4091">
            <v>18564.405900000002</v>
          </cell>
        </row>
        <row r="4092">
          <cell r="G4092" t="str">
            <v>Diabetes</v>
          </cell>
          <cell r="H4092">
            <v>1</v>
          </cell>
          <cell r="M4092" t="str">
            <v>Cigna</v>
          </cell>
          <cell r="O4092">
            <v>7086.7944859999998</v>
          </cell>
        </row>
        <row r="4093">
          <cell r="G4093" t="str">
            <v>Asthma</v>
          </cell>
          <cell r="H4093">
            <v>0</v>
          </cell>
          <cell r="M4093" t="str">
            <v>Medicare</v>
          </cell>
          <cell r="O4093">
            <v>24219.227429999999</v>
          </cell>
        </row>
        <row r="4094">
          <cell r="G4094" t="str">
            <v>Asthma</v>
          </cell>
          <cell r="H4094">
            <v>0</v>
          </cell>
          <cell r="M4094" t="str">
            <v>Cigna</v>
          </cell>
          <cell r="O4094">
            <v>30628.364610000001</v>
          </cell>
        </row>
        <row r="4095">
          <cell r="G4095" t="str">
            <v>Obesity</v>
          </cell>
          <cell r="H4095">
            <v>0</v>
          </cell>
          <cell r="M4095" t="str">
            <v>Cigna</v>
          </cell>
          <cell r="O4095">
            <v>24818.765050000002</v>
          </cell>
        </row>
        <row r="4096">
          <cell r="G4096" t="str">
            <v>Asthma</v>
          </cell>
          <cell r="H4096">
            <v>0</v>
          </cell>
          <cell r="M4096" t="str">
            <v>Aetna</v>
          </cell>
          <cell r="O4096">
            <v>34330.641470000002</v>
          </cell>
        </row>
        <row r="4097">
          <cell r="G4097" t="str">
            <v>Asthma</v>
          </cell>
          <cell r="H4097">
            <v>0</v>
          </cell>
          <cell r="M4097" t="str">
            <v>Medicare</v>
          </cell>
          <cell r="O4097">
            <v>33867.009870000002</v>
          </cell>
        </row>
        <row r="4098">
          <cell r="G4098" t="str">
            <v>Asthma</v>
          </cell>
          <cell r="H4098">
            <v>0</v>
          </cell>
          <cell r="M4098" t="str">
            <v>Cigna</v>
          </cell>
          <cell r="O4098">
            <v>13725.324559999999</v>
          </cell>
        </row>
        <row r="4099">
          <cell r="G4099" t="str">
            <v>Cancer</v>
          </cell>
          <cell r="H4099">
            <v>0</v>
          </cell>
          <cell r="M4099" t="str">
            <v>Blue Cross</v>
          </cell>
          <cell r="O4099">
            <v>62466.152430000002</v>
          </cell>
        </row>
        <row r="4100">
          <cell r="G4100" t="str">
            <v>Obesity</v>
          </cell>
          <cell r="H4100">
            <v>0</v>
          </cell>
          <cell r="M4100" t="str">
            <v>Blue Cross</v>
          </cell>
          <cell r="O4100">
            <v>1107.1078749999999</v>
          </cell>
        </row>
        <row r="4101">
          <cell r="G4101" t="str">
            <v>Diabetes</v>
          </cell>
          <cell r="H4101">
            <v>1</v>
          </cell>
          <cell r="M4101" t="str">
            <v>Aetna</v>
          </cell>
          <cell r="O4101">
            <v>17383.266459999999</v>
          </cell>
        </row>
        <row r="4102">
          <cell r="G4102" t="str">
            <v>Hypertension</v>
          </cell>
          <cell r="H4102">
            <v>0</v>
          </cell>
          <cell r="M4102" t="str">
            <v>UnitedHealthcare</v>
          </cell>
          <cell r="O4102">
            <v>7861.5480639999996</v>
          </cell>
        </row>
        <row r="4103">
          <cell r="G4103" t="str">
            <v>Diabetes</v>
          </cell>
          <cell r="H4103">
            <v>1</v>
          </cell>
          <cell r="M4103" t="str">
            <v>Medicare</v>
          </cell>
          <cell r="O4103">
            <v>34657.078240000003</v>
          </cell>
        </row>
        <row r="4104">
          <cell r="G4104" t="str">
            <v>Cancer</v>
          </cell>
          <cell r="H4104">
            <v>0</v>
          </cell>
          <cell r="M4104" t="str">
            <v>Cigna</v>
          </cell>
          <cell r="O4104">
            <v>17519.571479999999</v>
          </cell>
        </row>
        <row r="4105">
          <cell r="G4105" t="str">
            <v>Obesity</v>
          </cell>
          <cell r="H4105">
            <v>0</v>
          </cell>
          <cell r="M4105" t="str">
            <v>Aetna</v>
          </cell>
          <cell r="O4105">
            <v>6509.2825919999996</v>
          </cell>
        </row>
        <row r="4106">
          <cell r="G4106" t="str">
            <v>Obesity</v>
          </cell>
          <cell r="H4106">
            <v>0</v>
          </cell>
          <cell r="M4106" t="str">
            <v>Aetna</v>
          </cell>
          <cell r="O4106">
            <v>19800.841830000001</v>
          </cell>
        </row>
        <row r="4107">
          <cell r="G4107" t="str">
            <v>Cancer</v>
          </cell>
          <cell r="H4107">
            <v>0</v>
          </cell>
          <cell r="M4107" t="str">
            <v>Aetna</v>
          </cell>
          <cell r="O4107">
            <v>51061.224970000003</v>
          </cell>
        </row>
        <row r="4108">
          <cell r="G4108" t="str">
            <v>Cancer</v>
          </cell>
          <cell r="H4108">
            <v>0</v>
          </cell>
          <cell r="M4108" t="str">
            <v>Medicare</v>
          </cell>
          <cell r="O4108">
            <v>34272.646460000004</v>
          </cell>
        </row>
        <row r="4109">
          <cell r="G4109" t="str">
            <v>Diabetes</v>
          </cell>
          <cell r="H4109">
            <v>1</v>
          </cell>
          <cell r="M4109" t="str">
            <v>Cigna</v>
          </cell>
          <cell r="O4109">
            <v>55233.872049999998</v>
          </cell>
        </row>
        <row r="4110">
          <cell r="G4110" t="str">
            <v>Cancer</v>
          </cell>
          <cell r="H4110">
            <v>0</v>
          </cell>
          <cell r="M4110" t="str">
            <v>Cigna</v>
          </cell>
          <cell r="O4110">
            <v>6164.3821749999997</v>
          </cell>
        </row>
        <row r="4111">
          <cell r="G4111" t="str">
            <v>Diabetes</v>
          </cell>
          <cell r="H4111">
            <v>1</v>
          </cell>
          <cell r="M4111" t="str">
            <v>Blue Cross</v>
          </cell>
          <cell r="O4111">
            <v>33723.157310000002</v>
          </cell>
        </row>
        <row r="4112">
          <cell r="G4112" t="str">
            <v>Cancer</v>
          </cell>
          <cell r="H4112">
            <v>0</v>
          </cell>
          <cell r="M4112" t="str">
            <v>Blue Cross</v>
          </cell>
          <cell r="O4112">
            <v>79932.796159999998</v>
          </cell>
        </row>
        <row r="4113">
          <cell r="G4113" t="str">
            <v>Obesity</v>
          </cell>
          <cell r="H4113">
            <v>0</v>
          </cell>
          <cell r="M4113" t="str">
            <v>Aetna</v>
          </cell>
          <cell r="O4113">
            <v>8509.5563590000002</v>
          </cell>
        </row>
        <row r="4114">
          <cell r="G4114" t="str">
            <v>Asthma</v>
          </cell>
          <cell r="H4114">
            <v>0</v>
          </cell>
          <cell r="M4114" t="str">
            <v>Medicare</v>
          </cell>
          <cell r="O4114">
            <v>9216.0328960000006</v>
          </cell>
        </row>
        <row r="4115">
          <cell r="G4115" t="str">
            <v>Cancer</v>
          </cell>
          <cell r="H4115">
            <v>0</v>
          </cell>
          <cell r="M4115" t="str">
            <v>UnitedHealthcare</v>
          </cell>
          <cell r="O4115">
            <v>75799.394109999994</v>
          </cell>
        </row>
        <row r="4116">
          <cell r="G4116" t="str">
            <v>Diabetes</v>
          </cell>
          <cell r="H4116">
            <v>1</v>
          </cell>
          <cell r="M4116" t="str">
            <v>UnitedHealthcare</v>
          </cell>
          <cell r="O4116">
            <v>22495.69544</v>
          </cell>
        </row>
        <row r="4117">
          <cell r="G4117" t="str">
            <v>Hypertension</v>
          </cell>
          <cell r="H4117">
            <v>0</v>
          </cell>
          <cell r="M4117" t="str">
            <v>Aetna</v>
          </cell>
          <cell r="O4117">
            <v>12320.526379999999</v>
          </cell>
        </row>
        <row r="4118">
          <cell r="G4118" t="str">
            <v>Diabetes</v>
          </cell>
          <cell r="H4118">
            <v>1</v>
          </cell>
          <cell r="M4118" t="str">
            <v>Blue Cross</v>
          </cell>
          <cell r="O4118">
            <v>40665.086360000001</v>
          </cell>
        </row>
        <row r="4119">
          <cell r="G4119" t="str">
            <v>Obesity</v>
          </cell>
          <cell r="H4119">
            <v>0</v>
          </cell>
          <cell r="M4119" t="str">
            <v>Medicare</v>
          </cell>
          <cell r="O4119">
            <v>22649.394359999998</v>
          </cell>
        </row>
        <row r="4120">
          <cell r="G4120" t="str">
            <v>Cancer</v>
          </cell>
          <cell r="H4120">
            <v>0</v>
          </cell>
          <cell r="M4120" t="str">
            <v>Cigna</v>
          </cell>
          <cell r="O4120">
            <v>36604.624629999998</v>
          </cell>
        </row>
        <row r="4121">
          <cell r="G4121" t="str">
            <v>Cancer</v>
          </cell>
          <cell r="H4121">
            <v>0</v>
          </cell>
          <cell r="M4121" t="str">
            <v>Blue Cross</v>
          </cell>
          <cell r="O4121">
            <v>79266.019499999995</v>
          </cell>
        </row>
        <row r="4122">
          <cell r="G4122" t="str">
            <v>Hypertension</v>
          </cell>
          <cell r="H4122">
            <v>0</v>
          </cell>
          <cell r="M4122" t="str">
            <v>Blue Cross</v>
          </cell>
          <cell r="O4122">
            <v>1824.8626939999999</v>
          </cell>
        </row>
        <row r="4123">
          <cell r="G4123" t="str">
            <v>Asthma</v>
          </cell>
          <cell r="H4123">
            <v>0</v>
          </cell>
          <cell r="M4123" t="str">
            <v>Cigna</v>
          </cell>
          <cell r="O4123">
            <v>33726.707869999998</v>
          </cell>
        </row>
        <row r="4124">
          <cell r="G4124" t="str">
            <v>Hypertension</v>
          </cell>
          <cell r="H4124">
            <v>0</v>
          </cell>
          <cell r="M4124" t="str">
            <v>Blue Cross</v>
          </cell>
          <cell r="O4124">
            <v>23673.717540000001</v>
          </cell>
        </row>
        <row r="4125">
          <cell r="G4125" t="str">
            <v>Arthritis</v>
          </cell>
          <cell r="H4125">
            <v>1</v>
          </cell>
          <cell r="M4125" t="str">
            <v>Blue Cross</v>
          </cell>
          <cell r="O4125">
            <v>4816.7693259999996</v>
          </cell>
        </row>
        <row r="4126">
          <cell r="G4126" t="str">
            <v>Hypertension</v>
          </cell>
          <cell r="H4126">
            <v>0</v>
          </cell>
          <cell r="M4126" t="str">
            <v>Medicare</v>
          </cell>
          <cell r="O4126">
            <v>19582.865249999999</v>
          </cell>
        </row>
        <row r="4127">
          <cell r="G4127" t="str">
            <v>Hypertension</v>
          </cell>
          <cell r="H4127">
            <v>0</v>
          </cell>
          <cell r="M4127" t="str">
            <v>Medicare</v>
          </cell>
          <cell r="O4127">
            <v>19192.224539999999</v>
          </cell>
        </row>
        <row r="4128">
          <cell r="G4128" t="str">
            <v>Hypertension</v>
          </cell>
          <cell r="H4128">
            <v>0</v>
          </cell>
          <cell r="M4128" t="str">
            <v>Medicare</v>
          </cell>
          <cell r="O4128">
            <v>19803.988809999999</v>
          </cell>
        </row>
        <row r="4129">
          <cell r="G4129" t="str">
            <v>Arthritis</v>
          </cell>
          <cell r="H4129">
            <v>1</v>
          </cell>
          <cell r="M4129" t="str">
            <v>UnitedHealthcare</v>
          </cell>
          <cell r="O4129">
            <v>8581.4785549999997</v>
          </cell>
        </row>
        <row r="4130">
          <cell r="G4130" t="str">
            <v>Hypertension</v>
          </cell>
          <cell r="H4130">
            <v>0</v>
          </cell>
          <cell r="M4130" t="str">
            <v>UnitedHealthcare</v>
          </cell>
          <cell r="O4130">
            <v>6333.1321959999996</v>
          </cell>
        </row>
        <row r="4131">
          <cell r="G4131" t="str">
            <v>Hypertension</v>
          </cell>
          <cell r="H4131">
            <v>0</v>
          </cell>
          <cell r="M4131" t="str">
            <v>Medicare</v>
          </cell>
          <cell r="O4131">
            <v>5441.7015799999999</v>
          </cell>
        </row>
        <row r="4132">
          <cell r="G4132" t="str">
            <v>Hypertension</v>
          </cell>
          <cell r="H4132">
            <v>0</v>
          </cell>
          <cell r="M4132" t="str">
            <v>Medicare</v>
          </cell>
          <cell r="O4132">
            <v>7996.5541640000001</v>
          </cell>
        </row>
        <row r="4133">
          <cell r="G4133" t="str">
            <v>Obesity</v>
          </cell>
          <cell r="H4133">
            <v>0</v>
          </cell>
          <cell r="M4133" t="str">
            <v>Medicare</v>
          </cell>
          <cell r="O4133">
            <v>9857.7033470000006</v>
          </cell>
        </row>
        <row r="4134">
          <cell r="G4134" t="str">
            <v>Cancer</v>
          </cell>
          <cell r="H4134">
            <v>0</v>
          </cell>
          <cell r="M4134" t="str">
            <v>Cigna</v>
          </cell>
          <cell r="O4134">
            <v>68508.778550000003</v>
          </cell>
        </row>
        <row r="4135">
          <cell r="G4135" t="str">
            <v>Cancer</v>
          </cell>
          <cell r="H4135">
            <v>0</v>
          </cell>
          <cell r="M4135" t="str">
            <v>Medicare</v>
          </cell>
          <cell r="O4135">
            <v>3555.4687140000001</v>
          </cell>
        </row>
        <row r="4136">
          <cell r="G4136" t="str">
            <v>Asthma</v>
          </cell>
          <cell r="H4136">
            <v>0</v>
          </cell>
          <cell r="M4136" t="str">
            <v>Medicare</v>
          </cell>
          <cell r="O4136">
            <v>23125.199349999999</v>
          </cell>
        </row>
        <row r="4137">
          <cell r="G4137" t="str">
            <v>Diabetes</v>
          </cell>
          <cell r="H4137">
            <v>1</v>
          </cell>
          <cell r="M4137" t="str">
            <v>Blue Cross</v>
          </cell>
          <cell r="O4137">
            <v>4091.949282</v>
          </cell>
        </row>
        <row r="4138">
          <cell r="G4138" t="str">
            <v>Cancer</v>
          </cell>
          <cell r="H4138">
            <v>0</v>
          </cell>
          <cell r="M4138" t="str">
            <v>Aetna</v>
          </cell>
          <cell r="O4138">
            <v>55197.169300000001</v>
          </cell>
        </row>
        <row r="4139">
          <cell r="G4139" t="str">
            <v>Cancer</v>
          </cell>
          <cell r="H4139">
            <v>0</v>
          </cell>
          <cell r="M4139" t="str">
            <v>Medicare</v>
          </cell>
          <cell r="O4139">
            <v>30010.657640000001</v>
          </cell>
        </row>
        <row r="4140">
          <cell r="G4140" t="str">
            <v>Asthma</v>
          </cell>
          <cell r="H4140">
            <v>0</v>
          </cell>
          <cell r="M4140" t="str">
            <v>Blue Cross</v>
          </cell>
          <cell r="O4140">
            <v>9948.7568030000002</v>
          </cell>
        </row>
        <row r="4141">
          <cell r="G4141" t="str">
            <v>Asthma</v>
          </cell>
          <cell r="H4141">
            <v>0</v>
          </cell>
          <cell r="M4141" t="str">
            <v>Blue Cross</v>
          </cell>
          <cell r="O4141">
            <v>18413.480329999999</v>
          </cell>
        </row>
        <row r="4142">
          <cell r="G4142" t="str">
            <v>Arthritis</v>
          </cell>
          <cell r="H4142">
            <v>1</v>
          </cell>
          <cell r="M4142" t="str">
            <v>Medicare</v>
          </cell>
          <cell r="O4142">
            <v>34133.069409999996</v>
          </cell>
        </row>
        <row r="4143">
          <cell r="G4143" t="str">
            <v>Obesity</v>
          </cell>
          <cell r="H4143">
            <v>0</v>
          </cell>
          <cell r="M4143" t="str">
            <v>Blue Cross</v>
          </cell>
          <cell r="O4143">
            <v>4694.7644469999996</v>
          </cell>
        </row>
        <row r="4144">
          <cell r="G4144" t="str">
            <v>Diabetes</v>
          </cell>
          <cell r="H4144">
            <v>1</v>
          </cell>
          <cell r="M4144" t="str">
            <v>Medicare</v>
          </cell>
          <cell r="O4144">
            <v>6560.7478440000004</v>
          </cell>
        </row>
        <row r="4145">
          <cell r="G4145" t="str">
            <v>Diabetes</v>
          </cell>
          <cell r="H4145">
            <v>1</v>
          </cell>
          <cell r="M4145" t="str">
            <v>Medicare</v>
          </cell>
          <cell r="O4145">
            <v>11635.63651</v>
          </cell>
        </row>
        <row r="4146">
          <cell r="G4146" t="str">
            <v>Obesity</v>
          </cell>
          <cell r="H4146">
            <v>0</v>
          </cell>
          <cell r="M4146" t="str">
            <v>Medicare</v>
          </cell>
          <cell r="O4146">
            <v>3463.8788479999998</v>
          </cell>
        </row>
        <row r="4147">
          <cell r="G4147" t="str">
            <v>Diabetes</v>
          </cell>
          <cell r="H4147">
            <v>1</v>
          </cell>
          <cell r="M4147" t="str">
            <v>Aetna</v>
          </cell>
          <cell r="O4147">
            <v>29408.621480000002</v>
          </cell>
        </row>
        <row r="4148">
          <cell r="G4148" t="str">
            <v>Cancer</v>
          </cell>
          <cell r="H4148">
            <v>0</v>
          </cell>
          <cell r="M4148" t="str">
            <v>Cigna</v>
          </cell>
          <cell r="O4148">
            <v>17777.47798</v>
          </cell>
        </row>
        <row r="4149">
          <cell r="G4149" t="str">
            <v>Cancer</v>
          </cell>
          <cell r="H4149">
            <v>0</v>
          </cell>
          <cell r="M4149" t="str">
            <v>Medicare</v>
          </cell>
          <cell r="O4149">
            <v>22035.380120000002</v>
          </cell>
        </row>
        <row r="4150">
          <cell r="G4150" t="str">
            <v>Diabetes</v>
          </cell>
          <cell r="H4150">
            <v>1</v>
          </cell>
          <cell r="M4150" t="str">
            <v>Cigna</v>
          </cell>
          <cell r="O4150">
            <v>23825.53716</v>
          </cell>
        </row>
        <row r="4151">
          <cell r="G4151" t="str">
            <v>Obesity</v>
          </cell>
          <cell r="H4151">
            <v>0</v>
          </cell>
          <cell r="M4151" t="str">
            <v>Cigna</v>
          </cell>
          <cell r="O4151">
            <v>16256.606250000001</v>
          </cell>
        </row>
        <row r="4152">
          <cell r="G4152" t="str">
            <v>Cancer</v>
          </cell>
          <cell r="H4152">
            <v>0</v>
          </cell>
          <cell r="M4152" t="str">
            <v>Medicare</v>
          </cell>
          <cell r="O4152">
            <v>17873.752700000001</v>
          </cell>
        </row>
        <row r="4153">
          <cell r="G4153" t="str">
            <v>Asthma</v>
          </cell>
          <cell r="H4153">
            <v>0</v>
          </cell>
          <cell r="M4153" t="str">
            <v>Medicare</v>
          </cell>
          <cell r="O4153">
            <v>29002.830580000002</v>
          </cell>
        </row>
        <row r="4154">
          <cell r="G4154" t="str">
            <v>Diabetes</v>
          </cell>
          <cell r="H4154">
            <v>1</v>
          </cell>
          <cell r="M4154" t="str">
            <v>Medicare</v>
          </cell>
          <cell r="O4154">
            <v>15940.957329999999</v>
          </cell>
        </row>
        <row r="4155">
          <cell r="G4155" t="str">
            <v>Arthritis</v>
          </cell>
          <cell r="H4155">
            <v>1</v>
          </cell>
          <cell r="M4155" t="str">
            <v>UnitedHealthcare</v>
          </cell>
          <cell r="O4155">
            <v>21060.981400000001</v>
          </cell>
        </row>
        <row r="4156">
          <cell r="G4156" t="str">
            <v>Diabetes</v>
          </cell>
          <cell r="H4156">
            <v>1</v>
          </cell>
          <cell r="M4156" t="str">
            <v>Medicare</v>
          </cell>
          <cell r="O4156">
            <v>46578.897040000003</v>
          </cell>
        </row>
        <row r="4157">
          <cell r="G4157" t="str">
            <v>Hypertension</v>
          </cell>
          <cell r="H4157">
            <v>0</v>
          </cell>
          <cell r="M4157" t="str">
            <v>Medicare</v>
          </cell>
          <cell r="O4157">
            <v>9404.8271359999999</v>
          </cell>
        </row>
        <row r="4158">
          <cell r="G4158" t="str">
            <v>Hypertension</v>
          </cell>
          <cell r="H4158">
            <v>0</v>
          </cell>
          <cell r="M4158" t="str">
            <v>UnitedHealthcare</v>
          </cell>
          <cell r="O4158">
            <v>3786.1692210000001</v>
          </cell>
        </row>
        <row r="4159">
          <cell r="G4159" t="str">
            <v>Diabetes</v>
          </cell>
          <cell r="H4159">
            <v>1</v>
          </cell>
          <cell r="M4159" t="str">
            <v>Medicare</v>
          </cell>
          <cell r="O4159">
            <v>29097.744999999999</v>
          </cell>
        </row>
        <row r="4160">
          <cell r="G4160" t="str">
            <v>Cancer</v>
          </cell>
          <cell r="H4160">
            <v>0</v>
          </cell>
          <cell r="M4160" t="str">
            <v>Medicare</v>
          </cell>
          <cell r="O4160">
            <v>14437.178470000001</v>
          </cell>
        </row>
        <row r="4161">
          <cell r="G4161" t="str">
            <v>Diabetes</v>
          </cell>
          <cell r="H4161">
            <v>1</v>
          </cell>
          <cell r="M4161" t="str">
            <v>Medicare</v>
          </cell>
          <cell r="O4161">
            <v>57921.049359999997</v>
          </cell>
        </row>
        <row r="4162">
          <cell r="G4162" t="str">
            <v>Cancer</v>
          </cell>
          <cell r="H4162">
            <v>0</v>
          </cell>
          <cell r="M4162" t="str">
            <v>Medicare</v>
          </cell>
          <cell r="O4162">
            <v>16246.30927</v>
          </cell>
        </row>
        <row r="4163">
          <cell r="G4163" t="str">
            <v>Arthritis</v>
          </cell>
          <cell r="H4163">
            <v>1</v>
          </cell>
          <cell r="M4163" t="str">
            <v>Cigna</v>
          </cell>
          <cell r="O4163">
            <v>6814.7509819999996</v>
          </cell>
        </row>
        <row r="4164">
          <cell r="G4164" t="str">
            <v>Cancer</v>
          </cell>
          <cell r="H4164">
            <v>0</v>
          </cell>
          <cell r="M4164" t="str">
            <v>Cigna</v>
          </cell>
          <cell r="O4164">
            <v>18588.10828</v>
          </cell>
        </row>
        <row r="4165">
          <cell r="G4165" t="str">
            <v>Diabetes</v>
          </cell>
          <cell r="H4165">
            <v>1</v>
          </cell>
          <cell r="M4165" t="str">
            <v>Medicare</v>
          </cell>
          <cell r="O4165">
            <v>30409.887839999999</v>
          </cell>
        </row>
        <row r="4166">
          <cell r="G4166" t="str">
            <v>Cancer</v>
          </cell>
          <cell r="H4166">
            <v>0</v>
          </cell>
          <cell r="M4166" t="str">
            <v>UnitedHealthcare</v>
          </cell>
          <cell r="O4166">
            <v>12853.17137</v>
          </cell>
        </row>
        <row r="4167">
          <cell r="G4167" t="str">
            <v>Asthma</v>
          </cell>
          <cell r="H4167">
            <v>0</v>
          </cell>
          <cell r="M4167" t="str">
            <v>Medicare</v>
          </cell>
          <cell r="O4167">
            <v>15373.87607</v>
          </cell>
        </row>
        <row r="4168">
          <cell r="G4168" t="str">
            <v>Asthma</v>
          </cell>
          <cell r="H4168">
            <v>0</v>
          </cell>
          <cell r="M4168" t="str">
            <v>Medicare</v>
          </cell>
          <cell r="O4168">
            <v>12503.733190000001</v>
          </cell>
        </row>
        <row r="4169">
          <cell r="G4169" t="str">
            <v>Diabetes</v>
          </cell>
          <cell r="H4169">
            <v>1</v>
          </cell>
          <cell r="M4169" t="str">
            <v>Medicare</v>
          </cell>
          <cell r="O4169">
            <v>49722.554230000002</v>
          </cell>
        </row>
        <row r="4170">
          <cell r="G4170" t="str">
            <v>Obesity</v>
          </cell>
          <cell r="H4170">
            <v>0</v>
          </cell>
          <cell r="M4170" t="str">
            <v>Medicare</v>
          </cell>
          <cell r="O4170">
            <v>944.95112570000003</v>
          </cell>
        </row>
        <row r="4171">
          <cell r="G4171" t="str">
            <v>Cancer</v>
          </cell>
          <cell r="H4171">
            <v>0</v>
          </cell>
          <cell r="M4171" t="str">
            <v>Cigna</v>
          </cell>
          <cell r="O4171">
            <v>26405.45246</v>
          </cell>
        </row>
        <row r="4172">
          <cell r="G4172" t="str">
            <v>Arthritis</v>
          </cell>
          <cell r="H4172">
            <v>1</v>
          </cell>
          <cell r="M4172" t="str">
            <v>Medicare</v>
          </cell>
          <cell r="O4172">
            <v>9547.9740610000008</v>
          </cell>
        </row>
        <row r="4173">
          <cell r="G4173" t="str">
            <v>Asthma</v>
          </cell>
          <cell r="H4173">
            <v>0</v>
          </cell>
          <cell r="M4173" t="str">
            <v>Blue Cross</v>
          </cell>
          <cell r="O4173">
            <v>17762.801340000002</v>
          </cell>
        </row>
        <row r="4174">
          <cell r="G4174" t="str">
            <v>Diabetes</v>
          </cell>
          <cell r="H4174">
            <v>1</v>
          </cell>
          <cell r="M4174" t="str">
            <v>UnitedHealthcare</v>
          </cell>
          <cell r="O4174">
            <v>6382.0673340000003</v>
          </cell>
        </row>
        <row r="4175">
          <cell r="G4175" t="str">
            <v>Hypertension</v>
          </cell>
          <cell r="H4175">
            <v>0</v>
          </cell>
          <cell r="M4175" t="str">
            <v>Cigna</v>
          </cell>
          <cell r="O4175">
            <v>27436.202010000001</v>
          </cell>
        </row>
        <row r="4176">
          <cell r="G4176" t="str">
            <v>Cancer</v>
          </cell>
          <cell r="H4176">
            <v>0</v>
          </cell>
          <cell r="M4176" t="str">
            <v>Aetna</v>
          </cell>
          <cell r="O4176">
            <v>12439.45715</v>
          </cell>
        </row>
        <row r="4177">
          <cell r="G4177" t="str">
            <v>Arthritis</v>
          </cell>
          <cell r="H4177">
            <v>1</v>
          </cell>
          <cell r="M4177" t="str">
            <v>Medicare</v>
          </cell>
          <cell r="O4177">
            <v>35112.838369999998</v>
          </cell>
        </row>
        <row r="4178">
          <cell r="G4178" t="str">
            <v>Hypertension</v>
          </cell>
          <cell r="H4178">
            <v>0</v>
          </cell>
          <cell r="M4178" t="str">
            <v>Aetna</v>
          </cell>
          <cell r="O4178">
            <v>26876.14517</v>
          </cell>
        </row>
        <row r="4179">
          <cell r="G4179" t="str">
            <v>Asthma</v>
          </cell>
          <cell r="H4179">
            <v>0</v>
          </cell>
          <cell r="M4179" t="str">
            <v>UnitedHealthcare</v>
          </cell>
          <cell r="O4179">
            <v>9917.0426279999992</v>
          </cell>
        </row>
        <row r="4180">
          <cell r="G4180" t="str">
            <v>Arthritis</v>
          </cell>
          <cell r="H4180">
            <v>1</v>
          </cell>
          <cell r="M4180" t="str">
            <v>Medicare</v>
          </cell>
          <cell r="O4180">
            <v>16740.251189999999</v>
          </cell>
        </row>
        <row r="4181">
          <cell r="G4181" t="str">
            <v>Hypertension</v>
          </cell>
          <cell r="H4181">
            <v>0</v>
          </cell>
          <cell r="M4181" t="str">
            <v>Aetna</v>
          </cell>
          <cell r="O4181">
            <v>23607.796689999999</v>
          </cell>
        </row>
        <row r="4182">
          <cell r="G4182" t="str">
            <v>Cancer</v>
          </cell>
          <cell r="H4182">
            <v>0</v>
          </cell>
          <cell r="M4182" t="str">
            <v>UnitedHealthcare</v>
          </cell>
          <cell r="O4182">
            <v>30252.057820000002</v>
          </cell>
        </row>
        <row r="4183">
          <cell r="G4183" t="str">
            <v>Arthritis</v>
          </cell>
          <cell r="H4183">
            <v>1</v>
          </cell>
          <cell r="M4183" t="str">
            <v>Aetna</v>
          </cell>
          <cell r="O4183">
            <v>1693.1190790000001</v>
          </cell>
        </row>
        <row r="4184">
          <cell r="G4184" t="str">
            <v>Obesity</v>
          </cell>
          <cell r="H4184">
            <v>0</v>
          </cell>
          <cell r="M4184" t="str">
            <v>Medicare</v>
          </cell>
          <cell r="O4184">
            <v>9056.6660730000003</v>
          </cell>
        </row>
        <row r="4185">
          <cell r="G4185" t="str">
            <v>Cancer</v>
          </cell>
          <cell r="H4185">
            <v>0</v>
          </cell>
          <cell r="M4185" t="str">
            <v>Blue Cross</v>
          </cell>
          <cell r="O4185">
            <v>72343.261400000003</v>
          </cell>
        </row>
        <row r="4186">
          <cell r="G4186" t="str">
            <v>Asthma</v>
          </cell>
          <cell r="H4186">
            <v>0</v>
          </cell>
          <cell r="M4186" t="str">
            <v>Cigna</v>
          </cell>
          <cell r="O4186">
            <v>38616.438719999998</v>
          </cell>
        </row>
        <row r="4187">
          <cell r="G4187" t="str">
            <v>Diabetes</v>
          </cell>
          <cell r="H4187">
            <v>1</v>
          </cell>
          <cell r="M4187" t="str">
            <v>Aetna</v>
          </cell>
          <cell r="O4187">
            <v>15673.60075</v>
          </cell>
        </row>
        <row r="4188">
          <cell r="G4188" t="str">
            <v>Cancer</v>
          </cell>
          <cell r="H4188">
            <v>0</v>
          </cell>
          <cell r="M4188" t="str">
            <v>Aetna</v>
          </cell>
          <cell r="O4188">
            <v>4824.3471030000001</v>
          </cell>
        </row>
        <row r="4189">
          <cell r="G4189" t="str">
            <v>Cancer</v>
          </cell>
          <cell r="H4189">
            <v>0</v>
          </cell>
          <cell r="M4189" t="str">
            <v>UnitedHealthcare</v>
          </cell>
          <cell r="O4189">
            <v>38273.616540000003</v>
          </cell>
        </row>
        <row r="4190">
          <cell r="G4190" t="str">
            <v>Asthma</v>
          </cell>
          <cell r="H4190">
            <v>0</v>
          </cell>
          <cell r="M4190" t="str">
            <v>Blue Cross</v>
          </cell>
          <cell r="O4190">
            <v>27373.146410000001</v>
          </cell>
        </row>
        <row r="4191">
          <cell r="G4191" t="str">
            <v>Asthma</v>
          </cell>
          <cell r="H4191">
            <v>0</v>
          </cell>
          <cell r="M4191" t="str">
            <v>Blue Cross</v>
          </cell>
          <cell r="O4191">
            <v>35642.563450000001</v>
          </cell>
        </row>
        <row r="4192">
          <cell r="G4192" t="str">
            <v>Arthritis</v>
          </cell>
          <cell r="H4192">
            <v>1</v>
          </cell>
          <cell r="M4192" t="str">
            <v>Blue Cross</v>
          </cell>
          <cell r="O4192">
            <v>31328.837869999999</v>
          </cell>
        </row>
        <row r="4193">
          <cell r="G4193" t="str">
            <v>Cancer</v>
          </cell>
          <cell r="H4193">
            <v>0</v>
          </cell>
          <cell r="M4193" t="str">
            <v>Cigna</v>
          </cell>
          <cell r="O4193">
            <v>52158.118410000003</v>
          </cell>
        </row>
        <row r="4194">
          <cell r="G4194" t="str">
            <v>Arthritis</v>
          </cell>
          <cell r="H4194">
            <v>1</v>
          </cell>
          <cell r="M4194" t="str">
            <v>Cigna</v>
          </cell>
          <cell r="O4194">
            <v>24125.078430000001</v>
          </cell>
        </row>
        <row r="4195">
          <cell r="G4195" t="str">
            <v>Diabetes</v>
          </cell>
          <cell r="H4195">
            <v>1</v>
          </cell>
          <cell r="M4195" t="str">
            <v>Cigna</v>
          </cell>
          <cell r="O4195">
            <v>28624.975569999999</v>
          </cell>
        </row>
        <row r="4196">
          <cell r="G4196" t="str">
            <v>Asthma</v>
          </cell>
          <cell r="H4196">
            <v>0</v>
          </cell>
          <cell r="M4196" t="str">
            <v>Blue Cross</v>
          </cell>
          <cell r="O4196">
            <v>34763.200369999999</v>
          </cell>
        </row>
        <row r="4197">
          <cell r="G4197" t="str">
            <v>Diabetes</v>
          </cell>
          <cell r="H4197">
            <v>1</v>
          </cell>
          <cell r="M4197" t="str">
            <v>Medicare</v>
          </cell>
          <cell r="O4197">
            <v>2117.836155</v>
          </cell>
        </row>
        <row r="4198">
          <cell r="G4198" t="str">
            <v>Hypertension</v>
          </cell>
          <cell r="H4198">
            <v>0</v>
          </cell>
          <cell r="M4198" t="str">
            <v>Cigna</v>
          </cell>
          <cell r="O4198">
            <v>21747.402669999999</v>
          </cell>
        </row>
        <row r="4199">
          <cell r="G4199" t="str">
            <v>Diabetes</v>
          </cell>
          <cell r="H4199">
            <v>1</v>
          </cell>
          <cell r="M4199" t="str">
            <v>Blue Cross</v>
          </cell>
          <cell r="O4199">
            <v>39862.305260000001</v>
          </cell>
        </row>
        <row r="4200">
          <cell r="G4200" t="str">
            <v>Asthma</v>
          </cell>
          <cell r="H4200">
            <v>0</v>
          </cell>
          <cell r="M4200" t="str">
            <v>Blue Cross</v>
          </cell>
          <cell r="O4200">
            <v>16044.83604</v>
          </cell>
        </row>
        <row r="4201">
          <cell r="G4201" t="str">
            <v>Obesity</v>
          </cell>
          <cell r="H4201">
            <v>0</v>
          </cell>
          <cell r="M4201" t="str">
            <v>Aetna</v>
          </cell>
          <cell r="O4201">
            <v>4780.7575960000004</v>
          </cell>
        </row>
        <row r="4202">
          <cell r="G4202" t="str">
            <v>Diabetes</v>
          </cell>
          <cell r="H4202">
            <v>1</v>
          </cell>
          <cell r="M4202" t="str">
            <v>UnitedHealthcare</v>
          </cell>
          <cell r="O4202">
            <v>6003.9049580000001</v>
          </cell>
        </row>
        <row r="4203">
          <cell r="G4203" t="str">
            <v>Obesity</v>
          </cell>
          <cell r="H4203">
            <v>0</v>
          </cell>
          <cell r="M4203" t="str">
            <v>Cigna</v>
          </cell>
          <cell r="O4203">
            <v>12024.52874</v>
          </cell>
        </row>
        <row r="4204">
          <cell r="G4204" t="str">
            <v>Hypertension</v>
          </cell>
          <cell r="H4204">
            <v>0</v>
          </cell>
          <cell r="M4204" t="str">
            <v>Aetna</v>
          </cell>
          <cell r="O4204">
            <v>34063.564740000002</v>
          </cell>
        </row>
        <row r="4205">
          <cell r="G4205" t="str">
            <v>Asthma</v>
          </cell>
          <cell r="H4205">
            <v>0</v>
          </cell>
          <cell r="M4205" t="str">
            <v>Blue Cross</v>
          </cell>
          <cell r="O4205">
            <v>10916.50107</v>
          </cell>
        </row>
        <row r="4206">
          <cell r="G4206" t="str">
            <v>Asthma</v>
          </cell>
          <cell r="H4206">
            <v>0</v>
          </cell>
          <cell r="M4206" t="str">
            <v>Blue Cross</v>
          </cell>
          <cell r="O4206">
            <v>40832.888579999999</v>
          </cell>
        </row>
        <row r="4207">
          <cell r="G4207" t="str">
            <v>Cancer</v>
          </cell>
          <cell r="H4207">
            <v>0</v>
          </cell>
          <cell r="M4207" t="str">
            <v>Aetna</v>
          </cell>
          <cell r="O4207">
            <v>64997.062010000001</v>
          </cell>
        </row>
        <row r="4208">
          <cell r="G4208" t="str">
            <v>Asthma</v>
          </cell>
          <cell r="H4208">
            <v>0</v>
          </cell>
          <cell r="M4208" t="str">
            <v>Aetna</v>
          </cell>
          <cell r="O4208">
            <v>2991.7434579999999</v>
          </cell>
        </row>
        <row r="4209">
          <cell r="G4209" t="str">
            <v>Hypertension</v>
          </cell>
          <cell r="H4209">
            <v>0</v>
          </cell>
          <cell r="M4209" t="str">
            <v>Aetna</v>
          </cell>
          <cell r="O4209">
            <v>25265.10554</v>
          </cell>
        </row>
        <row r="4210">
          <cell r="G4210" t="str">
            <v>Obesity</v>
          </cell>
          <cell r="H4210">
            <v>0</v>
          </cell>
          <cell r="M4210" t="str">
            <v>Cigna</v>
          </cell>
          <cell r="O4210">
            <v>14945.51304</v>
          </cell>
        </row>
        <row r="4211">
          <cell r="G4211" t="str">
            <v>Arthritis</v>
          </cell>
          <cell r="H4211">
            <v>1</v>
          </cell>
          <cell r="M4211" t="str">
            <v>Cigna</v>
          </cell>
          <cell r="O4211">
            <v>8151.1652359999998</v>
          </cell>
        </row>
        <row r="4212">
          <cell r="G4212" t="str">
            <v>Obesity</v>
          </cell>
          <cell r="H4212">
            <v>0</v>
          </cell>
          <cell r="M4212" t="str">
            <v>Aetna</v>
          </cell>
          <cell r="O4212">
            <v>7030.8772269999999</v>
          </cell>
        </row>
        <row r="4213">
          <cell r="G4213" t="str">
            <v>Hypertension</v>
          </cell>
          <cell r="H4213">
            <v>0</v>
          </cell>
          <cell r="M4213" t="str">
            <v>Aetna</v>
          </cell>
          <cell r="O4213">
            <v>9668.5768939999998</v>
          </cell>
        </row>
        <row r="4214">
          <cell r="G4214" t="str">
            <v>Diabetes</v>
          </cell>
          <cell r="H4214">
            <v>1</v>
          </cell>
          <cell r="M4214" t="str">
            <v>Blue Cross</v>
          </cell>
          <cell r="O4214">
            <v>47949.07458</v>
          </cell>
        </row>
        <row r="4215">
          <cell r="G4215" t="str">
            <v>Cancer</v>
          </cell>
          <cell r="H4215">
            <v>0</v>
          </cell>
          <cell r="M4215" t="str">
            <v>Cigna</v>
          </cell>
          <cell r="O4215">
            <v>6939.2724879999996</v>
          </cell>
        </row>
        <row r="4216">
          <cell r="G4216" t="str">
            <v>Obesity</v>
          </cell>
          <cell r="H4216">
            <v>0</v>
          </cell>
          <cell r="M4216" t="str">
            <v>Aetna</v>
          </cell>
          <cell r="O4216">
            <v>3924.4544099999998</v>
          </cell>
        </row>
        <row r="4217">
          <cell r="G4217" t="str">
            <v>Asthma</v>
          </cell>
          <cell r="H4217">
            <v>0</v>
          </cell>
          <cell r="M4217" t="str">
            <v>Blue Cross</v>
          </cell>
          <cell r="O4217">
            <v>15870.29891</v>
          </cell>
        </row>
        <row r="4218">
          <cell r="G4218" t="str">
            <v>Arthritis</v>
          </cell>
          <cell r="H4218">
            <v>1</v>
          </cell>
          <cell r="M4218" t="str">
            <v>Blue Cross</v>
          </cell>
          <cell r="O4218">
            <v>13026.851119999999</v>
          </cell>
        </row>
        <row r="4219">
          <cell r="G4219" t="str">
            <v>Diabetes</v>
          </cell>
          <cell r="H4219">
            <v>1</v>
          </cell>
          <cell r="M4219" t="str">
            <v>Aetna</v>
          </cell>
          <cell r="O4219">
            <v>48451.401980000002</v>
          </cell>
        </row>
        <row r="4220">
          <cell r="G4220" t="str">
            <v>Diabetes</v>
          </cell>
          <cell r="H4220">
            <v>1</v>
          </cell>
          <cell r="M4220" t="str">
            <v>UnitedHealthcare</v>
          </cell>
          <cell r="O4220">
            <v>30697.590390000001</v>
          </cell>
        </row>
        <row r="4221">
          <cell r="G4221" t="str">
            <v>Hypertension</v>
          </cell>
          <cell r="H4221">
            <v>0</v>
          </cell>
          <cell r="M4221" t="str">
            <v>UnitedHealthcare</v>
          </cell>
          <cell r="O4221">
            <v>19217.788789999999</v>
          </cell>
        </row>
        <row r="4222">
          <cell r="G4222" t="str">
            <v>Arthritis</v>
          </cell>
          <cell r="H4222">
            <v>1</v>
          </cell>
          <cell r="M4222" t="str">
            <v>Medicare</v>
          </cell>
          <cell r="O4222">
            <v>39079.78024</v>
          </cell>
        </row>
        <row r="4223">
          <cell r="G4223" t="str">
            <v>Diabetes</v>
          </cell>
          <cell r="H4223">
            <v>1</v>
          </cell>
          <cell r="M4223" t="str">
            <v>UnitedHealthcare</v>
          </cell>
          <cell r="O4223">
            <v>38316.463819999997</v>
          </cell>
        </row>
        <row r="4224">
          <cell r="G4224" t="str">
            <v>Diabetes</v>
          </cell>
          <cell r="H4224">
            <v>1</v>
          </cell>
          <cell r="M4224" t="str">
            <v>Cigna</v>
          </cell>
          <cell r="O4224">
            <v>34179.376389999998</v>
          </cell>
        </row>
        <row r="4225">
          <cell r="G4225" t="str">
            <v>Asthma</v>
          </cell>
          <cell r="H4225">
            <v>0</v>
          </cell>
          <cell r="M4225" t="str">
            <v>Aetna</v>
          </cell>
          <cell r="O4225">
            <v>2776.9961490000001</v>
          </cell>
        </row>
        <row r="4226">
          <cell r="G4226" t="str">
            <v>Cancer</v>
          </cell>
          <cell r="H4226">
            <v>0</v>
          </cell>
          <cell r="M4226" t="str">
            <v>Aetna</v>
          </cell>
          <cell r="O4226">
            <v>25610.549470000002</v>
          </cell>
        </row>
        <row r="4227">
          <cell r="G4227" t="str">
            <v>Obesity</v>
          </cell>
          <cell r="H4227">
            <v>0</v>
          </cell>
          <cell r="M4227" t="str">
            <v>Aetna</v>
          </cell>
          <cell r="O4227">
            <v>24055.577829999998</v>
          </cell>
        </row>
        <row r="4228">
          <cell r="G4228" t="str">
            <v>Cancer</v>
          </cell>
          <cell r="H4228">
            <v>0</v>
          </cell>
          <cell r="M4228" t="str">
            <v>UnitedHealthcare</v>
          </cell>
          <cell r="O4228">
            <v>35644.710279999999</v>
          </cell>
        </row>
        <row r="4229">
          <cell r="G4229" t="str">
            <v>Cancer</v>
          </cell>
          <cell r="H4229">
            <v>0</v>
          </cell>
          <cell r="M4229" t="str">
            <v>UnitedHealthcare</v>
          </cell>
          <cell r="O4229">
            <v>32588.834790000001</v>
          </cell>
        </row>
        <row r="4230">
          <cell r="G4230" t="str">
            <v>Asthma</v>
          </cell>
          <cell r="H4230">
            <v>0</v>
          </cell>
          <cell r="M4230" t="str">
            <v>UnitedHealthcare</v>
          </cell>
          <cell r="O4230">
            <v>18482.145100000002</v>
          </cell>
        </row>
        <row r="4231">
          <cell r="G4231" t="str">
            <v>Hypertension</v>
          </cell>
          <cell r="H4231">
            <v>0</v>
          </cell>
          <cell r="M4231" t="str">
            <v>UnitedHealthcare</v>
          </cell>
          <cell r="O4231">
            <v>1000.512321</v>
          </cell>
        </row>
        <row r="4232">
          <cell r="G4232" t="str">
            <v>Asthma</v>
          </cell>
          <cell r="H4232">
            <v>0</v>
          </cell>
          <cell r="M4232" t="str">
            <v>Aetna</v>
          </cell>
          <cell r="O4232">
            <v>14846.13286</v>
          </cell>
        </row>
        <row r="4233">
          <cell r="G4233" t="str">
            <v>Hypertension</v>
          </cell>
          <cell r="H4233">
            <v>0</v>
          </cell>
          <cell r="M4233" t="str">
            <v>Aetna</v>
          </cell>
          <cell r="O4233">
            <v>12098.139870000001</v>
          </cell>
        </row>
        <row r="4234">
          <cell r="G4234" t="str">
            <v>Asthma</v>
          </cell>
          <cell r="H4234">
            <v>0</v>
          </cell>
          <cell r="M4234" t="str">
            <v>Cigna</v>
          </cell>
          <cell r="O4234">
            <v>7144.9546309999996</v>
          </cell>
        </row>
        <row r="4235">
          <cell r="G4235" t="str">
            <v>Hypertension</v>
          </cell>
          <cell r="H4235">
            <v>0</v>
          </cell>
          <cell r="M4235" t="str">
            <v>Cigna</v>
          </cell>
          <cell r="O4235">
            <v>32763.774539999999</v>
          </cell>
        </row>
        <row r="4236">
          <cell r="G4236" t="str">
            <v>Obesity</v>
          </cell>
          <cell r="H4236">
            <v>0</v>
          </cell>
          <cell r="M4236" t="str">
            <v>Aetna</v>
          </cell>
          <cell r="O4236">
            <v>16669.21214</v>
          </cell>
        </row>
        <row r="4237">
          <cell r="G4237" t="str">
            <v>Asthma</v>
          </cell>
          <cell r="H4237">
            <v>0</v>
          </cell>
          <cell r="M4237" t="str">
            <v>Aetna</v>
          </cell>
          <cell r="O4237">
            <v>22881.477200000001</v>
          </cell>
        </row>
        <row r="4238">
          <cell r="G4238" t="str">
            <v>Asthma</v>
          </cell>
          <cell r="H4238">
            <v>0</v>
          </cell>
          <cell r="M4238" t="str">
            <v>Cigna</v>
          </cell>
          <cell r="O4238">
            <v>11582.15706</v>
          </cell>
        </row>
        <row r="4239">
          <cell r="G4239" t="str">
            <v>Hypertension</v>
          </cell>
          <cell r="H4239">
            <v>0</v>
          </cell>
          <cell r="M4239" t="str">
            <v>Blue Cross</v>
          </cell>
          <cell r="O4239">
            <v>19699.883450000001</v>
          </cell>
        </row>
        <row r="4240">
          <cell r="G4240" t="str">
            <v>Cancer</v>
          </cell>
          <cell r="H4240">
            <v>0</v>
          </cell>
          <cell r="M4240" t="str">
            <v>Cigna</v>
          </cell>
          <cell r="O4240">
            <v>27208.319370000001</v>
          </cell>
        </row>
        <row r="4241">
          <cell r="G4241" t="str">
            <v>Diabetes</v>
          </cell>
          <cell r="H4241">
            <v>1</v>
          </cell>
          <cell r="M4241" t="str">
            <v>UnitedHealthcare</v>
          </cell>
          <cell r="O4241">
            <v>6599.4109070000004</v>
          </cell>
        </row>
        <row r="4242">
          <cell r="G4242" t="str">
            <v>Diabetes</v>
          </cell>
          <cell r="H4242">
            <v>1</v>
          </cell>
          <cell r="M4242" t="str">
            <v>Cigna</v>
          </cell>
          <cell r="O4242">
            <v>38573.031499999997</v>
          </cell>
        </row>
        <row r="4243">
          <cell r="G4243" t="str">
            <v>Obesity</v>
          </cell>
          <cell r="H4243">
            <v>0</v>
          </cell>
          <cell r="M4243" t="str">
            <v>Cigna</v>
          </cell>
          <cell r="O4243">
            <v>5803.5700820000002</v>
          </cell>
        </row>
        <row r="4244">
          <cell r="G4244" t="str">
            <v>Cancer</v>
          </cell>
          <cell r="H4244">
            <v>0</v>
          </cell>
          <cell r="M4244" t="str">
            <v>UnitedHealthcare</v>
          </cell>
          <cell r="O4244">
            <v>45952.567260000003</v>
          </cell>
        </row>
        <row r="4245">
          <cell r="G4245" t="str">
            <v>Hypertension</v>
          </cell>
          <cell r="H4245">
            <v>0</v>
          </cell>
          <cell r="M4245" t="str">
            <v>Blue Cross</v>
          </cell>
          <cell r="O4245">
            <v>34759.152199999997</v>
          </cell>
        </row>
        <row r="4246">
          <cell r="G4246" t="str">
            <v>Cancer</v>
          </cell>
          <cell r="H4246">
            <v>0</v>
          </cell>
          <cell r="M4246" t="str">
            <v>Aetna</v>
          </cell>
          <cell r="O4246">
            <v>71311.013479999994</v>
          </cell>
        </row>
        <row r="4247">
          <cell r="G4247" t="str">
            <v>Asthma</v>
          </cell>
          <cell r="H4247">
            <v>0</v>
          </cell>
          <cell r="M4247" t="str">
            <v>UnitedHealthcare</v>
          </cell>
          <cell r="O4247">
            <v>41369.881780000003</v>
          </cell>
        </row>
        <row r="4248">
          <cell r="G4248" t="str">
            <v>Arthritis</v>
          </cell>
          <cell r="H4248">
            <v>1</v>
          </cell>
          <cell r="M4248" t="str">
            <v>Cigna</v>
          </cell>
          <cell r="O4248">
            <v>28281.421030000001</v>
          </cell>
        </row>
        <row r="4249">
          <cell r="G4249" t="str">
            <v>Hypertension</v>
          </cell>
          <cell r="H4249">
            <v>0</v>
          </cell>
          <cell r="M4249" t="str">
            <v>Cigna</v>
          </cell>
          <cell r="O4249">
            <v>11522.568649999999</v>
          </cell>
        </row>
        <row r="4250">
          <cell r="G4250" t="str">
            <v>Asthma</v>
          </cell>
          <cell r="H4250">
            <v>0</v>
          </cell>
          <cell r="M4250" t="str">
            <v>UnitedHealthcare</v>
          </cell>
          <cell r="O4250">
            <v>6830.8780139999999</v>
          </cell>
        </row>
        <row r="4251">
          <cell r="G4251" t="str">
            <v>Hypertension</v>
          </cell>
          <cell r="H4251">
            <v>0</v>
          </cell>
          <cell r="M4251" t="str">
            <v>Cigna</v>
          </cell>
          <cell r="O4251">
            <v>31006.010109999999</v>
          </cell>
        </row>
        <row r="4252">
          <cell r="G4252" t="str">
            <v>Cancer</v>
          </cell>
          <cell r="H4252">
            <v>0</v>
          </cell>
          <cell r="M4252" t="str">
            <v>Cigna</v>
          </cell>
          <cell r="O4252">
            <v>63003.723570000002</v>
          </cell>
        </row>
        <row r="4253">
          <cell r="G4253" t="str">
            <v>Cancer</v>
          </cell>
          <cell r="H4253">
            <v>0</v>
          </cell>
          <cell r="M4253" t="str">
            <v>Aetna</v>
          </cell>
          <cell r="O4253">
            <v>58057.880340000003</v>
          </cell>
        </row>
        <row r="4254">
          <cell r="G4254" t="str">
            <v>Hypertension</v>
          </cell>
          <cell r="H4254">
            <v>0</v>
          </cell>
          <cell r="M4254" t="str">
            <v>Blue Cross</v>
          </cell>
          <cell r="O4254">
            <v>34506.818780000001</v>
          </cell>
        </row>
        <row r="4255">
          <cell r="G4255" t="str">
            <v>Obesity</v>
          </cell>
          <cell r="H4255">
            <v>0</v>
          </cell>
          <cell r="M4255" t="str">
            <v>Cigna</v>
          </cell>
          <cell r="O4255">
            <v>3779.3676519999999</v>
          </cell>
        </row>
        <row r="4256">
          <cell r="G4256" t="str">
            <v>Obesity</v>
          </cell>
          <cell r="H4256">
            <v>0</v>
          </cell>
          <cell r="M4256" t="str">
            <v>UnitedHealthcare</v>
          </cell>
          <cell r="O4256">
            <v>22169.287130000001</v>
          </cell>
        </row>
        <row r="4257">
          <cell r="G4257" t="str">
            <v>Hypertension</v>
          </cell>
          <cell r="H4257">
            <v>0</v>
          </cell>
          <cell r="M4257" t="str">
            <v>Blue Cross</v>
          </cell>
          <cell r="O4257">
            <v>25339.678339999999</v>
          </cell>
        </row>
        <row r="4258">
          <cell r="G4258" t="str">
            <v>Diabetes</v>
          </cell>
          <cell r="H4258">
            <v>1</v>
          </cell>
          <cell r="M4258" t="str">
            <v>Medicare</v>
          </cell>
          <cell r="O4258">
            <v>58923.574809999998</v>
          </cell>
        </row>
        <row r="4259">
          <cell r="G4259" t="str">
            <v>Arthritis</v>
          </cell>
          <cell r="H4259">
            <v>1</v>
          </cell>
          <cell r="M4259" t="str">
            <v>Cigna</v>
          </cell>
          <cell r="O4259">
            <v>15719.288560000001</v>
          </cell>
        </row>
        <row r="4260">
          <cell r="G4260" t="str">
            <v>Cancer</v>
          </cell>
          <cell r="H4260">
            <v>0</v>
          </cell>
          <cell r="M4260" t="str">
            <v>Blue Cross</v>
          </cell>
          <cell r="O4260">
            <v>46427.756509999999</v>
          </cell>
        </row>
        <row r="4261">
          <cell r="G4261" t="str">
            <v>Obesity</v>
          </cell>
          <cell r="H4261">
            <v>0</v>
          </cell>
          <cell r="M4261" t="str">
            <v>Medicare</v>
          </cell>
          <cell r="O4261">
            <v>13834.93404</v>
          </cell>
        </row>
        <row r="4262">
          <cell r="G4262" t="str">
            <v>Arthritis</v>
          </cell>
          <cell r="H4262">
            <v>1</v>
          </cell>
          <cell r="M4262" t="str">
            <v>UnitedHealthcare</v>
          </cell>
          <cell r="O4262">
            <v>3517.25038</v>
          </cell>
        </row>
        <row r="4263">
          <cell r="G4263" t="str">
            <v>Obesity</v>
          </cell>
          <cell r="H4263">
            <v>0</v>
          </cell>
          <cell r="M4263" t="str">
            <v>Aetna</v>
          </cell>
          <cell r="O4263">
            <v>6741.9499040000001</v>
          </cell>
        </row>
        <row r="4264">
          <cell r="G4264" t="str">
            <v>Asthma</v>
          </cell>
          <cell r="H4264">
            <v>0</v>
          </cell>
          <cell r="M4264" t="str">
            <v>Aetna</v>
          </cell>
          <cell r="O4264">
            <v>41500.812720000002</v>
          </cell>
        </row>
        <row r="4265">
          <cell r="G4265" t="str">
            <v>Hypertension</v>
          </cell>
          <cell r="H4265">
            <v>0</v>
          </cell>
          <cell r="M4265" t="str">
            <v>Aetna</v>
          </cell>
          <cell r="O4265">
            <v>12390.78666</v>
          </cell>
        </row>
        <row r="4266">
          <cell r="G4266" t="str">
            <v>Asthma</v>
          </cell>
          <cell r="H4266">
            <v>0</v>
          </cell>
          <cell r="M4266" t="str">
            <v>Cigna</v>
          </cell>
          <cell r="O4266">
            <v>38047.740689999999</v>
          </cell>
        </row>
        <row r="4267">
          <cell r="G4267" t="str">
            <v>Hypertension</v>
          </cell>
          <cell r="H4267">
            <v>0</v>
          </cell>
          <cell r="M4267" t="str">
            <v>Medicare</v>
          </cell>
          <cell r="O4267">
            <v>4665.1224849999999</v>
          </cell>
        </row>
        <row r="4268">
          <cell r="G4268" t="str">
            <v>Hypertension</v>
          </cell>
          <cell r="H4268">
            <v>0</v>
          </cell>
          <cell r="M4268" t="str">
            <v>UnitedHealthcare</v>
          </cell>
          <cell r="O4268">
            <v>22803.926029999999</v>
          </cell>
        </row>
        <row r="4269">
          <cell r="G4269" t="str">
            <v>Hypertension</v>
          </cell>
          <cell r="H4269">
            <v>0</v>
          </cell>
          <cell r="M4269" t="str">
            <v>Medicare</v>
          </cell>
          <cell r="O4269">
            <v>16652.104350000001</v>
          </cell>
        </row>
        <row r="4270">
          <cell r="G4270" t="str">
            <v>Arthritis</v>
          </cell>
          <cell r="H4270">
            <v>1</v>
          </cell>
          <cell r="M4270" t="str">
            <v>Medicare</v>
          </cell>
          <cell r="O4270">
            <v>7103.8457159999998</v>
          </cell>
        </row>
        <row r="4271">
          <cell r="G4271" t="str">
            <v>Cancer</v>
          </cell>
          <cell r="H4271">
            <v>0</v>
          </cell>
          <cell r="M4271" t="str">
            <v>Aetna</v>
          </cell>
          <cell r="O4271">
            <v>65080.05704</v>
          </cell>
        </row>
        <row r="4272">
          <cell r="G4272" t="str">
            <v>Asthma</v>
          </cell>
          <cell r="H4272">
            <v>0</v>
          </cell>
          <cell r="M4272" t="str">
            <v>Aetna</v>
          </cell>
          <cell r="O4272">
            <v>42480.293429999998</v>
          </cell>
        </row>
        <row r="4273">
          <cell r="G4273" t="str">
            <v>Hypertension</v>
          </cell>
          <cell r="H4273">
            <v>0</v>
          </cell>
          <cell r="M4273" t="str">
            <v>UnitedHealthcare</v>
          </cell>
          <cell r="O4273">
            <v>10609.909509999999</v>
          </cell>
        </row>
        <row r="4274">
          <cell r="G4274" t="str">
            <v>Hypertension</v>
          </cell>
          <cell r="H4274">
            <v>0</v>
          </cell>
          <cell r="M4274" t="str">
            <v>Medicare</v>
          </cell>
          <cell r="O4274">
            <v>26408.725419999999</v>
          </cell>
        </row>
        <row r="4275">
          <cell r="G4275" t="str">
            <v>Diabetes</v>
          </cell>
          <cell r="H4275">
            <v>1</v>
          </cell>
          <cell r="M4275" t="str">
            <v>Aetna</v>
          </cell>
          <cell r="O4275">
            <v>54337.929759999999</v>
          </cell>
        </row>
        <row r="4276">
          <cell r="G4276" t="str">
            <v>Diabetes</v>
          </cell>
          <cell r="H4276">
            <v>1</v>
          </cell>
          <cell r="M4276" t="str">
            <v>UnitedHealthcare</v>
          </cell>
          <cell r="O4276">
            <v>22373.60152</v>
          </cell>
        </row>
        <row r="4277">
          <cell r="G4277" t="str">
            <v>Hypertension</v>
          </cell>
          <cell r="H4277">
            <v>0</v>
          </cell>
          <cell r="M4277" t="str">
            <v>Aetna</v>
          </cell>
          <cell r="O4277">
            <v>16230.452789999999</v>
          </cell>
        </row>
        <row r="4278">
          <cell r="G4278" t="str">
            <v>Cancer</v>
          </cell>
          <cell r="H4278">
            <v>0</v>
          </cell>
          <cell r="M4278" t="str">
            <v>Cigna</v>
          </cell>
          <cell r="O4278">
            <v>44484.803950000001</v>
          </cell>
        </row>
        <row r="4279">
          <cell r="G4279" t="str">
            <v>Obesity</v>
          </cell>
          <cell r="H4279">
            <v>0</v>
          </cell>
          <cell r="M4279" t="str">
            <v>Cigna</v>
          </cell>
          <cell r="O4279">
            <v>3722.8103729999998</v>
          </cell>
        </row>
        <row r="4280">
          <cell r="G4280" t="str">
            <v>Obesity</v>
          </cell>
          <cell r="H4280">
            <v>0</v>
          </cell>
          <cell r="M4280" t="str">
            <v>UnitedHealthcare</v>
          </cell>
          <cell r="O4280">
            <v>20203.3354</v>
          </cell>
        </row>
        <row r="4281">
          <cell r="G4281" t="str">
            <v>Diabetes</v>
          </cell>
          <cell r="H4281">
            <v>1</v>
          </cell>
          <cell r="M4281" t="str">
            <v>Blue Cross</v>
          </cell>
          <cell r="O4281">
            <v>55152.30083</v>
          </cell>
        </row>
        <row r="4282">
          <cell r="G4282" t="str">
            <v>Cancer</v>
          </cell>
          <cell r="H4282">
            <v>0</v>
          </cell>
          <cell r="M4282" t="str">
            <v>UnitedHealthcare</v>
          </cell>
          <cell r="O4282">
            <v>29813.066579999999</v>
          </cell>
        </row>
        <row r="4283">
          <cell r="G4283" t="str">
            <v>Arthritis</v>
          </cell>
          <cell r="H4283">
            <v>1</v>
          </cell>
          <cell r="M4283" t="str">
            <v>Cigna</v>
          </cell>
          <cell r="O4283">
            <v>3535.7177120000001</v>
          </cell>
        </row>
        <row r="4284">
          <cell r="G4284" t="str">
            <v>Hypertension</v>
          </cell>
          <cell r="H4284">
            <v>0</v>
          </cell>
          <cell r="M4284" t="str">
            <v>Medicare</v>
          </cell>
          <cell r="O4284">
            <v>27684.18316</v>
          </cell>
        </row>
        <row r="4285">
          <cell r="G4285" t="str">
            <v>Hypertension</v>
          </cell>
          <cell r="H4285">
            <v>0</v>
          </cell>
          <cell r="M4285" t="str">
            <v>Cigna</v>
          </cell>
          <cell r="O4285">
            <v>25746.48904</v>
          </cell>
        </row>
        <row r="4286">
          <cell r="G4286" t="str">
            <v>Diabetes</v>
          </cell>
          <cell r="H4286">
            <v>1</v>
          </cell>
          <cell r="M4286" t="str">
            <v>UnitedHealthcare</v>
          </cell>
          <cell r="O4286">
            <v>19319.205440000002</v>
          </cell>
        </row>
        <row r="4287">
          <cell r="G4287" t="str">
            <v>Hypertension</v>
          </cell>
          <cell r="H4287">
            <v>0</v>
          </cell>
          <cell r="M4287" t="str">
            <v>Blue Cross</v>
          </cell>
          <cell r="O4287">
            <v>27959.592670000002</v>
          </cell>
        </row>
        <row r="4288">
          <cell r="G4288" t="str">
            <v>Arthritis</v>
          </cell>
          <cell r="H4288">
            <v>1</v>
          </cell>
          <cell r="M4288" t="str">
            <v>Blue Cross</v>
          </cell>
          <cell r="O4288">
            <v>14665.68526</v>
          </cell>
        </row>
        <row r="4289">
          <cell r="G4289" t="str">
            <v>Obesity</v>
          </cell>
          <cell r="H4289">
            <v>0</v>
          </cell>
          <cell r="M4289" t="str">
            <v>Medicare</v>
          </cell>
          <cell r="O4289">
            <v>21705.86535</v>
          </cell>
        </row>
        <row r="4290">
          <cell r="G4290" t="str">
            <v>Cancer</v>
          </cell>
          <cell r="H4290">
            <v>0</v>
          </cell>
          <cell r="M4290" t="str">
            <v>Cigna</v>
          </cell>
          <cell r="O4290">
            <v>33140.329210000004</v>
          </cell>
        </row>
        <row r="4291">
          <cell r="G4291" t="str">
            <v>Cancer</v>
          </cell>
          <cell r="H4291">
            <v>0</v>
          </cell>
          <cell r="M4291" t="str">
            <v>Aetna</v>
          </cell>
          <cell r="O4291">
            <v>22059.77677</v>
          </cell>
        </row>
        <row r="4292">
          <cell r="G4292" t="str">
            <v>Cancer</v>
          </cell>
          <cell r="H4292">
            <v>0</v>
          </cell>
          <cell r="M4292" t="str">
            <v>UnitedHealthcare</v>
          </cell>
          <cell r="O4292">
            <v>24927.228739999999</v>
          </cell>
        </row>
        <row r="4293">
          <cell r="G4293" t="str">
            <v>Hypertension</v>
          </cell>
          <cell r="H4293">
            <v>0</v>
          </cell>
          <cell r="M4293" t="str">
            <v>Cigna</v>
          </cell>
          <cell r="O4293">
            <v>4953.6077869999999</v>
          </cell>
        </row>
        <row r="4294">
          <cell r="G4294" t="str">
            <v>Obesity</v>
          </cell>
          <cell r="H4294">
            <v>0</v>
          </cell>
          <cell r="M4294" t="str">
            <v>Cigna</v>
          </cell>
          <cell r="O4294">
            <v>4612.3329359999998</v>
          </cell>
        </row>
        <row r="4295">
          <cell r="G4295" t="str">
            <v>Obesity</v>
          </cell>
          <cell r="H4295">
            <v>0</v>
          </cell>
          <cell r="M4295" t="str">
            <v>Cigna</v>
          </cell>
          <cell r="O4295">
            <v>23057.30312</v>
          </cell>
        </row>
        <row r="4296">
          <cell r="G4296" t="str">
            <v>Hypertension</v>
          </cell>
          <cell r="H4296">
            <v>0</v>
          </cell>
          <cell r="M4296" t="str">
            <v>Cigna</v>
          </cell>
          <cell r="O4296">
            <v>20709.945080000001</v>
          </cell>
        </row>
        <row r="4297">
          <cell r="G4297" t="str">
            <v>Cancer</v>
          </cell>
          <cell r="H4297">
            <v>0</v>
          </cell>
          <cell r="M4297" t="str">
            <v>Cigna</v>
          </cell>
          <cell r="O4297">
            <v>30132.823820000001</v>
          </cell>
        </row>
        <row r="4298">
          <cell r="G4298" t="str">
            <v>Cancer</v>
          </cell>
          <cell r="H4298">
            <v>0</v>
          </cell>
          <cell r="M4298" t="str">
            <v>Blue Cross</v>
          </cell>
          <cell r="O4298">
            <v>59676.097280000002</v>
          </cell>
        </row>
        <row r="4299">
          <cell r="G4299" t="str">
            <v>Asthma</v>
          </cell>
          <cell r="H4299">
            <v>0</v>
          </cell>
          <cell r="M4299" t="str">
            <v>UnitedHealthcare</v>
          </cell>
          <cell r="O4299">
            <v>17663.999970000001</v>
          </cell>
        </row>
        <row r="4300">
          <cell r="G4300" t="str">
            <v>Hypertension</v>
          </cell>
          <cell r="H4300">
            <v>0</v>
          </cell>
          <cell r="M4300" t="str">
            <v>UnitedHealthcare</v>
          </cell>
          <cell r="O4300">
            <v>9220.7895879999996</v>
          </cell>
        </row>
        <row r="4301">
          <cell r="G4301" t="str">
            <v>Asthma</v>
          </cell>
          <cell r="H4301">
            <v>0</v>
          </cell>
          <cell r="M4301" t="str">
            <v>Cigna</v>
          </cell>
          <cell r="O4301">
            <v>35381.550510000001</v>
          </cell>
        </row>
        <row r="4302">
          <cell r="G4302" t="str">
            <v>Obesity</v>
          </cell>
          <cell r="H4302">
            <v>0</v>
          </cell>
          <cell r="M4302" t="str">
            <v>Aetna</v>
          </cell>
          <cell r="O4302">
            <v>4707.3898470000004</v>
          </cell>
        </row>
        <row r="4303">
          <cell r="G4303" t="str">
            <v>Arthritis</v>
          </cell>
          <cell r="H4303">
            <v>1</v>
          </cell>
          <cell r="M4303" t="str">
            <v>Cigna</v>
          </cell>
          <cell r="O4303">
            <v>11702.40134</v>
          </cell>
        </row>
        <row r="4304">
          <cell r="G4304" t="str">
            <v>Diabetes</v>
          </cell>
          <cell r="H4304">
            <v>1</v>
          </cell>
          <cell r="M4304" t="str">
            <v>Blue Cross</v>
          </cell>
          <cell r="O4304">
            <v>18035.357499999998</v>
          </cell>
        </row>
        <row r="4305">
          <cell r="G4305" t="str">
            <v>Hypertension</v>
          </cell>
          <cell r="H4305">
            <v>0</v>
          </cell>
          <cell r="M4305" t="str">
            <v>Cigna</v>
          </cell>
          <cell r="O4305">
            <v>24213.807390000002</v>
          </cell>
        </row>
        <row r="4306">
          <cell r="G4306" t="str">
            <v>Diabetes</v>
          </cell>
          <cell r="H4306">
            <v>1</v>
          </cell>
          <cell r="M4306" t="str">
            <v>Cigna</v>
          </cell>
          <cell r="O4306">
            <v>12901.76802</v>
          </cell>
        </row>
        <row r="4307">
          <cell r="G4307" t="str">
            <v>Hypertension</v>
          </cell>
          <cell r="H4307">
            <v>0</v>
          </cell>
          <cell r="M4307" t="str">
            <v>Blue Cross</v>
          </cell>
          <cell r="O4307">
            <v>12026.96845</v>
          </cell>
        </row>
        <row r="4308">
          <cell r="G4308" t="str">
            <v>Cancer</v>
          </cell>
          <cell r="H4308">
            <v>0</v>
          </cell>
          <cell r="M4308" t="str">
            <v>UnitedHealthcare</v>
          </cell>
          <cell r="O4308">
            <v>45032.049229999997</v>
          </cell>
        </row>
        <row r="4309">
          <cell r="G4309" t="str">
            <v>Cancer</v>
          </cell>
          <cell r="H4309">
            <v>0</v>
          </cell>
          <cell r="M4309" t="str">
            <v>UnitedHealthcare</v>
          </cell>
          <cell r="O4309">
            <v>76031.08941</v>
          </cell>
        </row>
        <row r="4310">
          <cell r="G4310" t="str">
            <v>Obesity</v>
          </cell>
          <cell r="H4310">
            <v>0</v>
          </cell>
          <cell r="M4310" t="str">
            <v>Blue Cross</v>
          </cell>
          <cell r="O4310">
            <v>6116.4061670000001</v>
          </cell>
        </row>
        <row r="4311">
          <cell r="G4311" t="str">
            <v>Cancer</v>
          </cell>
          <cell r="H4311">
            <v>0</v>
          </cell>
          <cell r="M4311" t="str">
            <v>Blue Cross</v>
          </cell>
          <cell r="O4311">
            <v>43422.797149999999</v>
          </cell>
        </row>
        <row r="4312">
          <cell r="G4312" t="str">
            <v>Obesity</v>
          </cell>
          <cell r="H4312">
            <v>0</v>
          </cell>
          <cell r="M4312" t="str">
            <v>Blue Cross</v>
          </cell>
          <cell r="O4312">
            <v>766.83675019999998</v>
          </cell>
        </row>
        <row r="4313">
          <cell r="G4313" t="str">
            <v>Asthma</v>
          </cell>
          <cell r="H4313">
            <v>0</v>
          </cell>
          <cell r="M4313" t="str">
            <v>Cigna</v>
          </cell>
          <cell r="O4313">
            <v>25695.88392</v>
          </cell>
        </row>
        <row r="4314">
          <cell r="G4314" t="str">
            <v>Cancer</v>
          </cell>
          <cell r="H4314">
            <v>0</v>
          </cell>
          <cell r="M4314" t="str">
            <v>UnitedHealthcare</v>
          </cell>
          <cell r="O4314">
            <v>30496.370470000002</v>
          </cell>
        </row>
        <row r="4315">
          <cell r="G4315" t="str">
            <v>Diabetes</v>
          </cell>
          <cell r="H4315">
            <v>1</v>
          </cell>
          <cell r="M4315" t="str">
            <v>Medicare</v>
          </cell>
          <cell r="O4315">
            <v>6260.9479520000004</v>
          </cell>
        </row>
        <row r="4316">
          <cell r="G4316" t="str">
            <v>Asthma</v>
          </cell>
          <cell r="H4316">
            <v>0</v>
          </cell>
          <cell r="M4316" t="str">
            <v>Cigna</v>
          </cell>
          <cell r="O4316">
            <v>41237.639799999997</v>
          </cell>
        </row>
        <row r="4317">
          <cell r="G4317" t="str">
            <v>Arthritis</v>
          </cell>
          <cell r="H4317">
            <v>1</v>
          </cell>
          <cell r="M4317" t="str">
            <v>Cigna</v>
          </cell>
          <cell r="O4317">
            <v>28499.065490000001</v>
          </cell>
        </row>
        <row r="4318">
          <cell r="G4318" t="str">
            <v>Cancer</v>
          </cell>
          <cell r="H4318">
            <v>0</v>
          </cell>
          <cell r="M4318" t="str">
            <v>UnitedHealthcare</v>
          </cell>
          <cell r="O4318">
            <v>68068.852589999995</v>
          </cell>
        </row>
        <row r="4319">
          <cell r="G4319" t="str">
            <v>Obesity</v>
          </cell>
          <cell r="H4319">
            <v>0</v>
          </cell>
          <cell r="M4319" t="str">
            <v>Cigna</v>
          </cell>
          <cell r="O4319">
            <v>20902.828659999999</v>
          </cell>
        </row>
        <row r="4320">
          <cell r="G4320" t="str">
            <v>Obesity</v>
          </cell>
          <cell r="H4320">
            <v>0</v>
          </cell>
          <cell r="M4320" t="str">
            <v>Aetna</v>
          </cell>
          <cell r="O4320">
            <v>11336.192150000001</v>
          </cell>
        </row>
        <row r="4321">
          <cell r="G4321" t="str">
            <v>Cancer</v>
          </cell>
          <cell r="H4321">
            <v>0</v>
          </cell>
          <cell r="M4321" t="str">
            <v>Aetna</v>
          </cell>
          <cell r="O4321">
            <v>56508.009910000001</v>
          </cell>
        </row>
        <row r="4322">
          <cell r="G4322" t="str">
            <v>Asthma</v>
          </cell>
          <cell r="H4322">
            <v>0</v>
          </cell>
          <cell r="M4322" t="str">
            <v>Cigna</v>
          </cell>
          <cell r="O4322">
            <v>42053.17209</v>
          </cell>
        </row>
        <row r="4323">
          <cell r="G4323" t="str">
            <v>Arthritis</v>
          </cell>
          <cell r="H4323">
            <v>1</v>
          </cell>
          <cell r="M4323" t="str">
            <v>Medicare</v>
          </cell>
          <cell r="O4323">
            <v>8760.5985440000004</v>
          </cell>
        </row>
        <row r="4324">
          <cell r="G4324" t="str">
            <v>Arthritis</v>
          </cell>
          <cell r="H4324">
            <v>1</v>
          </cell>
          <cell r="M4324" t="str">
            <v>Aetna</v>
          </cell>
          <cell r="O4324">
            <v>10097.72039</v>
          </cell>
        </row>
        <row r="4325">
          <cell r="G4325" t="str">
            <v>Cancer</v>
          </cell>
          <cell r="H4325">
            <v>0</v>
          </cell>
          <cell r="M4325" t="str">
            <v>Medicare</v>
          </cell>
          <cell r="O4325">
            <v>20479.008679999999</v>
          </cell>
        </row>
        <row r="4326">
          <cell r="G4326" t="str">
            <v>Hypertension</v>
          </cell>
          <cell r="H4326">
            <v>0</v>
          </cell>
          <cell r="M4326" t="str">
            <v>Cigna</v>
          </cell>
          <cell r="O4326">
            <v>22499.71788</v>
          </cell>
        </row>
        <row r="4327">
          <cell r="G4327" t="str">
            <v>Diabetes</v>
          </cell>
          <cell r="H4327">
            <v>1</v>
          </cell>
          <cell r="M4327" t="str">
            <v>Medicare</v>
          </cell>
          <cell r="O4327">
            <v>12071.494290000001</v>
          </cell>
        </row>
        <row r="4328">
          <cell r="G4328" t="str">
            <v>Hypertension</v>
          </cell>
          <cell r="H4328">
            <v>0</v>
          </cell>
          <cell r="M4328" t="str">
            <v>Blue Cross</v>
          </cell>
          <cell r="O4328">
            <v>33464.071470000003</v>
          </cell>
        </row>
        <row r="4329">
          <cell r="G4329" t="str">
            <v>Asthma</v>
          </cell>
          <cell r="H4329">
            <v>0</v>
          </cell>
          <cell r="M4329" t="str">
            <v>Cigna</v>
          </cell>
          <cell r="O4329">
            <v>1339.313484</v>
          </cell>
        </row>
        <row r="4330">
          <cell r="G4330" t="str">
            <v>Arthritis</v>
          </cell>
          <cell r="H4330">
            <v>1</v>
          </cell>
          <cell r="M4330" t="str">
            <v>Blue Cross</v>
          </cell>
          <cell r="O4330">
            <v>18390.048589999999</v>
          </cell>
        </row>
        <row r="4331">
          <cell r="G4331" t="str">
            <v>Diabetes</v>
          </cell>
          <cell r="H4331">
            <v>1</v>
          </cell>
          <cell r="M4331" t="str">
            <v>Blue Cross</v>
          </cell>
          <cell r="O4331">
            <v>42130.630299999997</v>
          </cell>
        </row>
        <row r="4332">
          <cell r="G4332" t="str">
            <v>Cancer</v>
          </cell>
          <cell r="H4332">
            <v>0</v>
          </cell>
          <cell r="M4332" t="str">
            <v>Medicare</v>
          </cell>
          <cell r="O4332">
            <v>52849.570370000001</v>
          </cell>
        </row>
        <row r="4333">
          <cell r="G4333" t="str">
            <v>Obesity</v>
          </cell>
          <cell r="H4333">
            <v>0</v>
          </cell>
          <cell r="M4333" t="str">
            <v>Blue Cross</v>
          </cell>
          <cell r="O4333">
            <v>1813.7280989999999</v>
          </cell>
        </row>
        <row r="4334">
          <cell r="G4334" t="str">
            <v>Diabetes</v>
          </cell>
          <cell r="H4334">
            <v>1</v>
          </cell>
          <cell r="M4334" t="str">
            <v>Medicare</v>
          </cell>
          <cell r="O4334">
            <v>22714.936160000001</v>
          </cell>
        </row>
        <row r="4335">
          <cell r="G4335" t="str">
            <v>Cancer</v>
          </cell>
          <cell r="H4335">
            <v>0</v>
          </cell>
          <cell r="M4335" t="str">
            <v>Medicare</v>
          </cell>
          <cell r="O4335">
            <v>10095.797280000001</v>
          </cell>
        </row>
        <row r="4336">
          <cell r="G4336" t="str">
            <v>Obesity</v>
          </cell>
          <cell r="H4336">
            <v>0</v>
          </cell>
          <cell r="M4336" t="str">
            <v>Aetna</v>
          </cell>
          <cell r="O4336">
            <v>21317.498820000001</v>
          </cell>
        </row>
        <row r="4337">
          <cell r="G4337" t="str">
            <v>Cancer</v>
          </cell>
          <cell r="H4337">
            <v>0</v>
          </cell>
          <cell r="M4337" t="str">
            <v>Cigna</v>
          </cell>
          <cell r="O4337">
            <v>68934.262900000002</v>
          </cell>
        </row>
        <row r="4338">
          <cell r="G4338" t="str">
            <v>Hypertension</v>
          </cell>
          <cell r="H4338">
            <v>0</v>
          </cell>
          <cell r="M4338" t="str">
            <v>Medicare</v>
          </cell>
          <cell r="O4338">
            <v>16065.369780000001</v>
          </cell>
        </row>
        <row r="4339">
          <cell r="G4339" t="str">
            <v>Arthritis</v>
          </cell>
          <cell r="H4339">
            <v>1</v>
          </cell>
          <cell r="M4339" t="str">
            <v>Medicare</v>
          </cell>
          <cell r="O4339">
            <v>25946.691760000002</v>
          </cell>
        </row>
        <row r="4340">
          <cell r="G4340" t="str">
            <v>Obesity</v>
          </cell>
          <cell r="H4340">
            <v>0</v>
          </cell>
          <cell r="M4340" t="str">
            <v>Medicare</v>
          </cell>
          <cell r="O4340">
            <v>6354.0228479999996</v>
          </cell>
        </row>
        <row r="4341">
          <cell r="G4341" t="str">
            <v>Asthma</v>
          </cell>
          <cell r="H4341">
            <v>0</v>
          </cell>
          <cell r="M4341" t="str">
            <v>UnitedHealthcare</v>
          </cell>
          <cell r="O4341">
            <v>32137.362069999999</v>
          </cell>
        </row>
        <row r="4342">
          <cell r="G4342" t="str">
            <v>Cancer</v>
          </cell>
          <cell r="H4342">
            <v>0</v>
          </cell>
          <cell r="M4342" t="str">
            <v>Blue Cross</v>
          </cell>
          <cell r="O4342">
            <v>63282.160380000001</v>
          </cell>
        </row>
        <row r="4343">
          <cell r="G4343" t="str">
            <v>Hypertension</v>
          </cell>
          <cell r="H4343">
            <v>0</v>
          </cell>
          <cell r="M4343" t="str">
            <v>Blue Cross</v>
          </cell>
          <cell r="O4343">
            <v>15587.30659</v>
          </cell>
        </row>
        <row r="4344">
          <cell r="G4344" t="str">
            <v>Cancer</v>
          </cell>
          <cell r="H4344">
            <v>0</v>
          </cell>
          <cell r="M4344" t="str">
            <v>Aetna</v>
          </cell>
          <cell r="O4344">
            <v>40977.026919999997</v>
          </cell>
        </row>
        <row r="4345">
          <cell r="G4345" t="str">
            <v>Cancer</v>
          </cell>
          <cell r="H4345">
            <v>0</v>
          </cell>
          <cell r="M4345" t="str">
            <v>Medicare</v>
          </cell>
          <cell r="O4345">
            <v>34621.66289</v>
          </cell>
        </row>
        <row r="4346">
          <cell r="G4346" t="str">
            <v>Diabetes</v>
          </cell>
          <cell r="H4346">
            <v>1</v>
          </cell>
          <cell r="M4346" t="str">
            <v>Medicare</v>
          </cell>
          <cell r="O4346">
            <v>8691.0332579999995</v>
          </cell>
        </row>
        <row r="4347">
          <cell r="G4347" t="str">
            <v>Obesity</v>
          </cell>
          <cell r="H4347">
            <v>0</v>
          </cell>
          <cell r="M4347" t="str">
            <v>Blue Cross</v>
          </cell>
          <cell r="O4347">
            <v>19797.644319999999</v>
          </cell>
        </row>
        <row r="4348">
          <cell r="G4348" t="str">
            <v>Diabetes</v>
          </cell>
          <cell r="H4348">
            <v>1</v>
          </cell>
          <cell r="M4348" t="str">
            <v>Cigna</v>
          </cell>
          <cell r="O4348">
            <v>35077.869180000002</v>
          </cell>
        </row>
        <row r="4349">
          <cell r="G4349" t="str">
            <v>Arthritis</v>
          </cell>
          <cell r="H4349">
            <v>1</v>
          </cell>
          <cell r="M4349" t="str">
            <v>Medicare</v>
          </cell>
          <cell r="O4349">
            <v>28665.8619</v>
          </cell>
        </row>
        <row r="4350">
          <cell r="G4350" t="str">
            <v>Arthritis</v>
          </cell>
          <cell r="H4350">
            <v>1</v>
          </cell>
          <cell r="M4350" t="str">
            <v>Aetna</v>
          </cell>
          <cell r="O4350">
            <v>24221.92469</v>
          </cell>
        </row>
        <row r="4351">
          <cell r="G4351" t="str">
            <v>Diabetes</v>
          </cell>
          <cell r="H4351">
            <v>1</v>
          </cell>
          <cell r="M4351" t="str">
            <v>Blue Cross</v>
          </cell>
          <cell r="O4351">
            <v>26431.569439999999</v>
          </cell>
        </row>
        <row r="4352">
          <cell r="G4352" t="str">
            <v>Cancer</v>
          </cell>
          <cell r="H4352">
            <v>0</v>
          </cell>
          <cell r="M4352" t="str">
            <v>Medicare</v>
          </cell>
          <cell r="O4352">
            <v>2216.3526440000001</v>
          </cell>
        </row>
        <row r="4353">
          <cell r="G4353" t="str">
            <v>Arthritis</v>
          </cell>
          <cell r="H4353">
            <v>1</v>
          </cell>
          <cell r="M4353" t="str">
            <v>Aetna</v>
          </cell>
          <cell r="O4353">
            <v>16285.049069999999</v>
          </cell>
        </row>
        <row r="4354">
          <cell r="G4354" t="str">
            <v>Cancer</v>
          </cell>
          <cell r="H4354">
            <v>0</v>
          </cell>
          <cell r="M4354" t="str">
            <v>Medicare</v>
          </cell>
          <cell r="O4354">
            <v>38985.309179999997</v>
          </cell>
        </row>
        <row r="4355">
          <cell r="G4355" t="str">
            <v>Diabetes</v>
          </cell>
          <cell r="H4355">
            <v>1</v>
          </cell>
          <cell r="M4355" t="str">
            <v>Medicare</v>
          </cell>
          <cell r="O4355">
            <v>8795.1593250000005</v>
          </cell>
        </row>
        <row r="4356">
          <cell r="G4356" t="str">
            <v>Diabetes</v>
          </cell>
          <cell r="H4356">
            <v>1</v>
          </cell>
          <cell r="M4356" t="str">
            <v>UnitedHealthcare</v>
          </cell>
          <cell r="O4356">
            <v>32181.691030000002</v>
          </cell>
        </row>
        <row r="4357">
          <cell r="G4357" t="str">
            <v>Cancer</v>
          </cell>
          <cell r="H4357">
            <v>0</v>
          </cell>
          <cell r="M4357" t="str">
            <v>Medicare</v>
          </cell>
          <cell r="O4357">
            <v>7365.2866560000002</v>
          </cell>
        </row>
        <row r="4358">
          <cell r="G4358" t="str">
            <v>Obesity</v>
          </cell>
          <cell r="H4358">
            <v>0</v>
          </cell>
          <cell r="M4358" t="str">
            <v>Aetna</v>
          </cell>
          <cell r="O4358">
            <v>12947.37988</v>
          </cell>
        </row>
        <row r="4359">
          <cell r="G4359" t="str">
            <v>Asthma</v>
          </cell>
          <cell r="H4359">
            <v>0</v>
          </cell>
          <cell r="M4359" t="str">
            <v>Aetna</v>
          </cell>
          <cell r="O4359">
            <v>17414.648509999999</v>
          </cell>
        </row>
        <row r="4360">
          <cell r="G4360" t="str">
            <v>Diabetes</v>
          </cell>
          <cell r="H4360">
            <v>1</v>
          </cell>
          <cell r="M4360" t="str">
            <v>UnitedHealthcare</v>
          </cell>
          <cell r="O4360">
            <v>28881.13407</v>
          </cell>
        </row>
        <row r="4361">
          <cell r="G4361" t="str">
            <v>Cancer</v>
          </cell>
          <cell r="H4361">
            <v>0</v>
          </cell>
          <cell r="M4361" t="str">
            <v>Cigna</v>
          </cell>
          <cell r="O4361">
            <v>39874.460460000002</v>
          </cell>
        </row>
        <row r="4362">
          <cell r="G4362" t="str">
            <v>Asthma</v>
          </cell>
          <cell r="H4362">
            <v>0</v>
          </cell>
          <cell r="M4362" t="str">
            <v>Medicare</v>
          </cell>
          <cell r="O4362">
            <v>7603.1590749999996</v>
          </cell>
        </row>
        <row r="4363">
          <cell r="G4363" t="str">
            <v>Asthma</v>
          </cell>
          <cell r="H4363">
            <v>0</v>
          </cell>
          <cell r="M4363" t="str">
            <v>Medicare</v>
          </cell>
          <cell r="O4363">
            <v>1648.8135950000001</v>
          </cell>
        </row>
        <row r="4364">
          <cell r="G4364" t="str">
            <v>Arthritis</v>
          </cell>
          <cell r="H4364">
            <v>1</v>
          </cell>
          <cell r="M4364" t="str">
            <v>Medicare</v>
          </cell>
          <cell r="O4364">
            <v>18765.10644</v>
          </cell>
        </row>
        <row r="4365">
          <cell r="G4365" t="str">
            <v>Cancer</v>
          </cell>
          <cell r="H4365">
            <v>0</v>
          </cell>
          <cell r="M4365" t="str">
            <v>Medicare</v>
          </cell>
          <cell r="O4365">
            <v>39699.020799999998</v>
          </cell>
        </row>
        <row r="4366">
          <cell r="G4366" t="str">
            <v>Cancer</v>
          </cell>
          <cell r="H4366">
            <v>0</v>
          </cell>
          <cell r="M4366" t="str">
            <v>Medicare</v>
          </cell>
          <cell r="O4366">
            <v>41835.66027</v>
          </cell>
        </row>
        <row r="4367">
          <cell r="G4367" t="str">
            <v>Hypertension</v>
          </cell>
          <cell r="H4367">
            <v>0</v>
          </cell>
          <cell r="M4367" t="str">
            <v>Blue Cross</v>
          </cell>
          <cell r="O4367">
            <v>13996.513940000001</v>
          </cell>
        </row>
        <row r="4368">
          <cell r="G4368" t="str">
            <v>Cancer</v>
          </cell>
          <cell r="H4368">
            <v>0</v>
          </cell>
          <cell r="M4368" t="str">
            <v>Medicare</v>
          </cell>
          <cell r="O4368">
            <v>35078.702360000003</v>
          </cell>
        </row>
        <row r="4369">
          <cell r="G4369" t="str">
            <v>Asthma</v>
          </cell>
          <cell r="H4369">
            <v>0</v>
          </cell>
          <cell r="M4369" t="str">
            <v>Cigna</v>
          </cell>
          <cell r="O4369">
            <v>4590.0555919999997</v>
          </cell>
        </row>
        <row r="4370">
          <cell r="G4370" t="str">
            <v>Cancer</v>
          </cell>
          <cell r="H4370">
            <v>0</v>
          </cell>
          <cell r="M4370" t="str">
            <v>Medicare</v>
          </cell>
          <cell r="O4370">
            <v>33343.312669999999</v>
          </cell>
        </row>
        <row r="4371">
          <cell r="G4371" t="str">
            <v>Asthma</v>
          </cell>
          <cell r="H4371">
            <v>0</v>
          </cell>
          <cell r="M4371" t="str">
            <v>Blue Cross</v>
          </cell>
          <cell r="O4371">
            <v>15753.24734</v>
          </cell>
        </row>
        <row r="4372">
          <cell r="G4372" t="str">
            <v>Cancer</v>
          </cell>
          <cell r="H4372">
            <v>0</v>
          </cell>
          <cell r="M4372" t="str">
            <v>Medicare</v>
          </cell>
          <cell r="O4372">
            <v>24084.433550000002</v>
          </cell>
        </row>
        <row r="4373">
          <cell r="G4373" t="str">
            <v>Asthma</v>
          </cell>
          <cell r="H4373">
            <v>0</v>
          </cell>
          <cell r="M4373" t="str">
            <v>Cigna</v>
          </cell>
          <cell r="O4373">
            <v>8976.4292339999993</v>
          </cell>
        </row>
        <row r="4374">
          <cell r="G4374" t="str">
            <v>Hypertension</v>
          </cell>
          <cell r="H4374">
            <v>0</v>
          </cell>
          <cell r="M4374" t="str">
            <v>Aetna</v>
          </cell>
          <cell r="O4374">
            <v>32554.664410000001</v>
          </cell>
        </row>
        <row r="4375">
          <cell r="G4375" t="str">
            <v>Asthma</v>
          </cell>
          <cell r="H4375">
            <v>0</v>
          </cell>
          <cell r="M4375" t="str">
            <v>Blue Cross</v>
          </cell>
          <cell r="O4375">
            <v>34256.280449999998</v>
          </cell>
        </row>
        <row r="4376">
          <cell r="G4376" t="str">
            <v>Diabetes</v>
          </cell>
          <cell r="H4376">
            <v>1</v>
          </cell>
          <cell r="M4376" t="str">
            <v>Aetna</v>
          </cell>
          <cell r="O4376">
            <v>13206.989310000001</v>
          </cell>
        </row>
        <row r="4377">
          <cell r="G4377" t="str">
            <v>Asthma</v>
          </cell>
          <cell r="H4377">
            <v>0</v>
          </cell>
          <cell r="M4377" t="str">
            <v>Aetna</v>
          </cell>
          <cell r="O4377">
            <v>7932.2661660000003</v>
          </cell>
        </row>
        <row r="4378">
          <cell r="G4378" t="str">
            <v>Cancer</v>
          </cell>
          <cell r="H4378">
            <v>0</v>
          </cell>
          <cell r="M4378" t="str">
            <v>UnitedHealthcare</v>
          </cell>
          <cell r="O4378">
            <v>10010.01604</v>
          </cell>
        </row>
        <row r="4379">
          <cell r="G4379" t="str">
            <v>Diabetes</v>
          </cell>
          <cell r="H4379">
            <v>1</v>
          </cell>
          <cell r="M4379" t="str">
            <v>UnitedHealthcare</v>
          </cell>
          <cell r="O4379">
            <v>18679.881949999999</v>
          </cell>
        </row>
        <row r="4380">
          <cell r="G4380" t="str">
            <v>Arthritis</v>
          </cell>
          <cell r="H4380">
            <v>1</v>
          </cell>
          <cell r="M4380" t="str">
            <v>Medicare</v>
          </cell>
          <cell r="O4380">
            <v>35761.783539999997</v>
          </cell>
        </row>
        <row r="4381">
          <cell r="G4381" t="str">
            <v>Hypertension</v>
          </cell>
          <cell r="H4381">
            <v>0</v>
          </cell>
          <cell r="M4381" t="str">
            <v>UnitedHealthcare</v>
          </cell>
          <cell r="O4381">
            <v>2466.1758970000001</v>
          </cell>
        </row>
        <row r="4382">
          <cell r="G4382" t="str">
            <v>Hypertension</v>
          </cell>
          <cell r="H4382">
            <v>0</v>
          </cell>
          <cell r="M4382" t="str">
            <v>Cigna</v>
          </cell>
          <cell r="O4382">
            <v>21665.652959999999</v>
          </cell>
        </row>
        <row r="4383">
          <cell r="G4383" t="str">
            <v>Obesity</v>
          </cell>
          <cell r="H4383">
            <v>0</v>
          </cell>
          <cell r="M4383" t="str">
            <v>UnitedHealthcare</v>
          </cell>
          <cell r="O4383">
            <v>3813.544887</v>
          </cell>
        </row>
        <row r="4384">
          <cell r="G4384" t="str">
            <v>Cancer</v>
          </cell>
          <cell r="H4384">
            <v>0</v>
          </cell>
          <cell r="M4384" t="str">
            <v>Aetna</v>
          </cell>
          <cell r="O4384">
            <v>22934.932710000001</v>
          </cell>
        </row>
        <row r="4385">
          <cell r="G4385" t="str">
            <v>Arthritis</v>
          </cell>
          <cell r="H4385">
            <v>1</v>
          </cell>
          <cell r="M4385" t="str">
            <v>UnitedHealthcare</v>
          </cell>
          <cell r="O4385">
            <v>36024.540979999998</v>
          </cell>
        </row>
        <row r="4386">
          <cell r="G4386" t="str">
            <v>Cancer</v>
          </cell>
          <cell r="H4386">
            <v>0</v>
          </cell>
          <cell r="M4386" t="str">
            <v>UnitedHealthcare</v>
          </cell>
          <cell r="O4386">
            <v>32049.448359999999</v>
          </cell>
        </row>
        <row r="4387">
          <cell r="G4387" t="str">
            <v>Asthma</v>
          </cell>
          <cell r="H4387">
            <v>0</v>
          </cell>
          <cell r="M4387" t="str">
            <v>UnitedHealthcare</v>
          </cell>
        </row>
        <row r="4388">
          <cell r="G4388" t="str">
            <v>Arthritis</v>
          </cell>
          <cell r="H4388">
            <v>1</v>
          </cell>
          <cell r="M4388" t="str">
            <v>Medicare</v>
          </cell>
          <cell r="O4388">
            <v>4980.3603499999999</v>
          </cell>
        </row>
        <row r="4389">
          <cell r="G4389" t="str">
            <v>Cancer</v>
          </cell>
          <cell r="H4389">
            <v>0</v>
          </cell>
          <cell r="M4389" t="str">
            <v>Medicare</v>
          </cell>
          <cell r="O4389">
            <v>28305.961370000001</v>
          </cell>
        </row>
        <row r="4390">
          <cell r="G4390" t="str">
            <v>Diabetes</v>
          </cell>
          <cell r="H4390">
            <v>1</v>
          </cell>
          <cell r="M4390" t="str">
            <v>UnitedHealthcare</v>
          </cell>
          <cell r="O4390">
            <v>26688.743030000001</v>
          </cell>
        </row>
        <row r="4391">
          <cell r="G4391" t="str">
            <v>Hypertension</v>
          </cell>
          <cell r="H4391">
            <v>0</v>
          </cell>
          <cell r="M4391" t="str">
            <v>Medicare</v>
          </cell>
          <cell r="O4391">
            <v>2477.9570090000002</v>
          </cell>
        </row>
        <row r="4392">
          <cell r="G4392" t="str">
            <v>Hypertension</v>
          </cell>
          <cell r="H4392">
            <v>0</v>
          </cell>
          <cell r="M4392" t="str">
            <v>Medicare</v>
          </cell>
          <cell r="O4392">
            <v>7117.7402309999998</v>
          </cell>
        </row>
        <row r="4393">
          <cell r="G4393" t="str">
            <v>Diabetes</v>
          </cell>
          <cell r="H4393">
            <v>1</v>
          </cell>
          <cell r="M4393" t="str">
            <v>Medicare</v>
          </cell>
          <cell r="O4393">
            <v>37339.797050000001</v>
          </cell>
        </row>
        <row r="4394">
          <cell r="G4394" t="str">
            <v>Cancer</v>
          </cell>
          <cell r="H4394">
            <v>0</v>
          </cell>
          <cell r="M4394" t="str">
            <v>Cigna</v>
          </cell>
          <cell r="O4394">
            <v>66889.732120000001</v>
          </cell>
        </row>
        <row r="4395">
          <cell r="G4395" t="str">
            <v>Cancer</v>
          </cell>
          <cell r="H4395">
            <v>0</v>
          </cell>
          <cell r="M4395" t="str">
            <v>Cigna</v>
          </cell>
          <cell r="O4395">
            <v>8326.4866419999998</v>
          </cell>
        </row>
        <row r="4396">
          <cell r="G4396" t="str">
            <v>Cancer</v>
          </cell>
          <cell r="H4396">
            <v>0</v>
          </cell>
          <cell r="M4396" t="str">
            <v>Cigna</v>
          </cell>
          <cell r="O4396">
            <v>11513.40467</v>
          </cell>
        </row>
        <row r="4397">
          <cell r="G4397" t="str">
            <v>Arthritis</v>
          </cell>
          <cell r="H4397">
            <v>1</v>
          </cell>
          <cell r="M4397" t="str">
            <v>Medicare</v>
          </cell>
          <cell r="O4397">
            <v>22289.234179999999</v>
          </cell>
        </row>
        <row r="4398">
          <cell r="G4398" t="str">
            <v>Asthma</v>
          </cell>
          <cell r="H4398">
            <v>0</v>
          </cell>
          <cell r="M4398" t="str">
            <v>Aetna</v>
          </cell>
          <cell r="O4398">
            <v>41710.772940000003</v>
          </cell>
        </row>
        <row r="4399">
          <cell r="G4399" t="str">
            <v>Obesity</v>
          </cell>
          <cell r="H4399">
            <v>0</v>
          </cell>
          <cell r="M4399" t="str">
            <v>Cigna</v>
          </cell>
          <cell r="O4399">
            <v>2497.5686040000001</v>
          </cell>
        </row>
        <row r="4400">
          <cell r="G4400" t="str">
            <v>Asthma</v>
          </cell>
          <cell r="H4400">
            <v>0</v>
          </cell>
          <cell r="M4400" t="str">
            <v>Blue Cross</v>
          </cell>
          <cell r="O4400">
            <v>38485.311800000003</v>
          </cell>
        </row>
        <row r="4401">
          <cell r="G4401" t="str">
            <v>Cancer</v>
          </cell>
          <cell r="H4401">
            <v>0</v>
          </cell>
          <cell r="M4401" t="str">
            <v>Medicare</v>
          </cell>
          <cell r="O4401">
            <v>21674.227709999999</v>
          </cell>
        </row>
        <row r="4402">
          <cell r="G4402" t="str">
            <v>Cancer</v>
          </cell>
          <cell r="H4402">
            <v>0</v>
          </cell>
          <cell r="M4402" t="str">
            <v>UnitedHealthcare</v>
          </cell>
          <cell r="O4402">
            <v>64774.811399999999</v>
          </cell>
        </row>
        <row r="4403">
          <cell r="G4403" t="str">
            <v>Arthritis</v>
          </cell>
          <cell r="H4403">
            <v>1</v>
          </cell>
          <cell r="M4403" t="str">
            <v>UnitedHealthcare</v>
          </cell>
          <cell r="O4403">
            <v>19145.102289999999</v>
          </cell>
        </row>
        <row r="4404">
          <cell r="G4404" t="str">
            <v>Arthritis</v>
          </cell>
          <cell r="H4404">
            <v>1</v>
          </cell>
          <cell r="M4404" t="str">
            <v>Aetna</v>
          </cell>
          <cell r="O4404">
            <v>10194.781940000001</v>
          </cell>
        </row>
        <row r="4405">
          <cell r="G4405" t="str">
            <v>Obesity</v>
          </cell>
          <cell r="H4405">
            <v>0</v>
          </cell>
          <cell r="M4405" t="str">
            <v>UnitedHealthcare</v>
          </cell>
          <cell r="O4405">
            <v>3485.8981899999999</v>
          </cell>
        </row>
        <row r="4406">
          <cell r="G4406" t="str">
            <v>Asthma</v>
          </cell>
          <cell r="H4406">
            <v>0</v>
          </cell>
          <cell r="M4406" t="str">
            <v>Blue Cross</v>
          </cell>
          <cell r="O4406">
            <v>27463.296849999999</v>
          </cell>
        </row>
        <row r="4407">
          <cell r="G4407" t="str">
            <v>Asthma</v>
          </cell>
          <cell r="H4407">
            <v>0</v>
          </cell>
          <cell r="M4407" t="str">
            <v>Aetna</v>
          </cell>
          <cell r="O4407">
            <v>29913.672340000001</v>
          </cell>
        </row>
        <row r="4408">
          <cell r="G4408" t="str">
            <v>Diabetes</v>
          </cell>
          <cell r="H4408">
            <v>1</v>
          </cell>
          <cell r="M4408" t="str">
            <v>Blue Cross</v>
          </cell>
          <cell r="O4408">
            <v>9054.2734099999998</v>
          </cell>
        </row>
        <row r="4409">
          <cell r="G4409" t="str">
            <v>Obesity</v>
          </cell>
          <cell r="H4409">
            <v>0</v>
          </cell>
          <cell r="M4409" t="str">
            <v>Aetna</v>
          </cell>
          <cell r="O4409">
            <v>4409.1526450000001</v>
          </cell>
        </row>
        <row r="4410">
          <cell r="G4410" t="str">
            <v>Hypertension</v>
          </cell>
          <cell r="H4410">
            <v>0</v>
          </cell>
          <cell r="M4410" t="str">
            <v>Medicare</v>
          </cell>
          <cell r="O4410">
            <v>9402.2818320000006</v>
          </cell>
        </row>
        <row r="4411">
          <cell r="G4411" t="str">
            <v>Cancer</v>
          </cell>
          <cell r="H4411">
            <v>0</v>
          </cell>
          <cell r="M4411" t="str">
            <v>Aetna</v>
          </cell>
          <cell r="O4411">
            <v>26024.041949999999</v>
          </cell>
        </row>
        <row r="4412">
          <cell r="G4412" t="str">
            <v>Hypertension</v>
          </cell>
          <cell r="H4412">
            <v>0</v>
          </cell>
          <cell r="M4412" t="str">
            <v>Cigna</v>
          </cell>
          <cell r="O4412">
            <v>21965.670259999999</v>
          </cell>
        </row>
        <row r="4413">
          <cell r="G4413" t="str">
            <v>Asthma</v>
          </cell>
          <cell r="H4413">
            <v>0</v>
          </cell>
          <cell r="M4413" t="str">
            <v>Cigna</v>
          </cell>
          <cell r="O4413">
            <v>28253.656599999998</v>
          </cell>
        </row>
        <row r="4414">
          <cell r="G4414" t="str">
            <v>Asthma</v>
          </cell>
          <cell r="H4414">
            <v>0</v>
          </cell>
          <cell r="M4414" t="str">
            <v>Cigna</v>
          </cell>
          <cell r="O4414">
            <v>17033.934069999999</v>
          </cell>
        </row>
        <row r="4415">
          <cell r="G4415" t="str">
            <v>Diabetes</v>
          </cell>
          <cell r="H4415">
            <v>1</v>
          </cell>
          <cell r="M4415" t="str">
            <v>UnitedHealthcare</v>
          </cell>
          <cell r="O4415">
            <v>19149.625690000001</v>
          </cell>
        </row>
        <row r="4416">
          <cell r="G4416" t="str">
            <v>Hypertension</v>
          </cell>
          <cell r="H4416">
            <v>0</v>
          </cell>
          <cell r="M4416" t="str">
            <v>Cigna</v>
          </cell>
          <cell r="O4416">
            <v>33423.116179999997</v>
          </cell>
        </row>
        <row r="4417">
          <cell r="G4417" t="str">
            <v>Cancer</v>
          </cell>
          <cell r="H4417">
            <v>0</v>
          </cell>
          <cell r="M4417" t="str">
            <v>Cigna</v>
          </cell>
          <cell r="O4417">
            <v>50633.825810000002</v>
          </cell>
        </row>
        <row r="4418">
          <cell r="G4418" t="str">
            <v>Asthma</v>
          </cell>
          <cell r="H4418">
            <v>0</v>
          </cell>
          <cell r="M4418" t="str">
            <v>Aetna</v>
          </cell>
          <cell r="O4418">
            <v>9240.9637029999994</v>
          </cell>
        </row>
        <row r="4419">
          <cell r="G4419" t="str">
            <v>Arthritis</v>
          </cell>
          <cell r="H4419">
            <v>1</v>
          </cell>
          <cell r="M4419" t="str">
            <v>Cigna</v>
          </cell>
          <cell r="O4419">
            <v>27688.82056</v>
          </cell>
        </row>
        <row r="4420">
          <cell r="G4420" t="str">
            <v>Arthritis</v>
          </cell>
          <cell r="H4420">
            <v>1</v>
          </cell>
          <cell r="M4420" t="str">
            <v>Aetna</v>
          </cell>
          <cell r="O4420">
            <v>24914.618729999998</v>
          </cell>
        </row>
        <row r="4421">
          <cell r="G4421" t="str">
            <v>Cancer</v>
          </cell>
          <cell r="H4421">
            <v>0</v>
          </cell>
          <cell r="M4421" t="str">
            <v>UnitedHealthcare</v>
          </cell>
          <cell r="O4421">
            <v>8155.1891969999997</v>
          </cell>
        </row>
        <row r="4422">
          <cell r="G4422" t="str">
            <v>Cancer</v>
          </cell>
          <cell r="H4422">
            <v>0</v>
          </cell>
          <cell r="M4422" t="str">
            <v>Blue Cross</v>
          </cell>
          <cell r="O4422">
            <v>24720.29104</v>
          </cell>
        </row>
        <row r="4423">
          <cell r="G4423" t="str">
            <v>Asthma</v>
          </cell>
          <cell r="H4423">
            <v>0</v>
          </cell>
          <cell r="M4423" t="str">
            <v>Medicare</v>
          </cell>
          <cell r="O4423">
            <v>24412.603589999999</v>
          </cell>
        </row>
        <row r="4424">
          <cell r="G4424" t="str">
            <v>Asthma</v>
          </cell>
          <cell r="H4424">
            <v>0</v>
          </cell>
          <cell r="M4424" t="str">
            <v>Aetna</v>
          </cell>
          <cell r="O4424">
            <v>11172.26194</v>
          </cell>
        </row>
        <row r="4425">
          <cell r="G4425" t="str">
            <v>Diabetes</v>
          </cell>
          <cell r="H4425">
            <v>1</v>
          </cell>
          <cell r="M4425" t="str">
            <v>Cigna</v>
          </cell>
          <cell r="O4425">
            <v>7951.7945360000003</v>
          </cell>
        </row>
        <row r="4426">
          <cell r="G4426" t="str">
            <v>Arthritis</v>
          </cell>
          <cell r="H4426">
            <v>1</v>
          </cell>
          <cell r="M4426" t="str">
            <v>Cigna</v>
          </cell>
          <cell r="O4426">
            <v>17539.132099999999</v>
          </cell>
        </row>
        <row r="4427">
          <cell r="G4427" t="str">
            <v>Hypertension</v>
          </cell>
          <cell r="H4427">
            <v>0</v>
          </cell>
          <cell r="M4427" t="str">
            <v>Cigna</v>
          </cell>
          <cell r="O4427">
            <v>34003.039389999998</v>
          </cell>
        </row>
        <row r="4428">
          <cell r="G4428" t="str">
            <v>Cancer</v>
          </cell>
          <cell r="H4428">
            <v>0</v>
          </cell>
          <cell r="M4428" t="str">
            <v>Blue Cross</v>
          </cell>
          <cell r="O4428">
            <v>78733.401199999993</v>
          </cell>
        </row>
        <row r="4429">
          <cell r="G4429" t="str">
            <v>Cancer</v>
          </cell>
          <cell r="H4429">
            <v>0</v>
          </cell>
          <cell r="M4429" t="str">
            <v>Blue Cross</v>
          </cell>
          <cell r="O4429">
            <v>25469.394769999999</v>
          </cell>
        </row>
        <row r="4430">
          <cell r="G4430" t="str">
            <v>Cancer</v>
          </cell>
          <cell r="H4430">
            <v>0</v>
          </cell>
          <cell r="M4430" t="str">
            <v>UnitedHealthcare</v>
          </cell>
          <cell r="O4430">
            <v>38750.17772</v>
          </cell>
        </row>
        <row r="4431">
          <cell r="G4431" t="str">
            <v>Cancer</v>
          </cell>
          <cell r="H4431">
            <v>0</v>
          </cell>
          <cell r="M4431" t="str">
            <v>Cigna</v>
          </cell>
          <cell r="O4431">
            <v>50925.364959999999</v>
          </cell>
        </row>
        <row r="4432">
          <cell r="G4432" t="str">
            <v>Asthma</v>
          </cell>
          <cell r="H4432">
            <v>0</v>
          </cell>
          <cell r="M4432" t="str">
            <v>Cigna</v>
          </cell>
          <cell r="O4432">
            <v>33940.885159999998</v>
          </cell>
        </row>
        <row r="4433">
          <cell r="G4433" t="str">
            <v>Asthma</v>
          </cell>
          <cell r="H4433">
            <v>0</v>
          </cell>
          <cell r="M4433" t="str">
            <v>UnitedHealthcare</v>
          </cell>
          <cell r="O4433">
            <v>32130.19988</v>
          </cell>
        </row>
        <row r="4434">
          <cell r="G4434" t="str">
            <v>Cancer</v>
          </cell>
          <cell r="H4434">
            <v>0</v>
          </cell>
          <cell r="M4434" t="str">
            <v>Aetna</v>
          </cell>
          <cell r="O4434">
            <v>13367.67677</v>
          </cell>
        </row>
        <row r="4435">
          <cell r="G4435" t="str">
            <v>Asthma</v>
          </cell>
          <cell r="H4435">
            <v>0</v>
          </cell>
          <cell r="M4435" t="str">
            <v>Cigna</v>
          </cell>
          <cell r="O4435">
            <v>6720.8531229999999</v>
          </cell>
        </row>
        <row r="4436">
          <cell r="G4436" t="str">
            <v>Diabetes</v>
          </cell>
          <cell r="H4436">
            <v>1</v>
          </cell>
          <cell r="M4436" t="str">
            <v>Cigna</v>
          </cell>
          <cell r="O4436">
            <v>29910.988890000001</v>
          </cell>
        </row>
        <row r="4437">
          <cell r="G4437" t="str">
            <v>Diabetes</v>
          </cell>
          <cell r="H4437">
            <v>1</v>
          </cell>
          <cell r="M4437" t="str">
            <v>Aetna</v>
          </cell>
          <cell r="O4437">
            <v>16122.7081</v>
          </cell>
        </row>
        <row r="4438">
          <cell r="G4438" t="str">
            <v>Arthritis</v>
          </cell>
          <cell r="H4438">
            <v>1</v>
          </cell>
          <cell r="M4438" t="str">
            <v>UnitedHealthcare</v>
          </cell>
          <cell r="O4438">
            <v>12280.1605</v>
          </cell>
        </row>
        <row r="4439">
          <cell r="G4439" t="str">
            <v>Arthritis</v>
          </cell>
          <cell r="H4439">
            <v>1</v>
          </cell>
          <cell r="M4439" t="str">
            <v>Blue Cross</v>
          </cell>
          <cell r="O4439">
            <v>5097.3308299999999</v>
          </cell>
        </row>
        <row r="4440">
          <cell r="G4440" t="str">
            <v>Asthma</v>
          </cell>
          <cell r="H4440">
            <v>0</v>
          </cell>
          <cell r="M4440" t="str">
            <v>Cigna</v>
          </cell>
          <cell r="O4440">
            <v>3780.2264610000002</v>
          </cell>
        </row>
        <row r="4441">
          <cell r="G4441" t="str">
            <v>Hypertension</v>
          </cell>
          <cell r="H4441">
            <v>0</v>
          </cell>
          <cell r="M4441" t="str">
            <v>Aetna</v>
          </cell>
          <cell r="O4441">
            <v>16635.974450000002</v>
          </cell>
        </row>
        <row r="4442">
          <cell r="G4442" t="str">
            <v>Arthritis</v>
          </cell>
          <cell r="H4442">
            <v>1</v>
          </cell>
          <cell r="M4442" t="str">
            <v>Cigna</v>
          </cell>
          <cell r="O4442">
            <v>15313.60857</v>
          </cell>
        </row>
        <row r="4443">
          <cell r="G4443" t="str">
            <v>Diabetes</v>
          </cell>
          <cell r="H4443">
            <v>1</v>
          </cell>
          <cell r="M4443" t="str">
            <v>Medicare</v>
          </cell>
          <cell r="O4443">
            <v>44469.193630000002</v>
          </cell>
        </row>
        <row r="4444">
          <cell r="G4444" t="str">
            <v>Cancer</v>
          </cell>
          <cell r="H4444">
            <v>0</v>
          </cell>
          <cell r="M4444" t="str">
            <v>Cigna</v>
          </cell>
          <cell r="O4444">
            <v>61783.086309999999</v>
          </cell>
        </row>
        <row r="4445">
          <cell r="G4445" t="str">
            <v>Obesity</v>
          </cell>
          <cell r="H4445">
            <v>0</v>
          </cell>
          <cell r="M4445" t="str">
            <v>Blue Cross</v>
          </cell>
          <cell r="O4445">
            <v>13652.276330000001</v>
          </cell>
        </row>
        <row r="4446">
          <cell r="G4446" t="str">
            <v>Hypertension</v>
          </cell>
          <cell r="H4446">
            <v>0</v>
          </cell>
          <cell r="M4446" t="str">
            <v>Medicare</v>
          </cell>
          <cell r="O4446">
            <v>12249.16721</v>
          </cell>
        </row>
        <row r="4447">
          <cell r="G4447" t="str">
            <v>Asthma</v>
          </cell>
          <cell r="H4447">
            <v>0</v>
          </cell>
          <cell r="M4447" t="str">
            <v>Aetna</v>
          </cell>
          <cell r="O4447">
            <v>18331.467970000002</v>
          </cell>
        </row>
        <row r="4448">
          <cell r="G4448" t="str">
            <v>Hypertension</v>
          </cell>
          <cell r="H4448">
            <v>0</v>
          </cell>
          <cell r="M4448" t="str">
            <v>Aetna</v>
          </cell>
          <cell r="O4448">
            <v>33649.671159999998</v>
          </cell>
        </row>
        <row r="4449">
          <cell r="G4449" t="str">
            <v>Asthma</v>
          </cell>
          <cell r="H4449">
            <v>0</v>
          </cell>
          <cell r="M4449" t="str">
            <v>UnitedHealthcare</v>
          </cell>
          <cell r="O4449">
            <v>42396.793969999999</v>
          </cell>
        </row>
        <row r="4450">
          <cell r="G4450" t="str">
            <v>Diabetes</v>
          </cell>
          <cell r="H4450">
            <v>1</v>
          </cell>
          <cell r="M4450" t="str">
            <v>Aetna</v>
          </cell>
          <cell r="O4450">
            <v>50628.800790000001</v>
          </cell>
        </row>
        <row r="4451">
          <cell r="G4451" t="str">
            <v>Asthma</v>
          </cell>
          <cell r="H4451">
            <v>0</v>
          </cell>
          <cell r="M4451" t="str">
            <v>Blue Cross</v>
          </cell>
          <cell r="O4451">
            <v>23359.03657</v>
          </cell>
        </row>
        <row r="4452">
          <cell r="G4452" t="str">
            <v>Asthma</v>
          </cell>
          <cell r="H4452">
            <v>0</v>
          </cell>
          <cell r="M4452" t="str">
            <v>Blue Cross</v>
          </cell>
          <cell r="O4452">
            <v>11015.87665</v>
          </cell>
        </row>
        <row r="4453">
          <cell r="G4453" t="str">
            <v>Cancer</v>
          </cell>
          <cell r="H4453">
            <v>0</v>
          </cell>
          <cell r="M4453" t="str">
            <v>Aetna</v>
          </cell>
          <cell r="O4453">
            <v>76540.277530000007</v>
          </cell>
        </row>
        <row r="4454">
          <cell r="G4454" t="str">
            <v>Diabetes</v>
          </cell>
          <cell r="H4454">
            <v>1</v>
          </cell>
          <cell r="M4454" t="str">
            <v>Cigna</v>
          </cell>
          <cell r="O4454">
            <v>2999.2906330000001</v>
          </cell>
        </row>
        <row r="4455">
          <cell r="G4455" t="str">
            <v>Asthma</v>
          </cell>
          <cell r="H4455">
            <v>0</v>
          </cell>
          <cell r="M4455" t="str">
            <v>Blue Cross</v>
          </cell>
          <cell r="O4455">
            <v>1015.0206010000001</v>
          </cell>
        </row>
        <row r="4456">
          <cell r="G4456" t="str">
            <v>Hypertension</v>
          </cell>
          <cell r="H4456">
            <v>0</v>
          </cell>
          <cell r="M4456" t="str">
            <v>Blue Cross</v>
          </cell>
          <cell r="O4456">
            <v>2000.1157459999999</v>
          </cell>
        </row>
        <row r="4457">
          <cell r="G4457" t="str">
            <v>Diabetes</v>
          </cell>
          <cell r="H4457">
            <v>1</v>
          </cell>
          <cell r="M4457" t="str">
            <v>UnitedHealthcare</v>
          </cell>
          <cell r="O4457">
            <v>3952.0722580000001</v>
          </cell>
        </row>
        <row r="4458">
          <cell r="G4458" t="str">
            <v>Asthma</v>
          </cell>
          <cell r="H4458">
            <v>0</v>
          </cell>
          <cell r="M4458" t="str">
            <v>UnitedHealthcare</v>
          </cell>
          <cell r="O4458">
            <v>27631.427919999998</v>
          </cell>
        </row>
        <row r="4459">
          <cell r="G4459" t="str">
            <v>Asthma</v>
          </cell>
          <cell r="H4459">
            <v>0</v>
          </cell>
          <cell r="M4459" t="str">
            <v>Cigna</v>
          </cell>
          <cell r="O4459">
            <v>44347.944810000001</v>
          </cell>
        </row>
        <row r="4460">
          <cell r="G4460" t="str">
            <v>Hypertension</v>
          </cell>
          <cell r="H4460">
            <v>0</v>
          </cell>
          <cell r="M4460" t="str">
            <v>Cigna</v>
          </cell>
          <cell r="O4460">
            <v>20322.117279999999</v>
          </cell>
        </row>
        <row r="4461">
          <cell r="G4461" t="str">
            <v>Cancer</v>
          </cell>
          <cell r="H4461">
            <v>0</v>
          </cell>
          <cell r="M4461" t="str">
            <v>UnitedHealthcare</v>
          </cell>
          <cell r="O4461">
            <v>20741.384030000001</v>
          </cell>
        </row>
        <row r="4462">
          <cell r="G4462" t="str">
            <v>Arthritis</v>
          </cell>
          <cell r="H4462">
            <v>1</v>
          </cell>
          <cell r="M4462" t="str">
            <v>Medicare</v>
          </cell>
          <cell r="O4462">
            <v>11658.98271</v>
          </cell>
        </row>
        <row r="4463">
          <cell r="G4463" t="str">
            <v>Hypertension</v>
          </cell>
          <cell r="H4463">
            <v>0</v>
          </cell>
          <cell r="M4463" t="str">
            <v>Blue Cross</v>
          </cell>
          <cell r="O4463">
            <v>9086.233886</v>
          </cell>
        </row>
        <row r="4464">
          <cell r="G4464" t="str">
            <v>Diabetes</v>
          </cell>
          <cell r="H4464">
            <v>1</v>
          </cell>
          <cell r="M4464" t="str">
            <v>Aetna</v>
          </cell>
          <cell r="O4464">
            <v>27205.159179999999</v>
          </cell>
        </row>
        <row r="4465">
          <cell r="G4465" t="str">
            <v>Asthma</v>
          </cell>
          <cell r="H4465">
            <v>0</v>
          </cell>
          <cell r="M4465" t="str">
            <v>Aetna</v>
          </cell>
          <cell r="O4465">
            <v>40672.15148</v>
          </cell>
        </row>
        <row r="4466">
          <cell r="G4466" t="str">
            <v>Cancer</v>
          </cell>
          <cell r="H4466">
            <v>0</v>
          </cell>
          <cell r="M4466" t="str">
            <v>Cigna</v>
          </cell>
          <cell r="O4466">
            <v>36863.212480000002</v>
          </cell>
        </row>
        <row r="4467">
          <cell r="G4467" t="str">
            <v>Diabetes</v>
          </cell>
          <cell r="H4467">
            <v>1</v>
          </cell>
          <cell r="M4467" t="str">
            <v>Medicare</v>
          </cell>
          <cell r="O4467">
            <v>56404.548139999999</v>
          </cell>
        </row>
        <row r="4468">
          <cell r="G4468" t="str">
            <v>Arthritis</v>
          </cell>
          <cell r="H4468">
            <v>1</v>
          </cell>
          <cell r="M4468" t="str">
            <v>Aetna</v>
          </cell>
          <cell r="O4468">
            <v>26645.639910000002</v>
          </cell>
        </row>
        <row r="4469">
          <cell r="G4469" t="str">
            <v>Cancer</v>
          </cell>
          <cell r="H4469">
            <v>0</v>
          </cell>
          <cell r="M4469" t="str">
            <v>Aetna</v>
          </cell>
          <cell r="O4469">
            <v>70547.972850000006</v>
          </cell>
        </row>
        <row r="4470">
          <cell r="G4470" t="str">
            <v>Asthma</v>
          </cell>
          <cell r="H4470">
            <v>0</v>
          </cell>
          <cell r="M4470" t="str">
            <v>Aetna</v>
          </cell>
          <cell r="O4470">
            <v>2332.5373519999998</v>
          </cell>
        </row>
        <row r="4471">
          <cell r="G4471" t="str">
            <v>Cancer</v>
          </cell>
          <cell r="H4471">
            <v>0</v>
          </cell>
          <cell r="M4471" t="str">
            <v>Cigna</v>
          </cell>
          <cell r="O4471">
            <v>56422.268259999997</v>
          </cell>
        </row>
        <row r="4472">
          <cell r="G4472" t="str">
            <v>Hypertension</v>
          </cell>
          <cell r="H4472">
            <v>0</v>
          </cell>
          <cell r="M4472" t="str">
            <v>Cigna</v>
          </cell>
          <cell r="O4472">
            <v>28303.09246</v>
          </cell>
        </row>
        <row r="4473">
          <cell r="G4473" t="str">
            <v>Arthritis</v>
          </cell>
          <cell r="H4473">
            <v>1</v>
          </cell>
          <cell r="M4473" t="str">
            <v>Blue Cross</v>
          </cell>
          <cell r="O4473">
            <v>19106.180219999998</v>
          </cell>
        </row>
        <row r="4474">
          <cell r="G4474" t="str">
            <v>Diabetes</v>
          </cell>
          <cell r="H4474">
            <v>1</v>
          </cell>
          <cell r="M4474" t="str">
            <v>Medicare</v>
          </cell>
          <cell r="O4474">
            <v>20648.704269999998</v>
          </cell>
        </row>
        <row r="4475">
          <cell r="G4475" t="str">
            <v>Diabetes</v>
          </cell>
          <cell r="H4475">
            <v>1</v>
          </cell>
          <cell r="M4475" t="str">
            <v>Cigna</v>
          </cell>
          <cell r="O4475">
            <v>25798.883389999999</v>
          </cell>
        </row>
        <row r="4476">
          <cell r="G4476" t="str">
            <v>Asthma</v>
          </cell>
          <cell r="H4476">
            <v>0</v>
          </cell>
          <cell r="M4476" t="str">
            <v>Medicare</v>
          </cell>
          <cell r="O4476">
            <v>9891.9241779999993</v>
          </cell>
        </row>
        <row r="4477">
          <cell r="G4477" t="str">
            <v>Hypertension</v>
          </cell>
          <cell r="H4477">
            <v>0</v>
          </cell>
          <cell r="M4477" t="str">
            <v>Blue Cross</v>
          </cell>
          <cell r="O4477">
            <v>12784.71141</v>
          </cell>
        </row>
        <row r="4478">
          <cell r="G4478" t="str">
            <v>Cancer</v>
          </cell>
          <cell r="H4478">
            <v>0</v>
          </cell>
          <cell r="M4478" t="str">
            <v>Cigna</v>
          </cell>
          <cell r="O4478">
            <v>52933.867599999998</v>
          </cell>
        </row>
        <row r="4479">
          <cell r="G4479" t="str">
            <v>Obesity</v>
          </cell>
          <cell r="H4479">
            <v>0</v>
          </cell>
          <cell r="M4479" t="str">
            <v>Aetna</v>
          </cell>
          <cell r="O4479">
            <v>4860.9564389999996</v>
          </cell>
        </row>
        <row r="4480">
          <cell r="G4480" t="str">
            <v>Asthma</v>
          </cell>
          <cell r="H4480">
            <v>0</v>
          </cell>
          <cell r="M4480" t="str">
            <v>Medicare</v>
          </cell>
          <cell r="O4480">
            <v>7886.1309849999998</v>
          </cell>
        </row>
        <row r="4481">
          <cell r="G4481" t="str">
            <v>Asthma</v>
          </cell>
          <cell r="H4481">
            <v>0</v>
          </cell>
          <cell r="M4481" t="str">
            <v>Cigna</v>
          </cell>
          <cell r="O4481">
            <v>20903.713619999999</v>
          </cell>
        </row>
        <row r="4482">
          <cell r="G4482" t="str">
            <v>Asthma</v>
          </cell>
          <cell r="H4482">
            <v>0</v>
          </cell>
          <cell r="M4482" t="str">
            <v>Aetna</v>
          </cell>
          <cell r="O4482">
            <v>2679.3669279999999</v>
          </cell>
        </row>
        <row r="4483">
          <cell r="G4483" t="str">
            <v>Diabetes</v>
          </cell>
          <cell r="H4483">
            <v>1</v>
          </cell>
          <cell r="M4483" t="str">
            <v>Blue Cross</v>
          </cell>
          <cell r="O4483">
            <v>5102.0355019999997</v>
          </cell>
        </row>
        <row r="4484">
          <cell r="G4484" t="str">
            <v>Cancer</v>
          </cell>
          <cell r="H4484">
            <v>0</v>
          </cell>
          <cell r="M4484" t="str">
            <v>UnitedHealthcare</v>
          </cell>
          <cell r="O4484">
            <v>57778.927860000003</v>
          </cell>
        </row>
        <row r="4485">
          <cell r="G4485" t="str">
            <v>Obesity</v>
          </cell>
          <cell r="H4485">
            <v>0</v>
          </cell>
          <cell r="M4485" t="str">
            <v>Cigna</v>
          </cell>
          <cell r="O4485">
            <v>24562.601330000001</v>
          </cell>
        </row>
        <row r="4486">
          <cell r="G4486" t="str">
            <v>Obesity</v>
          </cell>
          <cell r="H4486">
            <v>0</v>
          </cell>
          <cell r="M4486" t="str">
            <v>Blue Cross</v>
          </cell>
          <cell r="O4486">
            <v>17862.441340000001</v>
          </cell>
        </row>
        <row r="4487">
          <cell r="G4487" t="str">
            <v>Asthma</v>
          </cell>
          <cell r="H4487">
            <v>0</v>
          </cell>
          <cell r="M4487" t="str">
            <v>Cigna</v>
          </cell>
          <cell r="O4487">
            <v>40361.967510000002</v>
          </cell>
        </row>
        <row r="4488">
          <cell r="G4488" t="str">
            <v>Diabetes</v>
          </cell>
          <cell r="H4488">
            <v>1</v>
          </cell>
          <cell r="M4488" t="str">
            <v>Aetna</v>
          </cell>
          <cell r="O4488">
            <v>52535.388160000002</v>
          </cell>
        </row>
        <row r="4489">
          <cell r="G4489" t="str">
            <v>Asthma</v>
          </cell>
          <cell r="H4489">
            <v>0</v>
          </cell>
          <cell r="M4489" t="str">
            <v>Cigna</v>
          </cell>
          <cell r="O4489">
            <v>16925.114269999998</v>
          </cell>
        </row>
        <row r="4490">
          <cell r="G4490" t="str">
            <v>Diabetes</v>
          </cell>
          <cell r="H4490">
            <v>1</v>
          </cell>
          <cell r="M4490" t="str">
            <v>Cigna</v>
          </cell>
          <cell r="O4490">
            <v>40227.280420000003</v>
          </cell>
        </row>
        <row r="4491">
          <cell r="G4491" t="str">
            <v>Hypertension</v>
          </cell>
          <cell r="H4491">
            <v>0</v>
          </cell>
          <cell r="M4491" t="str">
            <v>Medicare</v>
          </cell>
          <cell r="O4491">
            <v>26144.263009999999</v>
          </cell>
        </row>
        <row r="4492">
          <cell r="G4492" t="str">
            <v>Diabetes</v>
          </cell>
          <cell r="H4492">
            <v>1</v>
          </cell>
          <cell r="M4492" t="str">
            <v>UnitedHealthcare</v>
          </cell>
          <cell r="O4492">
            <v>14919.80077</v>
          </cell>
        </row>
        <row r="4493">
          <cell r="G4493" t="str">
            <v>Hypertension</v>
          </cell>
          <cell r="H4493">
            <v>0</v>
          </cell>
          <cell r="M4493" t="str">
            <v>Cigna</v>
          </cell>
          <cell r="O4493">
            <v>11700.172280000001</v>
          </cell>
        </row>
        <row r="4494">
          <cell r="G4494" t="str">
            <v>Hypertension</v>
          </cell>
          <cell r="H4494">
            <v>0</v>
          </cell>
          <cell r="M4494" t="str">
            <v>Aetna</v>
          </cell>
          <cell r="O4494">
            <v>20689.873670000001</v>
          </cell>
        </row>
        <row r="4495">
          <cell r="G4495" t="str">
            <v>Asthma</v>
          </cell>
          <cell r="H4495">
            <v>0</v>
          </cell>
          <cell r="M4495" t="str">
            <v>Blue Cross</v>
          </cell>
          <cell r="O4495">
            <v>38066.434580000001</v>
          </cell>
        </row>
        <row r="4496">
          <cell r="G4496" t="str">
            <v>Asthma</v>
          </cell>
          <cell r="H4496">
            <v>0</v>
          </cell>
          <cell r="M4496" t="str">
            <v>Blue Cross</v>
          </cell>
          <cell r="O4496">
            <v>15829.9763</v>
          </cell>
        </row>
        <row r="4497">
          <cell r="G4497" t="str">
            <v>Arthritis</v>
          </cell>
          <cell r="H4497">
            <v>1</v>
          </cell>
          <cell r="M4497" t="str">
            <v>Blue Cross</v>
          </cell>
          <cell r="O4497">
            <v>14948.57799</v>
          </cell>
        </row>
        <row r="4498">
          <cell r="G4498" t="str">
            <v>Obesity</v>
          </cell>
          <cell r="H4498">
            <v>0</v>
          </cell>
          <cell r="M4498" t="str">
            <v>Medicare</v>
          </cell>
          <cell r="O4498">
            <v>3993.5279869999999</v>
          </cell>
        </row>
        <row r="4499">
          <cell r="G4499" t="str">
            <v>Hypertension</v>
          </cell>
          <cell r="H4499">
            <v>0</v>
          </cell>
          <cell r="M4499" t="str">
            <v>Cigna</v>
          </cell>
          <cell r="O4499">
            <v>1062.1619330000001</v>
          </cell>
        </row>
        <row r="4500">
          <cell r="G4500" t="str">
            <v>Cancer</v>
          </cell>
          <cell r="H4500">
            <v>0</v>
          </cell>
          <cell r="M4500" t="str">
            <v>Cigna</v>
          </cell>
          <cell r="O4500">
            <v>45672.762300000002</v>
          </cell>
        </row>
        <row r="4501">
          <cell r="G4501" t="str">
            <v>Asthma</v>
          </cell>
          <cell r="H4501">
            <v>0</v>
          </cell>
          <cell r="M4501" t="str">
            <v>Cigna</v>
          </cell>
          <cell r="O4501">
            <v>15643.99555</v>
          </cell>
        </row>
        <row r="4502">
          <cell r="G4502" t="str">
            <v>Obesity</v>
          </cell>
          <cell r="H4502">
            <v>0</v>
          </cell>
          <cell r="M4502" t="str">
            <v>Cigna</v>
          </cell>
          <cell r="O4502">
            <v>2203.6536759999999</v>
          </cell>
        </row>
        <row r="4503">
          <cell r="G4503" t="str">
            <v>Arthritis</v>
          </cell>
          <cell r="H4503">
            <v>1</v>
          </cell>
          <cell r="M4503" t="str">
            <v>Aetna</v>
          </cell>
          <cell r="O4503">
            <v>13935.426229999999</v>
          </cell>
        </row>
        <row r="4504">
          <cell r="G4504" t="str">
            <v>Diabetes</v>
          </cell>
          <cell r="H4504">
            <v>1</v>
          </cell>
          <cell r="M4504" t="str">
            <v>UnitedHealthcare</v>
          </cell>
          <cell r="O4504">
            <v>7985.961499</v>
          </cell>
        </row>
        <row r="4505">
          <cell r="G4505" t="str">
            <v>Hypertension</v>
          </cell>
          <cell r="H4505">
            <v>0</v>
          </cell>
          <cell r="M4505" t="str">
            <v>Blue Cross</v>
          </cell>
          <cell r="O4505">
            <v>22432.24022</v>
          </cell>
        </row>
        <row r="4506">
          <cell r="G4506" t="str">
            <v>Cancer</v>
          </cell>
          <cell r="H4506">
            <v>0</v>
          </cell>
          <cell r="M4506" t="str">
            <v>Aetna</v>
          </cell>
          <cell r="O4506">
            <v>5064.349209</v>
          </cell>
        </row>
        <row r="4507">
          <cell r="G4507" t="str">
            <v>Asthma</v>
          </cell>
          <cell r="H4507">
            <v>0</v>
          </cell>
          <cell r="M4507" t="str">
            <v>Cigna</v>
          </cell>
          <cell r="O4507">
            <v>7713.7456110000003</v>
          </cell>
        </row>
        <row r="4508">
          <cell r="G4508" t="str">
            <v>Diabetes</v>
          </cell>
          <cell r="H4508">
            <v>1</v>
          </cell>
          <cell r="M4508" t="str">
            <v>Aetna</v>
          </cell>
          <cell r="O4508">
            <v>5266.8536620000004</v>
          </cell>
        </row>
        <row r="4509">
          <cell r="G4509" t="str">
            <v>Obesity</v>
          </cell>
          <cell r="H4509">
            <v>0</v>
          </cell>
          <cell r="M4509" t="str">
            <v>Medicare</v>
          </cell>
          <cell r="O4509">
            <v>4771.4975940000004</v>
          </cell>
        </row>
        <row r="4510">
          <cell r="G4510" t="str">
            <v>Asthma</v>
          </cell>
          <cell r="H4510">
            <v>0</v>
          </cell>
          <cell r="M4510" t="str">
            <v>Aetna</v>
          </cell>
          <cell r="O4510">
            <v>33562.866280000002</v>
          </cell>
        </row>
        <row r="4511">
          <cell r="G4511" t="str">
            <v>Cancer</v>
          </cell>
          <cell r="H4511">
            <v>0</v>
          </cell>
          <cell r="M4511" t="str">
            <v>Medicare</v>
          </cell>
          <cell r="O4511">
            <v>71727.803769999999</v>
          </cell>
        </row>
        <row r="4512">
          <cell r="G4512" t="str">
            <v>Hypertension</v>
          </cell>
          <cell r="H4512">
            <v>0</v>
          </cell>
          <cell r="M4512" t="str">
            <v>Aetna</v>
          </cell>
          <cell r="O4512">
            <v>34137.608809999998</v>
          </cell>
        </row>
        <row r="4513">
          <cell r="G4513" t="str">
            <v>Cancer</v>
          </cell>
          <cell r="H4513">
            <v>0</v>
          </cell>
          <cell r="M4513" t="str">
            <v>Blue Cross</v>
          </cell>
          <cell r="O4513">
            <v>12190.25476</v>
          </cell>
        </row>
        <row r="4514">
          <cell r="G4514" t="str">
            <v>Diabetes</v>
          </cell>
          <cell r="H4514">
            <v>1</v>
          </cell>
          <cell r="M4514" t="str">
            <v>Medicare</v>
          </cell>
          <cell r="O4514">
            <v>36802.918599999997</v>
          </cell>
        </row>
        <row r="4515">
          <cell r="G4515" t="str">
            <v>Arthritis</v>
          </cell>
          <cell r="H4515">
            <v>1</v>
          </cell>
          <cell r="M4515" t="str">
            <v>Blue Cross</v>
          </cell>
          <cell r="O4515">
            <v>2022.5226660000001</v>
          </cell>
        </row>
        <row r="4516">
          <cell r="G4516" t="str">
            <v>Arthritis</v>
          </cell>
          <cell r="H4516">
            <v>1</v>
          </cell>
          <cell r="M4516" t="str">
            <v>Medicare</v>
          </cell>
          <cell r="O4516">
            <v>7793.2903409999999</v>
          </cell>
        </row>
        <row r="4517">
          <cell r="G4517" t="str">
            <v>Cancer</v>
          </cell>
          <cell r="H4517">
            <v>0</v>
          </cell>
          <cell r="M4517" t="str">
            <v>Aetna</v>
          </cell>
          <cell r="O4517">
            <v>50761.178140000004</v>
          </cell>
        </row>
        <row r="4518">
          <cell r="G4518" t="str">
            <v>Asthma</v>
          </cell>
          <cell r="H4518">
            <v>0</v>
          </cell>
          <cell r="M4518" t="str">
            <v>Aetna</v>
          </cell>
          <cell r="O4518">
            <v>30356.928360000002</v>
          </cell>
        </row>
        <row r="4519">
          <cell r="G4519" t="str">
            <v>Cancer</v>
          </cell>
          <cell r="H4519">
            <v>0</v>
          </cell>
          <cell r="M4519" t="str">
            <v>Medicare</v>
          </cell>
          <cell r="O4519">
            <v>44932.839</v>
          </cell>
        </row>
        <row r="4520">
          <cell r="G4520" t="str">
            <v>Hypertension</v>
          </cell>
          <cell r="H4520">
            <v>0</v>
          </cell>
          <cell r="M4520" t="str">
            <v>Medicare</v>
          </cell>
          <cell r="O4520">
            <v>31163.86162</v>
          </cell>
        </row>
        <row r="4521">
          <cell r="G4521" t="str">
            <v>Cancer</v>
          </cell>
          <cell r="H4521">
            <v>0</v>
          </cell>
          <cell r="M4521" t="str">
            <v>Aetna</v>
          </cell>
          <cell r="O4521">
            <v>77215.604489999998</v>
          </cell>
        </row>
        <row r="4522">
          <cell r="G4522" t="str">
            <v>Hypertension</v>
          </cell>
          <cell r="H4522">
            <v>0</v>
          </cell>
          <cell r="M4522" t="str">
            <v>Medicare</v>
          </cell>
          <cell r="O4522">
            <v>20955.964759999999</v>
          </cell>
        </row>
        <row r="4523">
          <cell r="G4523" t="str">
            <v>Hypertension</v>
          </cell>
          <cell r="H4523">
            <v>0</v>
          </cell>
          <cell r="M4523" t="str">
            <v>Medicare</v>
          </cell>
          <cell r="O4523">
            <v>17797.957709999999</v>
          </cell>
        </row>
        <row r="4524">
          <cell r="G4524" t="str">
            <v>Diabetes</v>
          </cell>
          <cell r="H4524">
            <v>1</v>
          </cell>
          <cell r="M4524" t="str">
            <v>UnitedHealthcare</v>
          </cell>
          <cell r="O4524">
            <v>33521.967969999998</v>
          </cell>
        </row>
        <row r="4525">
          <cell r="G4525" t="str">
            <v>Arthritis</v>
          </cell>
          <cell r="H4525">
            <v>1</v>
          </cell>
          <cell r="M4525" t="str">
            <v>Medicare</v>
          </cell>
          <cell r="O4525">
            <v>16086.16128</v>
          </cell>
        </row>
        <row r="4526">
          <cell r="G4526" t="str">
            <v>Asthma</v>
          </cell>
          <cell r="H4526">
            <v>0</v>
          </cell>
          <cell r="M4526" t="str">
            <v>Blue Cross</v>
          </cell>
          <cell r="O4526">
            <v>23611.12052</v>
          </cell>
        </row>
        <row r="4527">
          <cell r="G4527" t="str">
            <v>Hypertension</v>
          </cell>
          <cell r="H4527">
            <v>0</v>
          </cell>
          <cell r="M4527" t="str">
            <v>Medicare</v>
          </cell>
          <cell r="O4527">
            <v>20915.531019999999</v>
          </cell>
        </row>
        <row r="4528">
          <cell r="G4528" t="str">
            <v>Diabetes</v>
          </cell>
          <cell r="H4528">
            <v>1</v>
          </cell>
          <cell r="M4528" t="str">
            <v>Blue Cross</v>
          </cell>
          <cell r="O4528">
            <v>6427.5062840000001</v>
          </cell>
        </row>
        <row r="4529">
          <cell r="G4529" t="str">
            <v>Asthma</v>
          </cell>
          <cell r="H4529">
            <v>0</v>
          </cell>
          <cell r="M4529" t="str">
            <v>Cigna</v>
          </cell>
          <cell r="O4529">
            <v>33855.242160000002</v>
          </cell>
        </row>
        <row r="4530">
          <cell r="G4530" t="str">
            <v>Hypertension</v>
          </cell>
          <cell r="H4530">
            <v>0</v>
          </cell>
          <cell r="M4530" t="str">
            <v>Medicare</v>
          </cell>
          <cell r="O4530">
            <v>7033.0555450000002</v>
          </cell>
        </row>
        <row r="4531">
          <cell r="G4531" t="str">
            <v>Diabetes</v>
          </cell>
          <cell r="H4531">
            <v>1</v>
          </cell>
          <cell r="M4531" t="str">
            <v>Medicare</v>
          </cell>
          <cell r="O4531">
            <v>30192.49237</v>
          </cell>
        </row>
        <row r="4532">
          <cell r="G4532" t="str">
            <v>Hypertension</v>
          </cell>
          <cell r="H4532">
            <v>0</v>
          </cell>
          <cell r="M4532" t="str">
            <v>Medicare</v>
          </cell>
          <cell r="O4532">
            <v>23960.929370000002</v>
          </cell>
        </row>
        <row r="4533">
          <cell r="G4533" t="str">
            <v>Cancer</v>
          </cell>
          <cell r="H4533">
            <v>0</v>
          </cell>
          <cell r="M4533" t="str">
            <v>Medicare</v>
          </cell>
          <cell r="O4533">
            <v>3967.7958899999999</v>
          </cell>
        </row>
        <row r="4534">
          <cell r="G4534" t="str">
            <v>Hypertension</v>
          </cell>
          <cell r="H4534">
            <v>0</v>
          </cell>
          <cell r="M4534" t="str">
            <v>Medicare</v>
          </cell>
          <cell r="O4534">
            <v>5232.6653150000002</v>
          </cell>
        </row>
        <row r="4535">
          <cell r="G4535" t="str">
            <v>Arthritis</v>
          </cell>
          <cell r="H4535">
            <v>1</v>
          </cell>
          <cell r="M4535" t="str">
            <v>Medicare</v>
          </cell>
          <cell r="O4535">
            <v>9700.3590559999993</v>
          </cell>
        </row>
        <row r="4536">
          <cell r="G4536" t="str">
            <v>Asthma</v>
          </cell>
          <cell r="H4536">
            <v>0</v>
          </cell>
          <cell r="M4536" t="str">
            <v>Blue Cross</v>
          </cell>
          <cell r="O4536">
            <v>4990.8040870000004</v>
          </cell>
        </row>
        <row r="4537">
          <cell r="G4537" t="str">
            <v>Hypertension</v>
          </cell>
          <cell r="H4537">
            <v>0</v>
          </cell>
          <cell r="M4537" t="str">
            <v>Medicare</v>
          </cell>
          <cell r="O4537">
            <v>15998.683929999999</v>
          </cell>
        </row>
        <row r="4538">
          <cell r="G4538" t="str">
            <v>Cancer</v>
          </cell>
          <cell r="H4538">
            <v>0</v>
          </cell>
          <cell r="M4538" t="str">
            <v>Medicare</v>
          </cell>
          <cell r="O4538">
            <v>14086.97113</v>
          </cell>
        </row>
        <row r="4539">
          <cell r="G4539" t="str">
            <v>Hypertension</v>
          </cell>
          <cell r="H4539">
            <v>0</v>
          </cell>
          <cell r="M4539" t="str">
            <v>Cigna</v>
          </cell>
          <cell r="O4539">
            <v>14631.34894</v>
          </cell>
        </row>
        <row r="4540">
          <cell r="G4540" t="str">
            <v>Asthma</v>
          </cell>
          <cell r="H4540">
            <v>0</v>
          </cell>
          <cell r="M4540" t="str">
            <v>Medicare</v>
          </cell>
          <cell r="O4540">
            <v>26148.79148</v>
          </cell>
        </row>
        <row r="4541">
          <cell r="G4541" t="str">
            <v>Cancer</v>
          </cell>
          <cell r="H4541">
            <v>0</v>
          </cell>
          <cell r="M4541" t="str">
            <v>Medicare</v>
          </cell>
          <cell r="O4541">
            <v>20659.06811</v>
          </cell>
        </row>
        <row r="4542">
          <cell r="G4542" t="str">
            <v>Cancer</v>
          </cell>
          <cell r="H4542">
            <v>0</v>
          </cell>
          <cell r="M4542" t="str">
            <v>Medicare</v>
          </cell>
          <cell r="O4542">
            <v>49849.680419999997</v>
          </cell>
        </row>
        <row r="4543">
          <cell r="G4543" t="str">
            <v>Obesity</v>
          </cell>
          <cell r="H4543">
            <v>0</v>
          </cell>
          <cell r="M4543" t="str">
            <v>Blue Cross</v>
          </cell>
          <cell r="O4543">
            <v>18371.291450000001</v>
          </cell>
        </row>
        <row r="4544">
          <cell r="G4544" t="str">
            <v>Cancer</v>
          </cell>
          <cell r="H4544">
            <v>0</v>
          </cell>
          <cell r="M4544" t="str">
            <v>Medicare</v>
          </cell>
          <cell r="O4544">
            <v>22476.80704</v>
          </cell>
        </row>
        <row r="4545">
          <cell r="G4545" t="str">
            <v>Diabetes</v>
          </cell>
          <cell r="H4545">
            <v>1</v>
          </cell>
          <cell r="M4545" t="str">
            <v>Aetna</v>
          </cell>
          <cell r="O4545">
            <v>31964.367460000001</v>
          </cell>
        </row>
        <row r="4546">
          <cell r="G4546" t="str">
            <v>Diabetes</v>
          </cell>
          <cell r="H4546">
            <v>1</v>
          </cell>
          <cell r="M4546" t="str">
            <v>Blue Cross</v>
          </cell>
          <cell r="O4546">
            <v>12939.64609</v>
          </cell>
        </row>
        <row r="4547">
          <cell r="G4547" t="str">
            <v>Cancer</v>
          </cell>
          <cell r="H4547">
            <v>0</v>
          </cell>
          <cell r="M4547" t="str">
            <v>Aetna</v>
          </cell>
          <cell r="O4547">
            <v>69418.522639999996</v>
          </cell>
        </row>
        <row r="4548">
          <cell r="G4548" t="str">
            <v>Cancer</v>
          </cell>
          <cell r="H4548">
            <v>0</v>
          </cell>
          <cell r="M4548" t="str">
            <v>UnitedHealthcare</v>
          </cell>
          <cell r="O4548">
            <v>6598.0160859999996</v>
          </cell>
        </row>
        <row r="4549">
          <cell r="G4549" t="str">
            <v>Hypertension</v>
          </cell>
          <cell r="H4549">
            <v>0</v>
          </cell>
          <cell r="M4549" t="str">
            <v>Medicare</v>
          </cell>
          <cell r="O4549">
            <v>9271.9636480000008</v>
          </cell>
        </row>
        <row r="4550">
          <cell r="G4550" t="str">
            <v>Diabetes</v>
          </cell>
          <cell r="H4550">
            <v>1</v>
          </cell>
          <cell r="M4550" t="str">
            <v>Medicare</v>
          </cell>
          <cell r="O4550">
            <v>14371.81972</v>
          </cell>
        </row>
        <row r="4551">
          <cell r="G4551" t="str">
            <v>Asthma</v>
          </cell>
          <cell r="H4551">
            <v>0</v>
          </cell>
          <cell r="M4551" t="str">
            <v>UnitedHealthcare</v>
          </cell>
          <cell r="O4551">
            <v>31992.194439999999</v>
          </cell>
        </row>
        <row r="4552">
          <cell r="G4552" t="str">
            <v>Diabetes</v>
          </cell>
          <cell r="H4552">
            <v>1</v>
          </cell>
          <cell r="M4552" t="str">
            <v>Medicare</v>
          </cell>
          <cell r="O4552">
            <v>2488.8327909999998</v>
          </cell>
        </row>
        <row r="4553">
          <cell r="G4553" t="str">
            <v>Cancer</v>
          </cell>
          <cell r="H4553">
            <v>0</v>
          </cell>
          <cell r="M4553" t="str">
            <v>UnitedHealthcare</v>
          </cell>
          <cell r="O4553">
            <v>56267.694929999998</v>
          </cell>
        </row>
        <row r="4554">
          <cell r="G4554" t="str">
            <v>Obesity</v>
          </cell>
          <cell r="H4554">
            <v>0</v>
          </cell>
          <cell r="M4554" t="str">
            <v>UnitedHealthcare</v>
          </cell>
          <cell r="O4554">
            <v>24754.576089999999</v>
          </cell>
        </row>
        <row r="4555">
          <cell r="G4555" t="str">
            <v>Cancer</v>
          </cell>
          <cell r="H4555">
            <v>0</v>
          </cell>
          <cell r="M4555" t="str">
            <v>UnitedHealthcare</v>
          </cell>
          <cell r="O4555">
            <v>39819.120920000001</v>
          </cell>
        </row>
        <row r="4556">
          <cell r="G4556" t="str">
            <v>Cancer</v>
          </cell>
          <cell r="H4556">
            <v>0</v>
          </cell>
          <cell r="M4556" t="str">
            <v>Aetna</v>
          </cell>
          <cell r="O4556">
            <v>13977.772139999999</v>
          </cell>
        </row>
        <row r="4557">
          <cell r="G4557" t="str">
            <v>Arthritis</v>
          </cell>
          <cell r="H4557">
            <v>1</v>
          </cell>
          <cell r="M4557" t="str">
            <v>Blue Cross</v>
          </cell>
          <cell r="O4557">
            <v>32680.721570000002</v>
          </cell>
        </row>
        <row r="4558">
          <cell r="G4558" t="str">
            <v>Asthma</v>
          </cell>
          <cell r="H4558">
            <v>0</v>
          </cell>
          <cell r="M4558" t="str">
            <v>Cigna</v>
          </cell>
          <cell r="O4558">
            <v>15407.76914</v>
          </cell>
        </row>
        <row r="4559">
          <cell r="G4559" t="str">
            <v>Diabetes</v>
          </cell>
          <cell r="H4559">
            <v>1</v>
          </cell>
          <cell r="M4559" t="str">
            <v>Blue Cross</v>
          </cell>
          <cell r="O4559">
            <v>52252.620340000001</v>
          </cell>
        </row>
        <row r="4560">
          <cell r="G4560" t="str">
            <v>Diabetes</v>
          </cell>
          <cell r="H4560">
            <v>1</v>
          </cell>
          <cell r="M4560" t="str">
            <v>Blue Cross</v>
          </cell>
          <cell r="O4560">
            <v>49104.891329999999</v>
          </cell>
        </row>
        <row r="4561">
          <cell r="G4561" t="str">
            <v>Hypertension</v>
          </cell>
          <cell r="H4561">
            <v>0</v>
          </cell>
          <cell r="M4561" t="str">
            <v>Cigna</v>
          </cell>
          <cell r="O4561">
            <v>7736.6961499999998</v>
          </cell>
        </row>
        <row r="4562">
          <cell r="G4562" t="str">
            <v>Asthma</v>
          </cell>
          <cell r="H4562">
            <v>0</v>
          </cell>
          <cell r="M4562" t="str">
            <v>Cigna</v>
          </cell>
          <cell r="O4562">
            <v>25365.716339999999</v>
          </cell>
        </row>
        <row r="4563">
          <cell r="G4563" t="str">
            <v>Cancer</v>
          </cell>
          <cell r="H4563">
            <v>0</v>
          </cell>
          <cell r="M4563" t="str">
            <v>Blue Cross</v>
          </cell>
          <cell r="O4563">
            <v>68606.178960000005</v>
          </cell>
        </row>
        <row r="4564">
          <cell r="G4564" t="str">
            <v>Hypertension</v>
          </cell>
          <cell r="H4564">
            <v>0</v>
          </cell>
          <cell r="M4564" t="str">
            <v>Medicare</v>
          </cell>
          <cell r="O4564">
            <v>10969.901900000001</v>
          </cell>
        </row>
        <row r="4565">
          <cell r="G4565" t="str">
            <v>Obesity</v>
          </cell>
          <cell r="H4565">
            <v>0</v>
          </cell>
          <cell r="M4565" t="str">
            <v>Medicare</v>
          </cell>
          <cell r="O4565">
            <v>16150.280199999999</v>
          </cell>
        </row>
        <row r="4566">
          <cell r="G4566" t="str">
            <v>Cancer</v>
          </cell>
          <cell r="H4566">
            <v>0</v>
          </cell>
          <cell r="M4566" t="str">
            <v>Blue Cross</v>
          </cell>
          <cell r="O4566">
            <v>27135.30387</v>
          </cell>
        </row>
        <row r="4567">
          <cell r="G4567" t="str">
            <v>Cancer</v>
          </cell>
          <cell r="H4567">
            <v>0</v>
          </cell>
          <cell r="M4567" t="str">
            <v>Blue Cross</v>
          </cell>
          <cell r="O4567">
            <v>5547.0652110000001</v>
          </cell>
        </row>
        <row r="4568">
          <cell r="G4568" t="str">
            <v>Hypertension</v>
          </cell>
          <cell r="H4568">
            <v>0</v>
          </cell>
          <cell r="M4568" t="str">
            <v>Blue Cross</v>
          </cell>
          <cell r="O4568">
            <v>27103.406790000001</v>
          </cell>
        </row>
        <row r="4569">
          <cell r="G4569" t="str">
            <v>Obesity</v>
          </cell>
          <cell r="H4569">
            <v>0</v>
          </cell>
          <cell r="M4569" t="str">
            <v>Aetna</v>
          </cell>
          <cell r="O4569">
            <v>1597.1090349999999</v>
          </cell>
        </row>
        <row r="4570">
          <cell r="G4570" t="str">
            <v>Hypertension</v>
          </cell>
          <cell r="H4570">
            <v>0</v>
          </cell>
          <cell r="M4570" t="str">
            <v>Blue Cross</v>
          </cell>
          <cell r="O4570">
            <v>6808.3854849999998</v>
          </cell>
        </row>
        <row r="4571">
          <cell r="G4571" t="str">
            <v>Obesity</v>
          </cell>
          <cell r="H4571">
            <v>0</v>
          </cell>
          <cell r="M4571" t="str">
            <v>Aetna</v>
          </cell>
          <cell r="O4571">
            <v>24121.273679999998</v>
          </cell>
        </row>
        <row r="4572">
          <cell r="G4572" t="str">
            <v>Cancer</v>
          </cell>
          <cell r="H4572">
            <v>0</v>
          </cell>
          <cell r="M4572" t="str">
            <v>Medicare</v>
          </cell>
          <cell r="O4572">
            <v>12300.21206</v>
          </cell>
        </row>
        <row r="4573">
          <cell r="G4573" t="str">
            <v>Hypertension</v>
          </cell>
          <cell r="H4573">
            <v>0</v>
          </cell>
          <cell r="M4573" t="str">
            <v>Cigna</v>
          </cell>
          <cell r="O4573">
            <v>10859.28982</v>
          </cell>
        </row>
        <row r="4574">
          <cell r="G4574" t="str">
            <v>Hypertension</v>
          </cell>
          <cell r="H4574">
            <v>0</v>
          </cell>
          <cell r="M4574" t="str">
            <v>Medicare</v>
          </cell>
          <cell r="O4574">
            <v>4223.5904460000002</v>
          </cell>
        </row>
        <row r="4575">
          <cell r="G4575" t="str">
            <v>Cancer</v>
          </cell>
          <cell r="H4575">
            <v>0</v>
          </cell>
          <cell r="M4575" t="str">
            <v>Blue Cross</v>
          </cell>
          <cell r="O4575">
            <v>23199.091049999999</v>
          </cell>
        </row>
        <row r="4576">
          <cell r="G4576" t="str">
            <v>Obesity</v>
          </cell>
          <cell r="H4576">
            <v>0</v>
          </cell>
          <cell r="M4576" t="str">
            <v>Medicare</v>
          </cell>
          <cell r="O4576">
            <v>10946.71578</v>
          </cell>
        </row>
        <row r="4577">
          <cell r="G4577" t="str">
            <v>Arthritis</v>
          </cell>
          <cell r="H4577">
            <v>1</v>
          </cell>
          <cell r="M4577" t="str">
            <v>Cigna</v>
          </cell>
          <cell r="O4577">
            <v>29656.76138</v>
          </cell>
        </row>
        <row r="4578">
          <cell r="G4578" t="str">
            <v>Hypertension</v>
          </cell>
          <cell r="H4578">
            <v>0</v>
          </cell>
          <cell r="M4578" t="str">
            <v>Blue Cross</v>
          </cell>
          <cell r="O4578">
            <v>4527.3632690000004</v>
          </cell>
        </row>
        <row r="4579">
          <cell r="G4579" t="str">
            <v>Cancer</v>
          </cell>
          <cell r="H4579">
            <v>0</v>
          </cell>
          <cell r="M4579" t="str">
            <v>Medicare</v>
          </cell>
          <cell r="O4579">
            <v>3703.6601310000001</v>
          </cell>
        </row>
        <row r="4580">
          <cell r="G4580" t="str">
            <v>Cancer</v>
          </cell>
          <cell r="H4580">
            <v>0</v>
          </cell>
          <cell r="M4580" t="str">
            <v>Aetna</v>
          </cell>
          <cell r="O4580">
            <v>9913.7101180000009</v>
          </cell>
        </row>
        <row r="4581">
          <cell r="G4581" t="str">
            <v>Obesity</v>
          </cell>
          <cell r="H4581">
            <v>0</v>
          </cell>
          <cell r="M4581" t="str">
            <v>UnitedHealthcare</v>
          </cell>
          <cell r="O4581">
            <v>12032.89075</v>
          </cell>
        </row>
        <row r="4582">
          <cell r="G4582" t="str">
            <v>Hypertension</v>
          </cell>
          <cell r="H4582">
            <v>0</v>
          </cell>
          <cell r="M4582" t="str">
            <v>UnitedHealthcare</v>
          </cell>
          <cell r="O4582">
            <v>29398.660670000001</v>
          </cell>
        </row>
        <row r="4583">
          <cell r="G4583" t="str">
            <v>Arthritis</v>
          </cell>
          <cell r="H4583">
            <v>1</v>
          </cell>
          <cell r="M4583" t="str">
            <v>Cigna</v>
          </cell>
          <cell r="O4583">
            <v>26280.697169999999</v>
          </cell>
        </row>
        <row r="4584">
          <cell r="G4584" t="str">
            <v>Obesity</v>
          </cell>
          <cell r="H4584">
            <v>0</v>
          </cell>
          <cell r="M4584" t="str">
            <v>Cigna</v>
          </cell>
          <cell r="O4584">
            <v>2886.815439</v>
          </cell>
        </row>
        <row r="4585">
          <cell r="G4585" t="str">
            <v>Asthma</v>
          </cell>
          <cell r="H4585">
            <v>0</v>
          </cell>
          <cell r="M4585" t="str">
            <v>UnitedHealthcare</v>
          </cell>
          <cell r="O4585">
            <v>9279.4245100000007</v>
          </cell>
        </row>
        <row r="4586">
          <cell r="G4586" t="str">
            <v>Diabetes</v>
          </cell>
          <cell r="H4586">
            <v>1</v>
          </cell>
          <cell r="M4586" t="str">
            <v>Medicare</v>
          </cell>
          <cell r="O4586">
            <v>1734.8624649999999</v>
          </cell>
        </row>
        <row r="4587">
          <cell r="G4587" t="str">
            <v>Cancer</v>
          </cell>
          <cell r="H4587">
            <v>0</v>
          </cell>
          <cell r="M4587" t="str">
            <v>Medicare</v>
          </cell>
          <cell r="O4587">
            <v>12588.882680000001</v>
          </cell>
        </row>
        <row r="4588">
          <cell r="G4588" t="str">
            <v>Diabetes</v>
          </cell>
          <cell r="H4588">
            <v>1</v>
          </cell>
          <cell r="M4588" t="str">
            <v>Blue Cross</v>
          </cell>
          <cell r="O4588">
            <v>3182.0383379999998</v>
          </cell>
        </row>
        <row r="4589">
          <cell r="G4589" t="str">
            <v>Hypertension</v>
          </cell>
          <cell r="H4589">
            <v>0</v>
          </cell>
          <cell r="M4589" t="str">
            <v>Cigna</v>
          </cell>
          <cell r="O4589">
            <v>13126.91044</v>
          </cell>
        </row>
        <row r="4590">
          <cell r="G4590" t="str">
            <v>Obesity</v>
          </cell>
          <cell r="H4590">
            <v>0</v>
          </cell>
          <cell r="M4590" t="str">
            <v>Blue Cross</v>
          </cell>
          <cell r="O4590">
            <v>15918.124809999999</v>
          </cell>
        </row>
        <row r="4591">
          <cell r="G4591" t="str">
            <v>Cancer</v>
          </cell>
          <cell r="H4591">
            <v>0</v>
          </cell>
          <cell r="M4591" t="str">
            <v>UnitedHealthcare</v>
          </cell>
          <cell r="O4591">
            <v>26725.489699999998</v>
          </cell>
        </row>
        <row r="4592">
          <cell r="G4592" t="str">
            <v>Arthritis</v>
          </cell>
          <cell r="H4592">
            <v>1</v>
          </cell>
          <cell r="M4592" t="str">
            <v>Cigna</v>
          </cell>
          <cell r="O4592">
            <v>3259.624507</v>
          </cell>
        </row>
        <row r="4593">
          <cell r="G4593" t="str">
            <v>Asthma</v>
          </cell>
          <cell r="H4593">
            <v>0</v>
          </cell>
          <cell r="M4593" t="str">
            <v>UnitedHealthcare</v>
          </cell>
          <cell r="O4593">
            <v>13166.816989999999</v>
          </cell>
        </row>
        <row r="4594">
          <cell r="G4594" t="str">
            <v>Asthma</v>
          </cell>
          <cell r="H4594">
            <v>0</v>
          </cell>
          <cell r="M4594" t="str">
            <v>Aetna</v>
          </cell>
          <cell r="O4594">
            <v>9070.9455529999996</v>
          </cell>
        </row>
        <row r="4595">
          <cell r="G4595" t="str">
            <v>Asthma</v>
          </cell>
          <cell r="H4595">
            <v>0</v>
          </cell>
          <cell r="M4595" t="str">
            <v>UnitedHealthcare</v>
          </cell>
          <cell r="O4595">
            <v>40332.947630000002</v>
          </cell>
        </row>
        <row r="4596">
          <cell r="G4596" t="str">
            <v>Arthritis</v>
          </cell>
          <cell r="H4596">
            <v>1</v>
          </cell>
          <cell r="M4596" t="str">
            <v>Cigna</v>
          </cell>
          <cell r="O4596">
            <v>18927.566869999999</v>
          </cell>
        </row>
        <row r="4597">
          <cell r="G4597" t="str">
            <v>Arthritis</v>
          </cell>
          <cell r="H4597">
            <v>1</v>
          </cell>
          <cell r="M4597" t="str">
            <v>UnitedHealthcare</v>
          </cell>
          <cell r="O4597">
            <v>39045.903760000001</v>
          </cell>
        </row>
        <row r="4598">
          <cell r="G4598" t="str">
            <v>Obesity</v>
          </cell>
          <cell r="H4598">
            <v>0</v>
          </cell>
          <cell r="M4598" t="str">
            <v>Cigna</v>
          </cell>
          <cell r="O4598">
            <v>9382.7864160000008</v>
          </cell>
        </row>
        <row r="4599">
          <cell r="G4599" t="str">
            <v>Hypertension</v>
          </cell>
          <cell r="H4599">
            <v>0</v>
          </cell>
          <cell r="M4599" t="str">
            <v>Cigna</v>
          </cell>
          <cell r="O4599">
            <v>17847.799429999999</v>
          </cell>
        </row>
        <row r="4600">
          <cell r="G4600" t="str">
            <v>Cancer</v>
          </cell>
          <cell r="H4600">
            <v>0</v>
          </cell>
          <cell r="M4600" t="str">
            <v>Cigna</v>
          </cell>
          <cell r="O4600">
            <v>31129.27432</v>
          </cell>
        </row>
        <row r="4601">
          <cell r="G4601" t="str">
            <v>Hypertension</v>
          </cell>
          <cell r="H4601">
            <v>0</v>
          </cell>
          <cell r="M4601" t="str">
            <v>Cigna</v>
          </cell>
          <cell r="O4601">
            <v>29417.63679</v>
          </cell>
        </row>
        <row r="4602">
          <cell r="G4602" t="str">
            <v>Asthma</v>
          </cell>
          <cell r="H4602">
            <v>0</v>
          </cell>
          <cell r="M4602" t="str">
            <v>Aetna</v>
          </cell>
          <cell r="O4602">
            <v>6424.0354719999996</v>
          </cell>
        </row>
        <row r="4603">
          <cell r="G4603" t="str">
            <v>Asthma</v>
          </cell>
          <cell r="H4603">
            <v>0</v>
          </cell>
          <cell r="M4603" t="str">
            <v>Cigna</v>
          </cell>
          <cell r="O4603">
            <v>6572.2429009999996</v>
          </cell>
        </row>
        <row r="4604">
          <cell r="G4604" t="str">
            <v>Cancer</v>
          </cell>
          <cell r="H4604">
            <v>0</v>
          </cell>
          <cell r="M4604" t="str">
            <v>Blue Cross</v>
          </cell>
          <cell r="O4604">
            <v>17898.562190000001</v>
          </cell>
        </row>
        <row r="4605">
          <cell r="G4605" t="str">
            <v>Obesity</v>
          </cell>
          <cell r="H4605">
            <v>0</v>
          </cell>
          <cell r="M4605" t="str">
            <v>UnitedHealthcare</v>
          </cell>
          <cell r="O4605">
            <v>24186.082910000001</v>
          </cell>
        </row>
        <row r="4606">
          <cell r="G4606" t="str">
            <v>Cancer</v>
          </cell>
          <cell r="H4606">
            <v>0</v>
          </cell>
          <cell r="M4606" t="str">
            <v>Aetna</v>
          </cell>
          <cell r="O4606">
            <v>55522.159390000001</v>
          </cell>
        </row>
        <row r="4607">
          <cell r="G4607" t="str">
            <v>Arthritis</v>
          </cell>
          <cell r="H4607">
            <v>1</v>
          </cell>
          <cell r="M4607" t="str">
            <v>Blue Cross</v>
          </cell>
          <cell r="O4607">
            <v>1067.767364</v>
          </cell>
        </row>
        <row r="4608">
          <cell r="G4608" t="str">
            <v>Arthritis</v>
          </cell>
          <cell r="H4608">
            <v>1</v>
          </cell>
          <cell r="M4608" t="str">
            <v>Cigna</v>
          </cell>
          <cell r="O4608">
            <v>10206.11815</v>
          </cell>
        </row>
        <row r="4609">
          <cell r="G4609" t="str">
            <v>Cancer</v>
          </cell>
          <cell r="H4609">
            <v>0</v>
          </cell>
          <cell r="M4609" t="str">
            <v>Medicare</v>
          </cell>
          <cell r="O4609">
            <v>15543.89861</v>
          </cell>
        </row>
        <row r="4610">
          <cell r="G4610" t="str">
            <v>Cancer</v>
          </cell>
          <cell r="H4610">
            <v>0</v>
          </cell>
          <cell r="M4610" t="str">
            <v>UnitedHealthcare</v>
          </cell>
          <cell r="O4610">
            <v>76320.661049999995</v>
          </cell>
        </row>
        <row r="4611">
          <cell r="G4611" t="str">
            <v>Hypertension</v>
          </cell>
          <cell r="H4611">
            <v>0</v>
          </cell>
          <cell r="M4611" t="str">
            <v>Aetna</v>
          </cell>
          <cell r="O4611">
            <v>21650.701349999999</v>
          </cell>
        </row>
        <row r="4612">
          <cell r="G4612" t="str">
            <v>Hypertension</v>
          </cell>
          <cell r="H4612">
            <v>0</v>
          </cell>
          <cell r="M4612" t="str">
            <v>Cigna</v>
          </cell>
          <cell r="O4612">
            <v>21242.101279999999</v>
          </cell>
        </row>
        <row r="4613">
          <cell r="G4613" t="str">
            <v>Arthritis</v>
          </cell>
          <cell r="H4613">
            <v>1</v>
          </cell>
          <cell r="M4613" t="str">
            <v>Blue Cross</v>
          </cell>
          <cell r="O4613">
            <v>20582.28198</v>
          </cell>
        </row>
        <row r="4614">
          <cell r="G4614" t="str">
            <v>Obesity</v>
          </cell>
          <cell r="H4614">
            <v>0</v>
          </cell>
          <cell r="M4614" t="str">
            <v>UnitedHealthcare</v>
          </cell>
          <cell r="O4614">
            <v>20738.187859999998</v>
          </cell>
        </row>
        <row r="4615">
          <cell r="G4615" t="str">
            <v>Cancer</v>
          </cell>
          <cell r="H4615">
            <v>0</v>
          </cell>
          <cell r="M4615" t="str">
            <v>Blue Cross</v>
          </cell>
          <cell r="O4615">
            <v>20861.244050000001</v>
          </cell>
        </row>
        <row r="4616">
          <cell r="G4616" t="str">
            <v>Arthritis</v>
          </cell>
          <cell r="H4616">
            <v>1</v>
          </cell>
          <cell r="M4616" t="str">
            <v>Medicare</v>
          </cell>
          <cell r="O4616">
            <v>24756.745060000001</v>
          </cell>
        </row>
        <row r="4617">
          <cell r="G4617" t="str">
            <v>Cancer</v>
          </cell>
          <cell r="H4617">
            <v>0</v>
          </cell>
          <cell r="M4617" t="str">
            <v>Blue Cross</v>
          </cell>
          <cell r="O4617">
            <v>26517.247530000001</v>
          </cell>
        </row>
        <row r="4618">
          <cell r="G4618" t="str">
            <v>Arthritis</v>
          </cell>
          <cell r="H4618">
            <v>1</v>
          </cell>
          <cell r="M4618" t="str">
            <v>Cigna</v>
          </cell>
          <cell r="O4618">
            <v>24045.258020000001</v>
          </cell>
        </row>
        <row r="4619">
          <cell r="G4619" t="str">
            <v>Obesity</v>
          </cell>
          <cell r="H4619">
            <v>0</v>
          </cell>
          <cell r="M4619" t="str">
            <v>Cigna</v>
          </cell>
          <cell r="O4619">
            <v>13839.57266</v>
          </cell>
        </row>
        <row r="4620">
          <cell r="G4620" t="str">
            <v>Hypertension</v>
          </cell>
          <cell r="H4620">
            <v>0</v>
          </cell>
          <cell r="M4620" t="str">
            <v>UnitedHealthcare</v>
          </cell>
          <cell r="O4620">
            <v>32661.40076</v>
          </cell>
        </row>
        <row r="4621">
          <cell r="G4621" t="str">
            <v>Arthritis</v>
          </cell>
          <cell r="H4621">
            <v>1</v>
          </cell>
          <cell r="M4621" t="str">
            <v>Cigna</v>
          </cell>
          <cell r="O4621">
            <v>9510.5236750000004</v>
          </cell>
        </row>
        <row r="4622">
          <cell r="G4622" t="str">
            <v>Asthma</v>
          </cell>
          <cell r="H4622">
            <v>0</v>
          </cell>
          <cell r="M4622" t="str">
            <v>UnitedHealthcare</v>
          </cell>
          <cell r="O4622">
            <v>28267.322769999999</v>
          </cell>
        </row>
        <row r="4623">
          <cell r="G4623" t="str">
            <v>Arthritis</v>
          </cell>
          <cell r="H4623">
            <v>1</v>
          </cell>
          <cell r="M4623" t="str">
            <v>Medicare</v>
          </cell>
          <cell r="O4623">
            <v>32675.72624</v>
          </cell>
        </row>
        <row r="4624">
          <cell r="G4624" t="str">
            <v>Hypertension</v>
          </cell>
          <cell r="H4624">
            <v>0</v>
          </cell>
          <cell r="M4624" t="str">
            <v>Aetna</v>
          </cell>
          <cell r="O4624">
            <v>6766.3253379999996</v>
          </cell>
        </row>
        <row r="4625">
          <cell r="G4625" t="str">
            <v>Hypertension</v>
          </cell>
          <cell r="H4625">
            <v>0</v>
          </cell>
          <cell r="M4625" t="str">
            <v>Cigna</v>
          </cell>
          <cell r="O4625">
            <v>26543.741389999999</v>
          </cell>
        </row>
        <row r="4626">
          <cell r="G4626" t="str">
            <v>Arthritis</v>
          </cell>
          <cell r="H4626">
            <v>1</v>
          </cell>
          <cell r="M4626" t="str">
            <v>Cigna</v>
          </cell>
          <cell r="O4626">
            <v>14738.6149</v>
          </cell>
        </row>
        <row r="4627">
          <cell r="G4627" t="str">
            <v>Asthma</v>
          </cell>
          <cell r="H4627">
            <v>0</v>
          </cell>
          <cell r="M4627" t="str">
            <v>Blue Cross</v>
          </cell>
          <cell r="O4627">
            <v>19174.199069999999</v>
          </cell>
        </row>
        <row r="4628">
          <cell r="G4628" t="str">
            <v>Obesity</v>
          </cell>
          <cell r="H4628">
            <v>0</v>
          </cell>
          <cell r="M4628" t="str">
            <v>Medicare</v>
          </cell>
          <cell r="O4628">
            <v>21949.401870000002</v>
          </cell>
        </row>
        <row r="4629">
          <cell r="G4629" t="str">
            <v>Hypertension</v>
          </cell>
          <cell r="H4629">
            <v>0</v>
          </cell>
          <cell r="M4629" t="str">
            <v>Cigna</v>
          </cell>
          <cell r="O4629">
            <v>3586.274825</v>
          </cell>
        </row>
        <row r="4630">
          <cell r="G4630" t="str">
            <v>Hypertension</v>
          </cell>
          <cell r="H4630">
            <v>0</v>
          </cell>
          <cell r="M4630" t="str">
            <v>Blue Cross</v>
          </cell>
          <cell r="O4630">
            <v>24465.391950000001</v>
          </cell>
        </row>
        <row r="4631">
          <cell r="G4631" t="str">
            <v>Obesity</v>
          </cell>
          <cell r="H4631">
            <v>0</v>
          </cell>
          <cell r="M4631" t="str">
            <v>Blue Cross</v>
          </cell>
          <cell r="O4631">
            <v>11996.23596</v>
          </cell>
        </row>
        <row r="4632">
          <cell r="G4632" t="str">
            <v>Asthma</v>
          </cell>
          <cell r="H4632">
            <v>0</v>
          </cell>
          <cell r="M4632" t="str">
            <v>UnitedHealthcare</v>
          </cell>
          <cell r="O4632">
            <v>15694.972040000001</v>
          </cell>
        </row>
        <row r="4633">
          <cell r="G4633" t="str">
            <v>Hypertension</v>
          </cell>
          <cell r="H4633">
            <v>0</v>
          </cell>
          <cell r="M4633" t="str">
            <v>UnitedHealthcare</v>
          </cell>
          <cell r="O4633">
            <v>25785.895619999999</v>
          </cell>
        </row>
        <row r="4634">
          <cell r="G4634" t="str">
            <v>Diabetes</v>
          </cell>
          <cell r="H4634">
            <v>1</v>
          </cell>
          <cell r="M4634" t="str">
            <v>Blue Cross</v>
          </cell>
          <cell r="O4634">
            <v>59885.162539999998</v>
          </cell>
        </row>
        <row r="4635">
          <cell r="G4635" t="str">
            <v>Arthritis</v>
          </cell>
          <cell r="H4635">
            <v>1</v>
          </cell>
          <cell r="M4635" t="str">
            <v>Cigna</v>
          </cell>
          <cell r="O4635">
            <v>38412.551270000004</v>
          </cell>
        </row>
        <row r="4636">
          <cell r="G4636" t="str">
            <v>Diabetes</v>
          </cell>
          <cell r="H4636">
            <v>1</v>
          </cell>
          <cell r="M4636" t="str">
            <v>UnitedHealthcare</v>
          </cell>
          <cell r="O4636">
            <v>37838.938679999999</v>
          </cell>
        </row>
        <row r="4637">
          <cell r="G4637" t="str">
            <v>Asthma</v>
          </cell>
          <cell r="H4637">
            <v>0</v>
          </cell>
          <cell r="M4637" t="str">
            <v>Blue Cross</v>
          </cell>
          <cell r="O4637">
            <v>7024.1920730000002</v>
          </cell>
        </row>
        <row r="4638">
          <cell r="G4638" t="str">
            <v>Asthma</v>
          </cell>
          <cell r="H4638">
            <v>0</v>
          </cell>
          <cell r="M4638" t="str">
            <v>UnitedHealthcare</v>
          </cell>
          <cell r="O4638">
            <v>10369.34095</v>
          </cell>
        </row>
        <row r="4639">
          <cell r="G4639" t="str">
            <v>Obesity</v>
          </cell>
          <cell r="H4639">
            <v>0</v>
          </cell>
          <cell r="M4639" t="str">
            <v>Medicare</v>
          </cell>
          <cell r="O4639">
            <v>21737.626660000002</v>
          </cell>
        </row>
        <row r="4640">
          <cell r="G4640" t="str">
            <v>Obesity</v>
          </cell>
          <cell r="H4640">
            <v>0</v>
          </cell>
          <cell r="M4640" t="str">
            <v>Medicare</v>
          </cell>
          <cell r="O4640">
            <v>24808.665799999999</v>
          </cell>
        </row>
        <row r="4641">
          <cell r="G4641" t="str">
            <v>Obesity</v>
          </cell>
          <cell r="H4641">
            <v>0</v>
          </cell>
          <cell r="M4641" t="str">
            <v>Blue Cross</v>
          </cell>
          <cell r="O4641">
            <v>2235.5460659999999</v>
          </cell>
        </row>
        <row r="4642">
          <cell r="G4642" t="str">
            <v>Diabetes</v>
          </cell>
          <cell r="H4642">
            <v>1</v>
          </cell>
          <cell r="M4642" t="str">
            <v>Aetna</v>
          </cell>
          <cell r="O4642">
            <v>21239.329959999999</v>
          </cell>
        </row>
        <row r="4643">
          <cell r="G4643" t="str">
            <v>Asthma</v>
          </cell>
          <cell r="H4643">
            <v>0</v>
          </cell>
          <cell r="M4643" t="str">
            <v>Aetna</v>
          </cell>
          <cell r="O4643">
            <v>35317.849179999997</v>
          </cell>
        </row>
        <row r="4644">
          <cell r="G4644" t="str">
            <v>Arthritis</v>
          </cell>
          <cell r="H4644">
            <v>1</v>
          </cell>
          <cell r="M4644" t="str">
            <v>Aetna</v>
          </cell>
          <cell r="O4644">
            <v>37561.471210000003</v>
          </cell>
        </row>
        <row r="4645">
          <cell r="G4645" t="str">
            <v>Diabetes</v>
          </cell>
          <cell r="H4645">
            <v>1</v>
          </cell>
          <cell r="M4645" t="str">
            <v>Medicare</v>
          </cell>
          <cell r="O4645">
            <v>4244.6060880000005</v>
          </cell>
        </row>
        <row r="4646">
          <cell r="G4646" t="str">
            <v>Hypertension</v>
          </cell>
          <cell r="H4646">
            <v>0</v>
          </cell>
          <cell r="M4646" t="str">
            <v>Cigna</v>
          </cell>
          <cell r="O4646">
            <v>11777.94448</v>
          </cell>
        </row>
        <row r="4647">
          <cell r="G4647" t="str">
            <v>Cancer</v>
          </cell>
          <cell r="H4647">
            <v>0</v>
          </cell>
          <cell r="M4647" t="str">
            <v>Aetna</v>
          </cell>
          <cell r="O4647">
            <v>52059.885950000004</v>
          </cell>
        </row>
        <row r="4648">
          <cell r="G4648" t="str">
            <v>Hypertension</v>
          </cell>
          <cell r="H4648">
            <v>0</v>
          </cell>
          <cell r="M4648" t="str">
            <v>Cigna</v>
          </cell>
          <cell r="O4648">
            <v>18047.47666</v>
          </cell>
        </row>
        <row r="4649">
          <cell r="G4649" t="str">
            <v>Diabetes</v>
          </cell>
          <cell r="H4649">
            <v>1</v>
          </cell>
          <cell r="M4649" t="str">
            <v>Aetna</v>
          </cell>
          <cell r="O4649">
            <v>56755.89228</v>
          </cell>
        </row>
        <row r="4650">
          <cell r="G4650" t="str">
            <v>Obesity</v>
          </cell>
          <cell r="H4650">
            <v>0</v>
          </cell>
          <cell r="M4650" t="str">
            <v>UnitedHealthcare</v>
          </cell>
          <cell r="O4650">
            <v>2331.3907380000001</v>
          </cell>
        </row>
        <row r="4651">
          <cell r="G4651" t="str">
            <v>Diabetes</v>
          </cell>
          <cell r="H4651">
            <v>1</v>
          </cell>
          <cell r="M4651" t="str">
            <v>Blue Cross</v>
          </cell>
          <cell r="O4651">
            <v>39164.616260000003</v>
          </cell>
        </row>
        <row r="4652">
          <cell r="G4652" t="str">
            <v>Cancer</v>
          </cell>
          <cell r="H4652">
            <v>0</v>
          </cell>
          <cell r="M4652" t="str">
            <v>Aetna</v>
          </cell>
          <cell r="O4652">
            <v>14700.530419999999</v>
          </cell>
        </row>
        <row r="4653">
          <cell r="G4653" t="str">
            <v>Obesity</v>
          </cell>
          <cell r="H4653">
            <v>0</v>
          </cell>
          <cell r="M4653" t="str">
            <v>Cigna</v>
          </cell>
          <cell r="O4653">
            <v>12218.207109999999</v>
          </cell>
        </row>
        <row r="4654">
          <cell r="G4654" t="str">
            <v>Obesity</v>
          </cell>
          <cell r="H4654">
            <v>0</v>
          </cell>
          <cell r="M4654" t="str">
            <v>Cigna</v>
          </cell>
          <cell r="O4654">
            <v>23876.77549</v>
          </cell>
        </row>
        <row r="4655">
          <cell r="G4655" t="str">
            <v>Asthma</v>
          </cell>
          <cell r="H4655">
            <v>0</v>
          </cell>
          <cell r="M4655" t="str">
            <v>Cigna</v>
          </cell>
          <cell r="O4655">
            <v>42531.312760000001</v>
          </cell>
        </row>
        <row r="4656">
          <cell r="G4656" t="str">
            <v>Asthma</v>
          </cell>
          <cell r="H4656">
            <v>0</v>
          </cell>
          <cell r="M4656" t="str">
            <v>UnitedHealthcare</v>
          </cell>
          <cell r="O4656">
            <v>10403.846219999999</v>
          </cell>
        </row>
        <row r="4657">
          <cell r="G4657" t="str">
            <v>Cancer</v>
          </cell>
          <cell r="H4657">
            <v>0</v>
          </cell>
          <cell r="M4657" t="str">
            <v>Cigna</v>
          </cell>
          <cell r="O4657">
            <v>17475.098000000002</v>
          </cell>
        </row>
        <row r="4658">
          <cell r="G4658" t="str">
            <v>Asthma</v>
          </cell>
          <cell r="H4658">
            <v>0</v>
          </cell>
          <cell r="M4658" t="str">
            <v>Aetna</v>
          </cell>
          <cell r="O4658">
            <v>44433.99957</v>
          </cell>
        </row>
        <row r="4659">
          <cell r="G4659" t="str">
            <v>Obesity</v>
          </cell>
          <cell r="H4659">
            <v>0</v>
          </cell>
          <cell r="M4659" t="str">
            <v>Aetna</v>
          </cell>
          <cell r="O4659">
            <v>20689.495589999999</v>
          </cell>
        </row>
        <row r="4660">
          <cell r="G4660" t="str">
            <v>Arthritis</v>
          </cell>
          <cell r="H4660">
            <v>1</v>
          </cell>
          <cell r="M4660" t="str">
            <v>Cigna</v>
          </cell>
          <cell r="O4660">
            <v>24651.81724</v>
          </cell>
        </row>
        <row r="4661">
          <cell r="G4661" t="str">
            <v>Arthritis</v>
          </cell>
          <cell r="H4661">
            <v>1</v>
          </cell>
          <cell r="M4661" t="str">
            <v>Medicare</v>
          </cell>
          <cell r="O4661">
            <v>16160.26059</v>
          </cell>
        </row>
        <row r="4662">
          <cell r="G4662" t="str">
            <v>Diabetes</v>
          </cell>
          <cell r="H4662">
            <v>1</v>
          </cell>
          <cell r="M4662" t="str">
            <v>Aetna</v>
          </cell>
          <cell r="O4662">
            <v>33897.31639</v>
          </cell>
        </row>
        <row r="4663">
          <cell r="G4663" t="str">
            <v>Hypertension</v>
          </cell>
          <cell r="H4663">
            <v>0</v>
          </cell>
          <cell r="M4663" t="str">
            <v>Aetna</v>
          </cell>
          <cell r="O4663">
            <v>5347.4843799999999</v>
          </cell>
        </row>
        <row r="4664">
          <cell r="G4664" t="str">
            <v>Diabetes</v>
          </cell>
          <cell r="H4664">
            <v>1</v>
          </cell>
          <cell r="M4664" t="str">
            <v>Blue Cross</v>
          </cell>
          <cell r="O4664">
            <v>53263.187819999999</v>
          </cell>
        </row>
        <row r="4665">
          <cell r="G4665" t="str">
            <v>Obesity</v>
          </cell>
          <cell r="H4665">
            <v>0</v>
          </cell>
          <cell r="M4665" t="str">
            <v>Blue Cross</v>
          </cell>
          <cell r="O4665">
            <v>14286.936820000001</v>
          </cell>
        </row>
        <row r="4666">
          <cell r="G4666" t="str">
            <v>Hypertension</v>
          </cell>
          <cell r="H4666">
            <v>0</v>
          </cell>
          <cell r="M4666" t="str">
            <v>Blue Cross</v>
          </cell>
          <cell r="O4666">
            <v>15516.25815</v>
          </cell>
        </row>
        <row r="4667">
          <cell r="G4667" t="str">
            <v>Asthma</v>
          </cell>
          <cell r="H4667">
            <v>0</v>
          </cell>
          <cell r="M4667" t="str">
            <v>Blue Cross</v>
          </cell>
          <cell r="O4667">
            <v>32221.808720000001</v>
          </cell>
        </row>
        <row r="4668">
          <cell r="G4668" t="str">
            <v>Cancer</v>
          </cell>
          <cell r="H4668">
            <v>0</v>
          </cell>
          <cell r="M4668" t="str">
            <v>UnitedHealthcare</v>
          </cell>
          <cell r="O4668">
            <v>63303.316079999997</v>
          </cell>
        </row>
        <row r="4669">
          <cell r="G4669" t="str">
            <v>Cancer</v>
          </cell>
          <cell r="H4669">
            <v>0</v>
          </cell>
          <cell r="M4669" t="str">
            <v>Cigna</v>
          </cell>
          <cell r="O4669">
            <v>26898.862349999999</v>
          </cell>
        </row>
        <row r="4670">
          <cell r="G4670" t="str">
            <v>Obesity</v>
          </cell>
          <cell r="H4670">
            <v>0</v>
          </cell>
          <cell r="M4670" t="str">
            <v>Cigna</v>
          </cell>
          <cell r="O4670">
            <v>14181.986360000001</v>
          </cell>
        </row>
        <row r="4671">
          <cell r="G4671" t="str">
            <v>Asthma</v>
          </cell>
          <cell r="H4671">
            <v>0</v>
          </cell>
          <cell r="M4671" t="str">
            <v>Cigna</v>
          </cell>
          <cell r="O4671">
            <v>11857.60727</v>
          </cell>
        </row>
        <row r="4672">
          <cell r="G4672" t="str">
            <v>Arthritis</v>
          </cell>
          <cell r="H4672">
            <v>1</v>
          </cell>
          <cell r="M4672" t="str">
            <v>UnitedHealthcare</v>
          </cell>
          <cell r="O4672">
            <v>36007.861850000001</v>
          </cell>
        </row>
        <row r="4673">
          <cell r="G4673" t="str">
            <v>Asthma</v>
          </cell>
          <cell r="H4673">
            <v>0</v>
          </cell>
          <cell r="M4673" t="str">
            <v>Cigna</v>
          </cell>
          <cell r="O4673">
            <v>37791.802940000001</v>
          </cell>
        </row>
        <row r="4674">
          <cell r="G4674" t="str">
            <v>Arthritis</v>
          </cell>
          <cell r="H4674">
            <v>1</v>
          </cell>
          <cell r="M4674" t="str">
            <v>Cigna</v>
          </cell>
          <cell r="O4674">
            <v>4509.603118</v>
          </cell>
        </row>
        <row r="4675">
          <cell r="G4675" t="str">
            <v>Obesity</v>
          </cell>
          <cell r="H4675">
            <v>0</v>
          </cell>
          <cell r="M4675" t="str">
            <v>Aetna</v>
          </cell>
          <cell r="O4675">
            <v>19841.844669999999</v>
          </cell>
        </row>
        <row r="4676">
          <cell r="G4676" t="str">
            <v>Hypertension</v>
          </cell>
          <cell r="H4676">
            <v>0</v>
          </cell>
          <cell r="M4676" t="str">
            <v>UnitedHealthcare</v>
          </cell>
          <cell r="O4676">
            <v>17467.762729999999</v>
          </cell>
        </row>
        <row r="4677">
          <cell r="G4677" t="str">
            <v>Arthritis</v>
          </cell>
          <cell r="H4677">
            <v>1</v>
          </cell>
          <cell r="M4677" t="str">
            <v>UnitedHealthcare</v>
          </cell>
          <cell r="O4677">
            <v>33061.788350000003</v>
          </cell>
        </row>
        <row r="4678">
          <cell r="G4678" t="str">
            <v>Cancer</v>
          </cell>
          <cell r="H4678">
            <v>0</v>
          </cell>
          <cell r="M4678" t="str">
            <v>Cigna</v>
          </cell>
          <cell r="O4678">
            <v>63735.164960000002</v>
          </cell>
        </row>
        <row r="4679">
          <cell r="G4679" t="str">
            <v>Obesity</v>
          </cell>
          <cell r="H4679">
            <v>0</v>
          </cell>
          <cell r="M4679" t="str">
            <v>Medicare</v>
          </cell>
          <cell r="O4679">
            <v>8461.2800910000005</v>
          </cell>
        </row>
        <row r="4680">
          <cell r="G4680" t="str">
            <v>Obesity</v>
          </cell>
          <cell r="H4680">
            <v>0</v>
          </cell>
          <cell r="M4680" t="str">
            <v>Medicare</v>
          </cell>
          <cell r="O4680">
            <v>19706.0173</v>
          </cell>
        </row>
        <row r="4681">
          <cell r="G4681" t="str">
            <v>Obesity</v>
          </cell>
          <cell r="H4681">
            <v>0</v>
          </cell>
          <cell r="M4681" t="str">
            <v>UnitedHealthcare</v>
          </cell>
          <cell r="O4681">
            <v>6508.2210699999996</v>
          </cell>
        </row>
        <row r="4682">
          <cell r="G4682" t="str">
            <v>Obesity</v>
          </cell>
          <cell r="H4682">
            <v>0</v>
          </cell>
          <cell r="M4682" t="str">
            <v>Blue Cross</v>
          </cell>
          <cell r="O4682">
            <v>20137.222170000001</v>
          </cell>
        </row>
        <row r="4683">
          <cell r="G4683" t="str">
            <v>Diabetes</v>
          </cell>
          <cell r="H4683">
            <v>1</v>
          </cell>
          <cell r="M4683" t="str">
            <v>Medicare</v>
          </cell>
          <cell r="O4683">
            <v>30092.852009999999</v>
          </cell>
        </row>
        <row r="4684">
          <cell r="G4684" t="str">
            <v>Obesity</v>
          </cell>
          <cell r="H4684">
            <v>0</v>
          </cell>
          <cell r="M4684" t="str">
            <v>Cigna</v>
          </cell>
          <cell r="O4684">
            <v>23818.142800000001</v>
          </cell>
        </row>
        <row r="4685">
          <cell r="G4685" t="str">
            <v>Hypertension</v>
          </cell>
          <cell r="H4685">
            <v>0</v>
          </cell>
          <cell r="M4685" t="str">
            <v>UnitedHealthcare</v>
          </cell>
          <cell r="O4685">
            <v>12903.013709999999</v>
          </cell>
        </row>
        <row r="4686">
          <cell r="G4686" t="str">
            <v>Arthritis</v>
          </cell>
          <cell r="H4686">
            <v>1</v>
          </cell>
          <cell r="M4686" t="str">
            <v>UnitedHealthcare</v>
          </cell>
          <cell r="O4686">
            <v>4507.4485439999999</v>
          </cell>
        </row>
        <row r="4687">
          <cell r="G4687" t="str">
            <v>Asthma</v>
          </cell>
          <cell r="H4687">
            <v>0</v>
          </cell>
          <cell r="M4687" t="str">
            <v>Aetna</v>
          </cell>
          <cell r="O4687">
            <v>34359.900979999999</v>
          </cell>
        </row>
        <row r="4688">
          <cell r="G4688" t="str">
            <v>Arthritis</v>
          </cell>
          <cell r="H4688">
            <v>1</v>
          </cell>
          <cell r="M4688" t="str">
            <v>Blue Cross</v>
          </cell>
          <cell r="O4688">
            <v>26517.992849999999</v>
          </cell>
        </row>
        <row r="4689">
          <cell r="G4689" t="str">
            <v>Arthritis</v>
          </cell>
          <cell r="H4689">
            <v>1</v>
          </cell>
          <cell r="M4689" t="str">
            <v>Blue Cross</v>
          </cell>
          <cell r="O4689">
            <v>20352.040079999999</v>
          </cell>
        </row>
        <row r="4690">
          <cell r="G4690" t="str">
            <v>Hypertension</v>
          </cell>
          <cell r="H4690">
            <v>0</v>
          </cell>
          <cell r="M4690" t="str">
            <v>Blue Cross</v>
          </cell>
          <cell r="O4690">
            <v>1690.3110730000001</v>
          </cell>
        </row>
        <row r="4691">
          <cell r="G4691" t="str">
            <v>Cancer</v>
          </cell>
          <cell r="H4691">
            <v>0</v>
          </cell>
          <cell r="M4691" t="str">
            <v>Medicare</v>
          </cell>
          <cell r="O4691">
            <v>1971.3506339999999</v>
          </cell>
        </row>
        <row r="4692">
          <cell r="G4692" t="str">
            <v>Diabetes</v>
          </cell>
          <cell r="H4692">
            <v>1</v>
          </cell>
          <cell r="M4692" t="str">
            <v>Medicare</v>
          </cell>
          <cell r="O4692">
            <v>8355.4147439999997</v>
          </cell>
        </row>
        <row r="4693">
          <cell r="G4693" t="str">
            <v>Cancer</v>
          </cell>
          <cell r="H4693">
            <v>0</v>
          </cell>
          <cell r="M4693" t="str">
            <v>Medicare</v>
          </cell>
          <cell r="O4693">
            <v>2611.745222</v>
          </cell>
        </row>
        <row r="4694">
          <cell r="G4694" t="str">
            <v>Cancer</v>
          </cell>
          <cell r="H4694">
            <v>0</v>
          </cell>
          <cell r="M4694" t="str">
            <v>Blue Cross</v>
          </cell>
          <cell r="O4694">
            <v>50675.277139999998</v>
          </cell>
        </row>
        <row r="4695">
          <cell r="G4695" t="str">
            <v>Hypertension</v>
          </cell>
          <cell r="H4695">
            <v>0</v>
          </cell>
          <cell r="M4695" t="str">
            <v>Aetna</v>
          </cell>
          <cell r="O4695">
            <v>34154.680619999999</v>
          </cell>
        </row>
        <row r="4696">
          <cell r="G4696" t="str">
            <v>Diabetes</v>
          </cell>
          <cell r="H4696">
            <v>1</v>
          </cell>
          <cell r="M4696" t="str">
            <v>UnitedHealthcare</v>
          </cell>
          <cell r="O4696">
            <v>7871.559045</v>
          </cell>
        </row>
        <row r="4697">
          <cell r="G4697" t="str">
            <v>Diabetes</v>
          </cell>
          <cell r="H4697">
            <v>1</v>
          </cell>
          <cell r="M4697" t="str">
            <v>Cigna</v>
          </cell>
          <cell r="O4697">
            <v>9728.7912660000002</v>
          </cell>
        </row>
        <row r="4698">
          <cell r="G4698" t="str">
            <v>Arthritis</v>
          </cell>
          <cell r="H4698">
            <v>1</v>
          </cell>
          <cell r="M4698" t="str">
            <v>Cigna</v>
          </cell>
          <cell r="O4698">
            <v>2078.0778620000001</v>
          </cell>
        </row>
        <row r="4699">
          <cell r="G4699" t="str">
            <v>Arthritis</v>
          </cell>
          <cell r="H4699">
            <v>1</v>
          </cell>
          <cell r="M4699" t="str">
            <v>UnitedHealthcare</v>
          </cell>
          <cell r="O4699">
            <v>31283.218290000001</v>
          </cell>
        </row>
        <row r="4700">
          <cell r="G4700" t="str">
            <v>Cancer</v>
          </cell>
          <cell r="H4700">
            <v>0</v>
          </cell>
          <cell r="M4700" t="str">
            <v>Medicare</v>
          </cell>
          <cell r="O4700">
            <v>2266.3449989999999</v>
          </cell>
        </row>
        <row r="4701">
          <cell r="G4701" t="str">
            <v>Arthritis</v>
          </cell>
          <cell r="H4701">
            <v>1</v>
          </cell>
          <cell r="M4701" t="str">
            <v>Medicare</v>
          </cell>
          <cell r="O4701">
            <v>6257.3103920000003</v>
          </cell>
        </row>
        <row r="4702">
          <cell r="G4702" t="str">
            <v>Hypertension</v>
          </cell>
          <cell r="H4702">
            <v>0</v>
          </cell>
          <cell r="M4702" t="str">
            <v>Cigna</v>
          </cell>
          <cell r="O4702">
            <v>23451.742910000001</v>
          </cell>
        </row>
        <row r="4703">
          <cell r="G4703" t="str">
            <v>Hypertension</v>
          </cell>
          <cell r="H4703">
            <v>0</v>
          </cell>
          <cell r="M4703" t="str">
            <v>UnitedHealthcare</v>
          </cell>
          <cell r="O4703">
            <v>9532.6462769999998</v>
          </cell>
        </row>
        <row r="4704">
          <cell r="G4704" t="str">
            <v>Obesity</v>
          </cell>
          <cell r="H4704">
            <v>0</v>
          </cell>
          <cell r="M4704" t="str">
            <v>Blue Cross</v>
          </cell>
          <cell r="O4704">
            <v>6747.2458669999996</v>
          </cell>
        </row>
        <row r="4705">
          <cell r="G4705" t="str">
            <v>Arthritis</v>
          </cell>
          <cell r="H4705">
            <v>1</v>
          </cell>
          <cell r="M4705" t="str">
            <v>UnitedHealthcare</v>
          </cell>
          <cell r="O4705">
            <v>21610.832310000002</v>
          </cell>
        </row>
        <row r="4706">
          <cell r="G4706" t="str">
            <v>Obesity</v>
          </cell>
          <cell r="H4706">
            <v>0</v>
          </cell>
          <cell r="M4706" t="str">
            <v>Aetna</v>
          </cell>
          <cell r="O4706">
            <v>7238.9743250000001</v>
          </cell>
        </row>
        <row r="4707">
          <cell r="G4707" t="str">
            <v>Cancer</v>
          </cell>
          <cell r="H4707">
            <v>0</v>
          </cell>
          <cell r="M4707" t="str">
            <v>UnitedHealthcare</v>
          </cell>
          <cell r="O4707">
            <v>31544.846420000002</v>
          </cell>
        </row>
        <row r="4708">
          <cell r="G4708" t="str">
            <v>Asthma</v>
          </cell>
          <cell r="H4708">
            <v>0</v>
          </cell>
          <cell r="M4708" t="str">
            <v>UnitedHealthcare</v>
          </cell>
          <cell r="O4708">
            <v>22456.672030000002</v>
          </cell>
        </row>
        <row r="4709">
          <cell r="G4709" t="str">
            <v>Hypertension</v>
          </cell>
          <cell r="H4709">
            <v>0</v>
          </cell>
          <cell r="M4709" t="str">
            <v>Blue Cross</v>
          </cell>
          <cell r="O4709">
            <v>5105.4082269999999</v>
          </cell>
        </row>
        <row r="4710">
          <cell r="G4710" t="str">
            <v>Diabetes</v>
          </cell>
          <cell r="H4710">
            <v>1</v>
          </cell>
          <cell r="M4710" t="str">
            <v>Aetna</v>
          </cell>
          <cell r="O4710">
            <v>2165.0065239999999</v>
          </cell>
        </row>
        <row r="4711">
          <cell r="G4711" t="str">
            <v>Cancer</v>
          </cell>
          <cell r="H4711">
            <v>0</v>
          </cell>
          <cell r="M4711" t="str">
            <v>Medicare</v>
          </cell>
          <cell r="O4711">
            <v>56436.415350000003</v>
          </cell>
        </row>
        <row r="4712">
          <cell r="G4712" t="str">
            <v>Hypertension</v>
          </cell>
          <cell r="H4712">
            <v>0</v>
          </cell>
          <cell r="M4712" t="str">
            <v>Cigna</v>
          </cell>
          <cell r="O4712">
            <v>1182.8283759999999</v>
          </cell>
        </row>
        <row r="4713">
          <cell r="G4713" t="str">
            <v>Diabetes</v>
          </cell>
          <cell r="H4713">
            <v>1</v>
          </cell>
          <cell r="M4713" t="str">
            <v>Medicare</v>
          </cell>
          <cell r="O4713">
            <v>17756.425920000001</v>
          </cell>
        </row>
        <row r="4714">
          <cell r="G4714" t="str">
            <v>Obesity</v>
          </cell>
          <cell r="H4714">
            <v>0</v>
          </cell>
          <cell r="M4714" t="str">
            <v>Blue Cross</v>
          </cell>
          <cell r="O4714">
            <v>7641.0505050000002</v>
          </cell>
        </row>
        <row r="4715">
          <cell r="G4715" t="str">
            <v>Hypertension</v>
          </cell>
          <cell r="H4715">
            <v>0</v>
          </cell>
          <cell r="M4715" t="str">
            <v>Blue Cross</v>
          </cell>
          <cell r="O4715">
            <v>4735.1810580000001</v>
          </cell>
        </row>
        <row r="4716">
          <cell r="G4716" t="str">
            <v>Cancer</v>
          </cell>
          <cell r="H4716">
            <v>0</v>
          </cell>
          <cell r="M4716" t="str">
            <v>Cigna</v>
          </cell>
          <cell r="O4716">
            <v>29163.669839999999</v>
          </cell>
        </row>
        <row r="4717">
          <cell r="G4717" t="str">
            <v>Cancer</v>
          </cell>
          <cell r="H4717">
            <v>0</v>
          </cell>
          <cell r="M4717" t="str">
            <v>UnitedHealthcare</v>
          </cell>
          <cell r="O4717">
            <v>26826.479289999999</v>
          </cell>
        </row>
        <row r="4718">
          <cell r="G4718" t="str">
            <v>Obesity</v>
          </cell>
          <cell r="H4718">
            <v>0</v>
          </cell>
          <cell r="M4718" t="str">
            <v>Blue Cross</v>
          </cell>
          <cell r="O4718">
            <v>13354.024170000001</v>
          </cell>
        </row>
        <row r="4719">
          <cell r="G4719" t="str">
            <v>Obesity</v>
          </cell>
          <cell r="H4719">
            <v>0</v>
          </cell>
          <cell r="M4719" t="str">
            <v>Medicare</v>
          </cell>
          <cell r="O4719">
            <v>3896.5014369999999</v>
          </cell>
        </row>
        <row r="4720">
          <cell r="G4720" t="str">
            <v>Arthritis</v>
          </cell>
          <cell r="H4720">
            <v>1</v>
          </cell>
          <cell r="M4720" t="str">
            <v>Aetna</v>
          </cell>
          <cell r="O4720">
            <v>30597.932720000001</v>
          </cell>
        </row>
        <row r="4721">
          <cell r="G4721" t="str">
            <v>Diabetes</v>
          </cell>
          <cell r="H4721">
            <v>1</v>
          </cell>
          <cell r="M4721" t="str">
            <v>UnitedHealthcare</v>
          </cell>
          <cell r="O4721">
            <v>27597.98947</v>
          </cell>
        </row>
        <row r="4722">
          <cell r="G4722" t="str">
            <v>Obesity</v>
          </cell>
          <cell r="H4722">
            <v>0</v>
          </cell>
          <cell r="M4722" t="str">
            <v>Blue Cross</v>
          </cell>
          <cell r="O4722">
            <v>17056.574560000001</v>
          </cell>
        </row>
        <row r="4723">
          <cell r="G4723" t="str">
            <v>Diabetes</v>
          </cell>
          <cell r="H4723">
            <v>1</v>
          </cell>
          <cell r="M4723" t="str">
            <v>Cigna</v>
          </cell>
          <cell r="O4723">
            <v>54005.384180000001</v>
          </cell>
        </row>
        <row r="4724">
          <cell r="G4724" t="str">
            <v>Arthritis</v>
          </cell>
          <cell r="H4724">
            <v>1</v>
          </cell>
          <cell r="M4724" t="str">
            <v>Cigna</v>
          </cell>
          <cell r="O4724">
            <v>24490.42094</v>
          </cell>
        </row>
        <row r="4725">
          <cell r="G4725" t="str">
            <v>Obesity</v>
          </cell>
          <cell r="H4725">
            <v>0</v>
          </cell>
          <cell r="M4725" t="str">
            <v>Blue Cross</v>
          </cell>
          <cell r="O4725">
            <v>7009.9563250000001</v>
          </cell>
        </row>
        <row r="4726">
          <cell r="G4726" t="str">
            <v>Cancer</v>
          </cell>
          <cell r="H4726">
            <v>0</v>
          </cell>
          <cell r="M4726" t="str">
            <v>Blue Cross</v>
          </cell>
          <cell r="O4726">
            <v>67259.279710000003</v>
          </cell>
        </row>
        <row r="4727">
          <cell r="G4727" t="str">
            <v>Obesity</v>
          </cell>
          <cell r="H4727">
            <v>0</v>
          </cell>
          <cell r="M4727" t="str">
            <v>Blue Cross</v>
          </cell>
          <cell r="O4727">
            <v>3864.3548089999999</v>
          </cell>
        </row>
        <row r="4728">
          <cell r="G4728" t="str">
            <v>Hypertension</v>
          </cell>
          <cell r="H4728">
            <v>0</v>
          </cell>
          <cell r="M4728" t="str">
            <v>Aetna</v>
          </cell>
          <cell r="O4728">
            <v>31194.539079999999</v>
          </cell>
        </row>
        <row r="4729">
          <cell r="G4729" t="str">
            <v>Hypertension</v>
          </cell>
          <cell r="H4729">
            <v>0</v>
          </cell>
          <cell r="M4729" t="str">
            <v>Blue Cross</v>
          </cell>
          <cell r="O4729">
            <v>7926.5705209999996</v>
          </cell>
        </row>
        <row r="4730">
          <cell r="G4730" t="str">
            <v>Arthritis</v>
          </cell>
          <cell r="H4730">
            <v>1</v>
          </cell>
          <cell r="M4730" t="str">
            <v>UnitedHealthcare</v>
          </cell>
          <cell r="O4730">
            <v>8524.2920090000007</v>
          </cell>
        </row>
        <row r="4731">
          <cell r="G4731" t="str">
            <v>Arthritis</v>
          </cell>
          <cell r="H4731">
            <v>1</v>
          </cell>
          <cell r="M4731" t="str">
            <v>Cigna</v>
          </cell>
          <cell r="O4731">
            <v>16484.543610000001</v>
          </cell>
        </row>
        <row r="4732">
          <cell r="G4732" t="str">
            <v>Asthma</v>
          </cell>
          <cell r="H4732">
            <v>0</v>
          </cell>
          <cell r="M4732" t="str">
            <v>UnitedHealthcare</v>
          </cell>
          <cell r="O4732">
            <v>21273.387770000001</v>
          </cell>
        </row>
        <row r="4733">
          <cell r="G4733" t="str">
            <v>Obesity</v>
          </cell>
          <cell r="H4733">
            <v>0</v>
          </cell>
          <cell r="M4733" t="str">
            <v>UnitedHealthcare</v>
          </cell>
          <cell r="O4733">
            <v>2490.2860230000001</v>
          </cell>
        </row>
        <row r="4734">
          <cell r="G4734" t="str">
            <v>Diabetes</v>
          </cell>
          <cell r="H4734">
            <v>1</v>
          </cell>
          <cell r="M4734" t="str">
            <v>Cigna</v>
          </cell>
          <cell r="O4734">
            <v>31754.193739999999</v>
          </cell>
        </row>
        <row r="4735">
          <cell r="G4735" t="str">
            <v>Diabetes</v>
          </cell>
          <cell r="H4735">
            <v>1</v>
          </cell>
          <cell r="M4735" t="str">
            <v>UnitedHealthcare</v>
          </cell>
          <cell r="O4735">
            <v>33513.297200000001</v>
          </cell>
        </row>
        <row r="4736">
          <cell r="G4736" t="str">
            <v>Hypertension</v>
          </cell>
          <cell r="H4736">
            <v>0</v>
          </cell>
          <cell r="M4736" t="str">
            <v>Blue Cross</v>
          </cell>
          <cell r="O4736">
            <v>23092.813630000001</v>
          </cell>
        </row>
        <row r="4737">
          <cell r="G4737" t="str">
            <v>Obesity</v>
          </cell>
          <cell r="H4737">
            <v>0</v>
          </cell>
          <cell r="M4737" t="str">
            <v>UnitedHealthcare</v>
          </cell>
          <cell r="O4737">
            <v>5659.8854570000003</v>
          </cell>
        </row>
        <row r="4738">
          <cell r="G4738" t="str">
            <v>Cancer</v>
          </cell>
          <cell r="H4738">
            <v>0</v>
          </cell>
          <cell r="M4738" t="str">
            <v>Cigna</v>
          </cell>
          <cell r="O4738">
            <v>29603.997319999999</v>
          </cell>
        </row>
        <row r="4739">
          <cell r="G4739" t="str">
            <v>Asthma</v>
          </cell>
          <cell r="H4739">
            <v>0</v>
          </cell>
          <cell r="M4739" t="str">
            <v>Cigna</v>
          </cell>
          <cell r="O4739">
            <v>40348.838210000002</v>
          </cell>
        </row>
        <row r="4740">
          <cell r="G4740" t="str">
            <v>Cancer</v>
          </cell>
          <cell r="H4740">
            <v>0</v>
          </cell>
          <cell r="M4740" t="str">
            <v>Medicare</v>
          </cell>
          <cell r="O4740">
            <v>57781.660819999997</v>
          </cell>
        </row>
        <row r="4741">
          <cell r="G4741" t="str">
            <v>Obesity</v>
          </cell>
          <cell r="H4741">
            <v>0</v>
          </cell>
          <cell r="M4741" t="str">
            <v>Medicare</v>
          </cell>
          <cell r="O4741">
            <v>8737.4177870000003</v>
          </cell>
        </row>
        <row r="4742">
          <cell r="G4742" t="str">
            <v>Arthritis</v>
          </cell>
          <cell r="H4742">
            <v>1</v>
          </cell>
          <cell r="M4742" t="str">
            <v>UnitedHealthcare</v>
          </cell>
          <cell r="O4742">
            <v>15924.80826</v>
          </cell>
        </row>
        <row r="4743">
          <cell r="G4743" t="str">
            <v>Asthma</v>
          </cell>
          <cell r="H4743">
            <v>0</v>
          </cell>
          <cell r="M4743" t="str">
            <v>Blue Cross</v>
          </cell>
          <cell r="O4743">
            <v>20896.910449999999</v>
          </cell>
        </row>
        <row r="4744">
          <cell r="G4744" t="str">
            <v>Asthma</v>
          </cell>
          <cell r="H4744">
            <v>0</v>
          </cell>
          <cell r="M4744" t="str">
            <v>Medicare</v>
          </cell>
          <cell r="O4744">
            <v>33313.99351</v>
          </cell>
        </row>
        <row r="4745">
          <cell r="G4745" t="str">
            <v>Diabetes</v>
          </cell>
          <cell r="H4745">
            <v>1</v>
          </cell>
          <cell r="M4745" t="str">
            <v>Medicare</v>
          </cell>
          <cell r="O4745">
            <v>10943.882439999999</v>
          </cell>
        </row>
        <row r="4746">
          <cell r="G4746" t="str">
            <v>Hypertension</v>
          </cell>
          <cell r="H4746">
            <v>0</v>
          </cell>
          <cell r="M4746" t="str">
            <v>Aetna</v>
          </cell>
          <cell r="O4746">
            <v>17278.095880000001</v>
          </cell>
        </row>
        <row r="4747">
          <cell r="G4747" t="str">
            <v>Arthritis</v>
          </cell>
          <cell r="H4747">
            <v>1</v>
          </cell>
          <cell r="M4747" t="str">
            <v>Medicare</v>
          </cell>
          <cell r="O4747">
            <v>2629.0677580000001</v>
          </cell>
        </row>
        <row r="4748">
          <cell r="G4748" t="str">
            <v>Cancer</v>
          </cell>
          <cell r="H4748">
            <v>0</v>
          </cell>
          <cell r="M4748" t="str">
            <v>Medicare</v>
          </cell>
          <cell r="O4748">
            <v>30978.740030000001</v>
          </cell>
        </row>
        <row r="4749">
          <cell r="G4749" t="str">
            <v>Arthritis</v>
          </cell>
          <cell r="H4749">
            <v>1</v>
          </cell>
          <cell r="M4749" t="str">
            <v>Medicare</v>
          </cell>
          <cell r="O4749">
            <v>20371.22968</v>
          </cell>
        </row>
        <row r="4750">
          <cell r="G4750" t="str">
            <v>Cancer</v>
          </cell>
          <cell r="H4750">
            <v>0</v>
          </cell>
          <cell r="M4750" t="str">
            <v>Medicare</v>
          </cell>
          <cell r="O4750">
            <v>46068.747020000003</v>
          </cell>
        </row>
        <row r="4751">
          <cell r="G4751" t="str">
            <v>Cancer</v>
          </cell>
          <cell r="H4751">
            <v>0</v>
          </cell>
          <cell r="M4751" t="str">
            <v>Medicare</v>
          </cell>
          <cell r="O4751">
            <v>41913.553849999997</v>
          </cell>
        </row>
        <row r="4752">
          <cell r="G4752" t="str">
            <v>Diabetes</v>
          </cell>
          <cell r="H4752">
            <v>1</v>
          </cell>
          <cell r="M4752" t="str">
            <v>Aetna</v>
          </cell>
          <cell r="O4752">
            <v>38732.180269999997</v>
          </cell>
        </row>
        <row r="4753">
          <cell r="G4753" t="str">
            <v>Arthritis</v>
          </cell>
          <cell r="H4753">
            <v>1</v>
          </cell>
          <cell r="M4753" t="str">
            <v>Blue Cross</v>
          </cell>
          <cell r="O4753">
            <v>17745.769799999998</v>
          </cell>
        </row>
        <row r="4754">
          <cell r="G4754" t="str">
            <v>Arthritis</v>
          </cell>
          <cell r="H4754">
            <v>1</v>
          </cell>
          <cell r="M4754" t="str">
            <v>Blue Cross</v>
          </cell>
          <cell r="O4754">
            <v>38179.95104</v>
          </cell>
        </row>
        <row r="4755">
          <cell r="G4755" t="str">
            <v>Diabetes</v>
          </cell>
          <cell r="H4755">
            <v>1</v>
          </cell>
          <cell r="M4755" t="str">
            <v>Blue Cross</v>
          </cell>
          <cell r="O4755">
            <v>50600.821360000002</v>
          </cell>
        </row>
        <row r="4756">
          <cell r="G4756" t="str">
            <v>Hypertension</v>
          </cell>
          <cell r="H4756">
            <v>0</v>
          </cell>
          <cell r="M4756" t="str">
            <v>Medicare</v>
          </cell>
          <cell r="O4756">
            <v>19120.66187</v>
          </cell>
        </row>
        <row r="4757">
          <cell r="G4757" t="str">
            <v>Arthritis</v>
          </cell>
          <cell r="H4757">
            <v>1</v>
          </cell>
          <cell r="M4757" t="str">
            <v>Blue Cross</v>
          </cell>
          <cell r="O4757">
            <v>20781.307499999999</v>
          </cell>
        </row>
        <row r="4758">
          <cell r="G4758" t="str">
            <v>Arthritis</v>
          </cell>
          <cell r="H4758">
            <v>1</v>
          </cell>
          <cell r="M4758" t="str">
            <v>Medicare</v>
          </cell>
          <cell r="O4758">
            <v>1692.8729499999999</v>
          </cell>
        </row>
        <row r="4759">
          <cell r="G4759" t="str">
            <v>Hypertension</v>
          </cell>
          <cell r="H4759">
            <v>0</v>
          </cell>
          <cell r="M4759" t="str">
            <v>Cigna</v>
          </cell>
          <cell r="O4759">
            <v>15343.52212</v>
          </cell>
        </row>
        <row r="4760">
          <cell r="G4760" t="str">
            <v>Arthritis</v>
          </cell>
          <cell r="H4760">
            <v>1</v>
          </cell>
          <cell r="M4760" t="str">
            <v>Medicare</v>
          </cell>
          <cell r="O4760">
            <v>16180.071620000001</v>
          </cell>
        </row>
        <row r="4761">
          <cell r="G4761" t="str">
            <v>Diabetes</v>
          </cell>
          <cell r="H4761">
            <v>1</v>
          </cell>
          <cell r="M4761" t="str">
            <v>Medicare</v>
          </cell>
          <cell r="O4761">
            <v>49775.152829999999</v>
          </cell>
        </row>
        <row r="4762">
          <cell r="G4762" t="str">
            <v>Arthritis</v>
          </cell>
          <cell r="H4762">
            <v>1</v>
          </cell>
          <cell r="M4762" t="str">
            <v>Blue Cross</v>
          </cell>
          <cell r="O4762">
            <v>21048.341690000001</v>
          </cell>
        </row>
        <row r="4763">
          <cell r="G4763" t="str">
            <v>Hypertension</v>
          </cell>
          <cell r="H4763">
            <v>0</v>
          </cell>
          <cell r="M4763" t="str">
            <v>Blue Cross</v>
          </cell>
          <cell r="O4763">
            <v>17557.108400000001</v>
          </cell>
        </row>
        <row r="4764">
          <cell r="G4764" t="str">
            <v>Obesity</v>
          </cell>
          <cell r="H4764">
            <v>0</v>
          </cell>
          <cell r="M4764" t="str">
            <v>Medicare</v>
          </cell>
          <cell r="O4764">
            <v>23917.093390000002</v>
          </cell>
        </row>
        <row r="4765">
          <cell r="G4765" t="str">
            <v>Asthma</v>
          </cell>
          <cell r="H4765">
            <v>0</v>
          </cell>
          <cell r="M4765" t="str">
            <v>Blue Cross</v>
          </cell>
          <cell r="O4765">
            <v>10060.89659</v>
          </cell>
        </row>
        <row r="4766">
          <cell r="G4766" t="str">
            <v>Cancer</v>
          </cell>
          <cell r="H4766">
            <v>0</v>
          </cell>
          <cell r="M4766" t="str">
            <v>Medicare</v>
          </cell>
          <cell r="O4766">
            <v>61665.895729999997</v>
          </cell>
        </row>
        <row r="4767">
          <cell r="G4767" t="str">
            <v>Arthritis</v>
          </cell>
          <cell r="H4767">
            <v>1</v>
          </cell>
          <cell r="M4767" t="str">
            <v>Medicare</v>
          </cell>
          <cell r="O4767">
            <v>12771.53152</v>
          </cell>
        </row>
        <row r="4768">
          <cell r="G4768" t="str">
            <v>Diabetes</v>
          </cell>
          <cell r="H4768">
            <v>1</v>
          </cell>
          <cell r="M4768" t="str">
            <v>Cigna</v>
          </cell>
          <cell r="O4768">
            <v>32868.101909999998</v>
          </cell>
        </row>
        <row r="4769">
          <cell r="G4769" t="str">
            <v>Diabetes</v>
          </cell>
          <cell r="H4769">
            <v>1</v>
          </cell>
          <cell r="M4769" t="str">
            <v>UnitedHealthcare</v>
          </cell>
          <cell r="O4769">
            <v>47567.839930000002</v>
          </cell>
        </row>
        <row r="4770">
          <cell r="G4770" t="str">
            <v>Hypertension</v>
          </cell>
          <cell r="H4770">
            <v>0</v>
          </cell>
          <cell r="M4770" t="str">
            <v>UnitedHealthcare</v>
          </cell>
          <cell r="O4770">
            <v>31803.842700000001</v>
          </cell>
        </row>
        <row r="4771">
          <cell r="G4771" t="str">
            <v>Diabetes</v>
          </cell>
          <cell r="H4771">
            <v>1</v>
          </cell>
          <cell r="M4771" t="str">
            <v>Medicare</v>
          </cell>
          <cell r="O4771">
            <v>42580.648020000001</v>
          </cell>
        </row>
        <row r="4772">
          <cell r="G4772" t="str">
            <v>Hypertension</v>
          </cell>
          <cell r="H4772">
            <v>0</v>
          </cell>
          <cell r="M4772" t="str">
            <v>Medicare</v>
          </cell>
          <cell r="O4772">
            <v>2355.6054680000002</v>
          </cell>
        </row>
        <row r="4773">
          <cell r="G4773" t="str">
            <v>Cancer</v>
          </cell>
          <cell r="H4773">
            <v>0</v>
          </cell>
          <cell r="M4773" t="str">
            <v>Medicare</v>
          </cell>
          <cell r="O4773">
            <v>69001.427880000003</v>
          </cell>
        </row>
        <row r="4774">
          <cell r="G4774" t="str">
            <v>Asthma</v>
          </cell>
          <cell r="H4774">
            <v>0</v>
          </cell>
          <cell r="M4774" t="str">
            <v>Blue Cross</v>
          </cell>
          <cell r="O4774">
            <v>1884.4268850000001</v>
          </cell>
        </row>
        <row r="4775">
          <cell r="G4775" t="str">
            <v>Diabetes</v>
          </cell>
          <cell r="H4775">
            <v>1</v>
          </cell>
          <cell r="M4775" t="str">
            <v>Medicare</v>
          </cell>
          <cell r="O4775">
            <v>23886.746149999999</v>
          </cell>
        </row>
        <row r="4776">
          <cell r="G4776" t="str">
            <v>Cancer</v>
          </cell>
          <cell r="H4776">
            <v>0</v>
          </cell>
          <cell r="M4776" t="str">
            <v>Aetna</v>
          </cell>
          <cell r="O4776">
            <v>16307.4208</v>
          </cell>
        </row>
        <row r="4777">
          <cell r="G4777" t="str">
            <v>Arthritis</v>
          </cell>
          <cell r="H4777">
            <v>1</v>
          </cell>
          <cell r="M4777" t="str">
            <v>UnitedHealthcare</v>
          </cell>
          <cell r="O4777">
            <v>27729.09967</v>
          </cell>
        </row>
        <row r="4778">
          <cell r="G4778" t="str">
            <v>Arthritis</v>
          </cell>
          <cell r="H4778">
            <v>1</v>
          </cell>
          <cell r="M4778" t="str">
            <v>Medicare</v>
          </cell>
          <cell r="O4778">
            <v>32871.571279999996</v>
          </cell>
        </row>
        <row r="4779">
          <cell r="G4779" t="str">
            <v>Arthritis</v>
          </cell>
          <cell r="H4779">
            <v>1</v>
          </cell>
          <cell r="M4779" t="str">
            <v>Blue Cross</v>
          </cell>
          <cell r="O4779">
            <v>22368.44832</v>
          </cell>
        </row>
        <row r="4780">
          <cell r="G4780" t="str">
            <v>Diabetes</v>
          </cell>
          <cell r="H4780">
            <v>1</v>
          </cell>
          <cell r="M4780" t="str">
            <v>UnitedHealthcare</v>
          </cell>
          <cell r="O4780">
            <v>1364.208169</v>
          </cell>
        </row>
        <row r="4781">
          <cell r="G4781" t="str">
            <v>Asthma</v>
          </cell>
          <cell r="H4781">
            <v>0</v>
          </cell>
          <cell r="M4781" t="str">
            <v>UnitedHealthcare</v>
          </cell>
          <cell r="O4781">
            <v>35262.803</v>
          </cell>
        </row>
        <row r="4782">
          <cell r="G4782" t="str">
            <v>Obesity</v>
          </cell>
          <cell r="H4782">
            <v>0</v>
          </cell>
          <cell r="M4782" t="str">
            <v>Blue Cross</v>
          </cell>
          <cell r="O4782">
            <v>16692.69083</v>
          </cell>
        </row>
        <row r="4783">
          <cell r="G4783" t="str">
            <v>Diabetes</v>
          </cell>
          <cell r="H4783">
            <v>1</v>
          </cell>
          <cell r="M4783" t="str">
            <v>Blue Cross</v>
          </cell>
          <cell r="O4783">
            <v>55171.760970000003</v>
          </cell>
        </row>
        <row r="4784">
          <cell r="G4784" t="str">
            <v>Obesity</v>
          </cell>
          <cell r="H4784">
            <v>0</v>
          </cell>
          <cell r="M4784" t="str">
            <v>Medicare</v>
          </cell>
          <cell r="O4784">
            <v>13593.23841</v>
          </cell>
        </row>
        <row r="4785">
          <cell r="G4785" t="str">
            <v>Asthma</v>
          </cell>
          <cell r="H4785">
            <v>0</v>
          </cell>
          <cell r="M4785" t="str">
            <v>Aetna</v>
          </cell>
          <cell r="O4785">
            <v>19459.67496</v>
          </cell>
        </row>
        <row r="4786">
          <cell r="G4786" t="str">
            <v>Arthritis</v>
          </cell>
          <cell r="H4786">
            <v>1</v>
          </cell>
          <cell r="M4786" t="str">
            <v>UnitedHealthcare</v>
          </cell>
          <cell r="O4786">
            <v>37474.984470000003</v>
          </cell>
        </row>
        <row r="4787">
          <cell r="G4787" t="str">
            <v>Cancer</v>
          </cell>
          <cell r="H4787">
            <v>0</v>
          </cell>
          <cell r="M4787" t="str">
            <v>Medicare</v>
          </cell>
          <cell r="O4787">
            <v>34768.447760000003</v>
          </cell>
        </row>
        <row r="4788">
          <cell r="G4788" t="str">
            <v>Asthma</v>
          </cell>
          <cell r="H4788">
            <v>0</v>
          </cell>
          <cell r="M4788" t="str">
            <v>Cigna</v>
          </cell>
          <cell r="O4788">
            <v>30995.021499999999</v>
          </cell>
        </row>
        <row r="4789">
          <cell r="G4789" t="str">
            <v>Obesity</v>
          </cell>
          <cell r="H4789">
            <v>0</v>
          </cell>
          <cell r="M4789" t="str">
            <v>Cigna</v>
          </cell>
          <cell r="O4789">
            <v>9758.4318889999995</v>
          </cell>
        </row>
        <row r="4790">
          <cell r="G4790" t="str">
            <v>Diabetes</v>
          </cell>
          <cell r="H4790">
            <v>1</v>
          </cell>
          <cell r="M4790" t="str">
            <v>Aetna</v>
          </cell>
          <cell r="O4790">
            <v>42799.739000000001</v>
          </cell>
        </row>
        <row r="4791">
          <cell r="G4791" t="str">
            <v>Cancer</v>
          </cell>
          <cell r="H4791">
            <v>0</v>
          </cell>
          <cell r="M4791" t="str">
            <v>Cigna</v>
          </cell>
          <cell r="O4791">
            <v>2846.6563820000001</v>
          </cell>
        </row>
        <row r="4792">
          <cell r="G4792" t="str">
            <v>Diabetes</v>
          </cell>
          <cell r="H4792">
            <v>1</v>
          </cell>
          <cell r="M4792" t="str">
            <v>Blue Cross</v>
          </cell>
          <cell r="O4792">
            <v>12133.99649</v>
          </cell>
        </row>
        <row r="4793">
          <cell r="G4793" t="str">
            <v>Arthritis</v>
          </cell>
          <cell r="H4793">
            <v>1</v>
          </cell>
          <cell r="M4793" t="str">
            <v>Cigna</v>
          </cell>
          <cell r="O4793">
            <v>21339.862270000001</v>
          </cell>
        </row>
        <row r="4794">
          <cell r="G4794" t="str">
            <v>Cancer</v>
          </cell>
          <cell r="H4794">
            <v>0</v>
          </cell>
          <cell r="M4794" t="str">
            <v>Medicare</v>
          </cell>
          <cell r="O4794">
            <v>39702.856489999998</v>
          </cell>
        </row>
        <row r="4795">
          <cell r="G4795" t="str">
            <v>Asthma</v>
          </cell>
          <cell r="H4795">
            <v>0</v>
          </cell>
          <cell r="M4795" t="str">
            <v>Blue Cross</v>
          </cell>
          <cell r="O4795">
            <v>19730.238939999999</v>
          </cell>
        </row>
        <row r="4796">
          <cell r="G4796" t="str">
            <v>Hypertension</v>
          </cell>
          <cell r="H4796">
            <v>0</v>
          </cell>
          <cell r="M4796" t="str">
            <v>Cigna</v>
          </cell>
          <cell r="O4796">
            <v>18111.749449999999</v>
          </cell>
        </row>
        <row r="4797">
          <cell r="G4797" t="str">
            <v>Hypertension</v>
          </cell>
          <cell r="H4797">
            <v>0</v>
          </cell>
          <cell r="M4797" t="str">
            <v>Cigna</v>
          </cell>
          <cell r="O4797">
            <v>11033.0411</v>
          </cell>
        </row>
        <row r="4798">
          <cell r="G4798" t="str">
            <v>Cancer</v>
          </cell>
          <cell r="H4798">
            <v>0</v>
          </cell>
          <cell r="M4798" t="str">
            <v>Aetna</v>
          </cell>
          <cell r="O4798">
            <v>57294.947659999998</v>
          </cell>
        </row>
        <row r="4799">
          <cell r="G4799" t="str">
            <v>Obesity</v>
          </cell>
          <cell r="H4799">
            <v>0</v>
          </cell>
          <cell r="M4799" t="str">
            <v>Blue Cross</v>
          </cell>
          <cell r="O4799">
            <v>13830.847809999999</v>
          </cell>
        </row>
        <row r="4800">
          <cell r="G4800" t="str">
            <v>Cancer</v>
          </cell>
          <cell r="H4800">
            <v>0</v>
          </cell>
          <cell r="M4800" t="str">
            <v>Aetna</v>
          </cell>
          <cell r="O4800">
            <v>42984.16732</v>
          </cell>
        </row>
        <row r="4801">
          <cell r="G4801" t="str">
            <v>Diabetes</v>
          </cell>
          <cell r="H4801">
            <v>1</v>
          </cell>
          <cell r="M4801" t="str">
            <v>UnitedHealthcare</v>
          </cell>
          <cell r="O4801">
            <v>22205.547879999998</v>
          </cell>
        </row>
        <row r="4802">
          <cell r="G4802" t="str">
            <v>Asthma</v>
          </cell>
          <cell r="H4802">
            <v>0</v>
          </cell>
          <cell r="M4802" t="str">
            <v>Blue Cross</v>
          </cell>
          <cell r="O4802">
            <v>31467.593659999999</v>
          </cell>
        </row>
        <row r="4803">
          <cell r="G4803" t="str">
            <v>Diabetes</v>
          </cell>
          <cell r="H4803">
            <v>1</v>
          </cell>
          <cell r="M4803" t="str">
            <v>Blue Cross</v>
          </cell>
          <cell r="O4803">
            <v>48632.997840000004</v>
          </cell>
        </row>
        <row r="4804">
          <cell r="G4804" t="str">
            <v>Diabetes</v>
          </cell>
          <cell r="H4804">
            <v>1</v>
          </cell>
          <cell r="M4804" t="str">
            <v>Blue Cross</v>
          </cell>
          <cell r="O4804">
            <v>46985.096799999999</v>
          </cell>
        </row>
        <row r="4805">
          <cell r="G4805" t="str">
            <v>Hypertension</v>
          </cell>
          <cell r="H4805">
            <v>0</v>
          </cell>
          <cell r="M4805" t="str">
            <v>Medicare</v>
          </cell>
          <cell r="O4805">
            <v>9574.4816609999998</v>
          </cell>
        </row>
        <row r="4806">
          <cell r="G4806" t="str">
            <v>Arthritis</v>
          </cell>
          <cell r="H4806">
            <v>1</v>
          </cell>
          <cell r="M4806" t="str">
            <v>Aetna</v>
          </cell>
          <cell r="O4806">
            <v>9920.6499879999992</v>
          </cell>
        </row>
        <row r="4807">
          <cell r="G4807" t="str">
            <v>Hypertension</v>
          </cell>
          <cell r="H4807">
            <v>0</v>
          </cell>
          <cell r="M4807" t="str">
            <v>Blue Cross</v>
          </cell>
          <cell r="O4807">
            <v>33430.492059999997</v>
          </cell>
        </row>
        <row r="4808">
          <cell r="G4808" t="str">
            <v>Hypertension</v>
          </cell>
          <cell r="H4808">
            <v>0</v>
          </cell>
          <cell r="M4808" t="str">
            <v>Aetna</v>
          </cell>
          <cell r="O4808">
            <v>30115.457490000001</v>
          </cell>
        </row>
        <row r="4809">
          <cell r="G4809" t="str">
            <v>Obesity</v>
          </cell>
          <cell r="H4809">
            <v>0</v>
          </cell>
          <cell r="M4809" t="str">
            <v>Blue Cross</v>
          </cell>
          <cell r="O4809">
            <v>14116.183489999999</v>
          </cell>
        </row>
        <row r="4810">
          <cell r="G4810" t="str">
            <v>Asthma</v>
          </cell>
          <cell r="H4810">
            <v>0</v>
          </cell>
          <cell r="M4810" t="str">
            <v>Blue Cross</v>
          </cell>
          <cell r="O4810">
            <v>17410.998920000002</v>
          </cell>
        </row>
        <row r="4811">
          <cell r="G4811" t="str">
            <v>Obesity</v>
          </cell>
          <cell r="H4811">
            <v>0</v>
          </cell>
          <cell r="M4811" t="str">
            <v>Cigna</v>
          </cell>
          <cell r="O4811">
            <v>16520.466240000002</v>
          </cell>
        </row>
        <row r="4812">
          <cell r="G4812" t="str">
            <v>Hypertension</v>
          </cell>
          <cell r="H4812">
            <v>0</v>
          </cell>
          <cell r="M4812" t="str">
            <v>Cigna</v>
          </cell>
          <cell r="O4812">
            <v>32279.436689999999</v>
          </cell>
        </row>
        <row r="4813">
          <cell r="G4813" t="str">
            <v>Arthritis</v>
          </cell>
          <cell r="H4813">
            <v>1</v>
          </cell>
          <cell r="M4813" t="str">
            <v>Medicare</v>
          </cell>
          <cell r="O4813">
            <v>2783.1253059999999</v>
          </cell>
        </row>
        <row r="4814">
          <cell r="G4814" t="str">
            <v>Asthma</v>
          </cell>
          <cell r="H4814">
            <v>0</v>
          </cell>
          <cell r="M4814" t="str">
            <v>Medicare</v>
          </cell>
          <cell r="O4814">
            <v>18417.553690000001</v>
          </cell>
        </row>
        <row r="4815">
          <cell r="G4815" t="str">
            <v>Asthma</v>
          </cell>
          <cell r="H4815">
            <v>0</v>
          </cell>
          <cell r="M4815" t="str">
            <v>Blue Cross</v>
          </cell>
          <cell r="O4815">
            <v>20154.814780000001</v>
          </cell>
        </row>
        <row r="4816">
          <cell r="G4816" t="str">
            <v>Hypertension</v>
          </cell>
          <cell r="H4816">
            <v>0</v>
          </cell>
          <cell r="M4816" t="str">
            <v>Aetna</v>
          </cell>
          <cell r="O4816">
            <v>4121.9269109999996</v>
          </cell>
        </row>
        <row r="4817">
          <cell r="G4817" t="str">
            <v>Arthritis</v>
          </cell>
          <cell r="H4817">
            <v>1</v>
          </cell>
          <cell r="M4817" t="str">
            <v>Aetna</v>
          </cell>
          <cell r="O4817">
            <v>37591.521370000002</v>
          </cell>
        </row>
        <row r="4818">
          <cell r="G4818" t="str">
            <v>Arthritis</v>
          </cell>
          <cell r="H4818">
            <v>1</v>
          </cell>
          <cell r="M4818" t="str">
            <v>Aetna</v>
          </cell>
          <cell r="O4818">
            <v>3321.6761200000001</v>
          </cell>
        </row>
        <row r="4819">
          <cell r="G4819" t="str">
            <v>Obesity</v>
          </cell>
          <cell r="H4819">
            <v>0</v>
          </cell>
          <cell r="M4819" t="str">
            <v>Aetna</v>
          </cell>
          <cell r="O4819">
            <v>14332.823630000001</v>
          </cell>
        </row>
        <row r="4820">
          <cell r="G4820" t="str">
            <v>Asthma</v>
          </cell>
          <cell r="H4820">
            <v>0</v>
          </cell>
          <cell r="M4820" t="str">
            <v>Cigna</v>
          </cell>
          <cell r="O4820">
            <v>22712.444019999999</v>
          </cell>
        </row>
        <row r="4821">
          <cell r="G4821" t="str">
            <v>Hypertension</v>
          </cell>
          <cell r="H4821">
            <v>0</v>
          </cell>
          <cell r="M4821" t="str">
            <v>Medicare</v>
          </cell>
          <cell r="O4821">
            <v>23163.684669999999</v>
          </cell>
        </row>
        <row r="4822">
          <cell r="G4822" t="str">
            <v>Diabetes</v>
          </cell>
          <cell r="H4822">
            <v>1</v>
          </cell>
          <cell r="M4822" t="str">
            <v>Cigna</v>
          </cell>
          <cell r="O4822">
            <v>15282.68202</v>
          </cell>
        </row>
        <row r="4823">
          <cell r="G4823" t="str">
            <v>Cancer</v>
          </cell>
          <cell r="H4823">
            <v>0</v>
          </cell>
          <cell r="M4823" t="str">
            <v>Cigna</v>
          </cell>
          <cell r="O4823">
            <v>66861.36404</v>
          </cell>
        </row>
        <row r="4824">
          <cell r="G4824" t="str">
            <v>Obesity</v>
          </cell>
          <cell r="H4824">
            <v>0</v>
          </cell>
          <cell r="M4824" t="str">
            <v>Aetna</v>
          </cell>
          <cell r="O4824">
            <v>6299.2021770000001</v>
          </cell>
        </row>
        <row r="4825">
          <cell r="G4825" t="str">
            <v>Arthritis</v>
          </cell>
          <cell r="H4825">
            <v>1</v>
          </cell>
          <cell r="M4825" t="str">
            <v>Medicare</v>
          </cell>
          <cell r="O4825">
            <v>25907.898160000001</v>
          </cell>
        </row>
        <row r="4826">
          <cell r="G4826" t="str">
            <v>Diabetes</v>
          </cell>
          <cell r="H4826">
            <v>1</v>
          </cell>
          <cell r="M4826" t="str">
            <v>UnitedHealthcare</v>
          </cell>
          <cell r="O4826">
            <v>9667.4042609999997</v>
          </cell>
        </row>
        <row r="4827">
          <cell r="G4827" t="str">
            <v>Cancer</v>
          </cell>
          <cell r="H4827">
            <v>0</v>
          </cell>
          <cell r="M4827" t="str">
            <v>Aetna</v>
          </cell>
          <cell r="O4827">
            <v>67663.677249999993</v>
          </cell>
        </row>
        <row r="4828">
          <cell r="G4828" t="str">
            <v>Cancer</v>
          </cell>
          <cell r="H4828">
            <v>0</v>
          </cell>
          <cell r="M4828" t="str">
            <v>Medicare</v>
          </cell>
          <cell r="O4828">
            <v>66900.455839999995</v>
          </cell>
        </row>
        <row r="4829">
          <cell r="G4829" t="str">
            <v>Hypertension</v>
          </cell>
          <cell r="H4829">
            <v>0</v>
          </cell>
          <cell r="M4829" t="str">
            <v>Cigna</v>
          </cell>
          <cell r="O4829">
            <v>30264.034169999999</v>
          </cell>
        </row>
        <row r="4830">
          <cell r="G4830" t="str">
            <v>Diabetes</v>
          </cell>
          <cell r="H4830">
            <v>1</v>
          </cell>
          <cell r="M4830" t="str">
            <v>Cigna</v>
          </cell>
          <cell r="O4830">
            <v>41093.424189999998</v>
          </cell>
        </row>
        <row r="4831">
          <cell r="G4831" t="str">
            <v>Hypertension</v>
          </cell>
          <cell r="H4831">
            <v>0</v>
          </cell>
          <cell r="M4831" t="str">
            <v>Aetna</v>
          </cell>
          <cell r="O4831">
            <v>26181.138729999999</v>
          </cell>
        </row>
        <row r="4832">
          <cell r="G4832" t="str">
            <v>Arthritis</v>
          </cell>
          <cell r="H4832">
            <v>1</v>
          </cell>
          <cell r="M4832" t="str">
            <v>Cigna</v>
          </cell>
          <cell r="O4832">
            <v>23530.926340000002</v>
          </cell>
        </row>
        <row r="4833">
          <cell r="G4833" t="str">
            <v>Asthma</v>
          </cell>
          <cell r="H4833">
            <v>0</v>
          </cell>
          <cell r="M4833" t="str">
            <v>UnitedHealthcare</v>
          </cell>
          <cell r="O4833">
            <v>25183.910970000001</v>
          </cell>
        </row>
        <row r="4834">
          <cell r="G4834" t="str">
            <v>Diabetes</v>
          </cell>
          <cell r="H4834">
            <v>1</v>
          </cell>
          <cell r="M4834" t="str">
            <v>Cigna</v>
          </cell>
          <cell r="O4834">
            <v>27960.515619999998</v>
          </cell>
        </row>
        <row r="4835">
          <cell r="G4835" t="str">
            <v>Obesity</v>
          </cell>
          <cell r="H4835">
            <v>0</v>
          </cell>
          <cell r="M4835" t="str">
            <v>Aetna</v>
          </cell>
          <cell r="O4835">
            <v>16575.72939</v>
          </cell>
        </row>
        <row r="4836">
          <cell r="G4836" t="str">
            <v>Diabetes</v>
          </cell>
          <cell r="H4836">
            <v>1</v>
          </cell>
          <cell r="M4836" t="str">
            <v>Blue Cross</v>
          </cell>
          <cell r="O4836">
            <v>8788.8422989999999</v>
          </cell>
        </row>
        <row r="4837">
          <cell r="G4837" t="str">
            <v>Hypertension</v>
          </cell>
          <cell r="H4837">
            <v>0</v>
          </cell>
          <cell r="M4837" t="str">
            <v>Medicare</v>
          </cell>
          <cell r="O4837">
            <v>31761.306769999999</v>
          </cell>
        </row>
        <row r="4838">
          <cell r="G4838" t="str">
            <v>Asthma</v>
          </cell>
          <cell r="H4838">
            <v>0</v>
          </cell>
          <cell r="M4838" t="str">
            <v>Blue Cross</v>
          </cell>
          <cell r="O4838">
            <v>36793.921779999997</v>
          </cell>
        </row>
        <row r="4839">
          <cell r="G4839" t="str">
            <v>Cancer</v>
          </cell>
          <cell r="H4839">
            <v>0</v>
          </cell>
          <cell r="M4839" t="str">
            <v>Blue Cross</v>
          </cell>
          <cell r="O4839">
            <v>65879.185750000004</v>
          </cell>
        </row>
        <row r="4840">
          <cell r="G4840" t="str">
            <v>Hypertension</v>
          </cell>
          <cell r="H4840">
            <v>0</v>
          </cell>
          <cell r="M4840" t="str">
            <v>Cigna</v>
          </cell>
          <cell r="O4840">
            <v>10928.705019999999</v>
          </cell>
        </row>
        <row r="4841">
          <cell r="G4841" t="str">
            <v>Asthma</v>
          </cell>
          <cell r="H4841">
            <v>0</v>
          </cell>
          <cell r="M4841" t="str">
            <v>Aetna</v>
          </cell>
          <cell r="O4841">
            <v>26278.02548</v>
          </cell>
        </row>
        <row r="4842">
          <cell r="G4842" t="str">
            <v>Cancer</v>
          </cell>
          <cell r="H4842">
            <v>0</v>
          </cell>
          <cell r="M4842" t="str">
            <v>UnitedHealthcare</v>
          </cell>
          <cell r="O4842">
            <v>34047.0913</v>
          </cell>
        </row>
        <row r="4843">
          <cell r="G4843" t="str">
            <v>Arthritis</v>
          </cell>
          <cell r="H4843">
            <v>1</v>
          </cell>
          <cell r="M4843" t="str">
            <v>Cigna</v>
          </cell>
          <cell r="O4843">
            <v>37702.786719999996</v>
          </cell>
        </row>
        <row r="4844">
          <cell r="G4844" t="str">
            <v>Hypertension</v>
          </cell>
          <cell r="H4844">
            <v>0</v>
          </cell>
          <cell r="M4844" t="str">
            <v>Blue Cross</v>
          </cell>
          <cell r="O4844">
            <v>18376.866040000001</v>
          </cell>
        </row>
        <row r="4845">
          <cell r="G4845" t="str">
            <v>Obesity</v>
          </cell>
          <cell r="H4845">
            <v>0</v>
          </cell>
          <cell r="M4845" t="str">
            <v>UnitedHealthcare</v>
          </cell>
          <cell r="O4845">
            <v>11303.734130000001</v>
          </cell>
        </row>
        <row r="4846">
          <cell r="G4846" t="str">
            <v>Diabetes</v>
          </cell>
          <cell r="H4846">
            <v>1</v>
          </cell>
          <cell r="M4846" t="str">
            <v>Cigna</v>
          </cell>
          <cell r="O4846">
            <v>25378.403880000002</v>
          </cell>
        </row>
        <row r="4847">
          <cell r="G4847" t="str">
            <v>Arthritis</v>
          </cell>
          <cell r="H4847">
            <v>1</v>
          </cell>
          <cell r="M4847" t="str">
            <v>Aetna</v>
          </cell>
          <cell r="O4847">
            <v>24812.60296</v>
          </cell>
        </row>
        <row r="4848">
          <cell r="G4848" t="str">
            <v>Obesity</v>
          </cell>
          <cell r="H4848">
            <v>0</v>
          </cell>
          <cell r="M4848" t="str">
            <v>Aetna</v>
          </cell>
          <cell r="O4848">
            <v>14201.925579999999</v>
          </cell>
        </row>
        <row r="4849">
          <cell r="G4849" t="str">
            <v>Arthritis</v>
          </cell>
          <cell r="H4849">
            <v>1</v>
          </cell>
          <cell r="M4849" t="str">
            <v>Cigna</v>
          </cell>
          <cell r="O4849">
            <v>26255.88307</v>
          </cell>
        </row>
        <row r="4850">
          <cell r="G4850" t="str">
            <v>Obesity</v>
          </cell>
          <cell r="H4850">
            <v>0</v>
          </cell>
          <cell r="M4850" t="str">
            <v>Aetna</v>
          </cell>
          <cell r="O4850">
            <v>12433.307430000001</v>
          </cell>
        </row>
        <row r="4851">
          <cell r="G4851" t="str">
            <v>Hypertension</v>
          </cell>
          <cell r="H4851">
            <v>0</v>
          </cell>
          <cell r="M4851" t="str">
            <v>Cigna</v>
          </cell>
          <cell r="O4851">
            <v>19892.85658</v>
          </cell>
        </row>
        <row r="4852">
          <cell r="G4852" t="str">
            <v>Diabetes</v>
          </cell>
          <cell r="H4852">
            <v>1</v>
          </cell>
          <cell r="M4852" t="str">
            <v>UnitedHealthcare</v>
          </cell>
          <cell r="O4852">
            <v>14391.988939999999</v>
          </cell>
        </row>
        <row r="4853">
          <cell r="G4853" t="str">
            <v>Hypertension</v>
          </cell>
          <cell r="H4853">
            <v>0</v>
          </cell>
          <cell r="M4853" t="str">
            <v>UnitedHealthcare</v>
          </cell>
          <cell r="O4853">
            <v>2815.7157160000002</v>
          </cell>
        </row>
        <row r="4854">
          <cell r="G4854" t="str">
            <v>Asthma</v>
          </cell>
          <cell r="H4854">
            <v>0</v>
          </cell>
          <cell r="M4854" t="str">
            <v>Blue Cross</v>
          </cell>
          <cell r="O4854">
            <v>11903.11555</v>
          </cell>
        </row>
        <row r="4855">
          <cell r="G4855" t="str">
            <v>Arthritis</v>
          </cell>
          <cell r="H4855">
            <v>1</v>
          </cell>
          <cell r="M4855" t="str">
            <v>Blue Cross</v>
          </cell>
          <cell r="O4855">
            <v>20019.669669999999</v>
          </cell>
        </row>
        <row r="4856">
          <cell r="G4856" t="str">
            <v>Obesity</v>
          </cell>
          <cell r="H4856">
            <v>0</v>
          </cell>
          <cell r="M4856" t="str">
            <v>UnitedHealthcare</v>
          </cell>
          <cell r="O4856">
            <v>22749.297549999999</v>
          </cell>
        </row>
        <row r="4857">
          <cell r="G4857" t="str">
            <v>Obesity</v>
          </cell>
          <cell r="H4857">
            <v>0</v>
          </cell>
          <cell r="M4857" t="str">
            <v>UnitedHealthcare</v>
          </cell>
          <cell r="O4857">
            <v>10919.97676</v>
          </cell>
        </row>
        <row r="4858">
          <cell r="G4858" t="str">
            <v>Diabetes</v>
          </cell>
          <cell r="H4858">
            <v>1</v>
          </cell>
          <cell r="M4858" t="str">
            <v>Blue Cross</v>
          </cell>
          <cell r="O4858">
            <v>45264.046849999999</v>
          </cell>
        </row>
        <row r="4859">
          <cell r="G4859" t="str">
            <v>Arthritis</v>
          </cell>
          <cell r="H4859">
            <v>1</v>
          </cell>
          <cell r="M4859" t="str">
            <v>Medicare</v>
          </cell>
          <cell r="O4859">
            <v>32698.04406</v>
          </cell>
        </row>
        <row r="4860">
          <cell r="G4860" t="str">
            <v>Asthma</v>
          </cell>
          <cell r="H4860">
            <v>0</v>
          </cell>
          <cell r="M4860" t="str">
            <v>Blue Cross</v>
          </cell>
          <cell r="O4860">
            <v>39546.463150000003</v>
          </cell>
        </row>
        <row r="4861">
          <cell r="G4861" t="str">
            <v>Arthritis</v>
          </cell>
          <cell r="H4861">
            <v>1</v>
          </cell>
          <cell r="M4861" t="str">
            <v>Blue Cross</v>
          </cell>
          <cell r="O4861">
            <v>39096.833740000002</v>
          </cell>
        </row>
        <row r="4862">
          <cell r="G4862" t="str">
            <v>Asthma</v>
          </cell>
          <cell r="H4862">
            <v>0</v>
          </cell>
          <cell r="M4862" t="str">
            <v>UnitedHealthcare</v>
          </cell>
          <cell r="O4862">
            <v>9557.2513500000005</v>
          </cell>
        </row>
        <row r="4863">
          <cell r="G4863" t="str">
            <v>Cancer</v>
          </cell>
          <cell r="H4863">
            <v>0</v>
          </cell>
          <cell r="M4863" t="str">
            <v>Cigna</v>
          </cell>
          <cell r="O4863">
            <v>71786.725399999996</v>
          </cell>
        </row>
        <row r="4864">
          <cell r="G4864" t="str">
            <v>Obesity</v>
          </cell>
          <cell r="H4864">
            <v>0</v>
          </cell>
          <cell r="M4864" t="str">
            <v>UnitedHealthcare</v>
          </cell>
          <cell r="O4864">
            <v>15533.4841</v>
          </cell>
        </row>
        <row r="4865">
          <cell r="G4865" t="str">
            <v>Obesity</v>
          </cell>
          <cell r="H4865">
            <v>0</v>
          </cell>
          <cell r="M4865" t="str">
            <v>Blue Cross</v>
          </cell>
          <cell r="O4865">
            <v>18088.274160000001</v>
          </cell>
        </row>
        <row r="4866">
          <cell r="G4866" t="str">
            <v>Hypertension</v>
          </cell>
          <cell r="H4866">
            <v>0</v>
          </cell>
          <cell r="M4866" t="str">
            <v>Aetna</v>
          </cell>
          <cell r="O4866">
            <v>30412.620060000001</v>
          </cell>
        </row>
        <row r="4867">
          <cell r="G4867" t="str">
            <v>Hypertension</v>
          </cell>
          <cell r="H4867">
            <v>0</v>
          </cell>
          <cell r="M4867" t="str">
            <v>Aetna</v>
          </cell>
          <cell r="O4867">
            <v>22285.334080000001</v>
          </cell>
        </row>
        <row r="4868">
          <cell r="G4868" t="str">
            <v>Cancer</v>
          </cell>
          <cell r="H4868">
            <v>0</v>
          </cell>
          <cell r="M4868" t="str">
            <v>UnitedHealthcare</v>
          </cell>
          <cell r="O4868">
            <v>1632.540465</v>
          </cell>
        </row>
        <row r="4869">
          <cell r="G4869" t="str">
            <v>Diabetes</v>
          </cell>
          <cell r="H4869">
            <v>1</v>
          </cell>
          <cell r="M4869" t="str">
            <v>Medicare</v>
          </cell>
          <cell r="O4869">
            <v>11537.41613</v>
          </cell>
        </row>
        <row r="4870">
          <cell r="G4870" t="str">
            <v>Cancer</v>
          </cell>
          <cell r="H4870">
            <v>0</v>
          </cell>
          <cell r="M4870" t="str">
            <v>Blue Cross</v>
          </cell>
          <cell r="O4870">
            <v>4031.8493389999999</v>
          </cell>
        </row>
        <row r="4871">
          <cell r="G4871" t="str">
            <v>Asthma</v>
          </cell>
          <cell r="H4871">
            <v>0</v>
          </cell>
          <cell r="M4871" t="str">
            <v>Aetna</v>
          </cell>
          <cell r="O4871">
            <v>9593.8487540000006</v>
          </cell>
        </row>
        <row r="4872">
          <cell r="G4872" t="str">
            <v>Hypertension</v>
          </cell>
          <cell r="H4872">
            <v>0</v>
          </cell>
          <cell r="M4872" t="str">
            <v>Blue Cross</v>
          </cell>
          <cell r="O4872">
            <v>9929.863206</v>
          </cell>
        </row>
        <row r="4873">
          <cell r="G4873" t="str">
            <v>Diabetes</v>
          </cell>
          <cell r="H4873">
            <v>1</v>
          </cell>
          <cell r="M4873" t="str">
            <v>UnitedHealthcare</v>
          </cell>
          <cell r="O4873">
            <v>11647.728419999999</v>
          </cell>
        </row>
        <row r="4874">
          <cell r="G4874" t="str">
            <v>Hypertension</v>
          </cell>
          <cell r="H4874">
            <v>0</v>
          </cell>
          <cell r="M4874" t="str">
            <v>Aetna</v>
          </cell>
          <cell r="O4874">
            <v>9148.5008450000005</v>
          </cell>
        </row>
        <row r="4875">
          <cell r="G4875" t="str">
            <v>Cancer</v>
          </cell>
          <cell r="H4875">
            <v>0</v>
          </cell>
          <cell r="M4875" t="str">
            <v>UnitedHealthcare</v>
          </cell>
          <cell r="O4875">
            <v>19107.374980000001</v>
          </cell>
        </row>
        <row r="4876">
          <cell r="G4876" t="str">
            <v>Asthma</v>
          </cell>
          <cell r="H4876">
            <v>0</v>
          </cell>
          <cell r="M4876" t="str">
            <v>UnitedHealthcare</v>
          </cell>
          <cell r="O4876">
            <v>40278.03181</v>
          </cell>
        </row>
        <row r="4877">
          <cell r="G4877" t="str">
            <v>Asthma</v>
          </cell>
          <cell r="H4877">
            <v>0</v>
          </cell>
          <cell r="M4877" t="str">
            <v>Medicare</v>
          </cell>
          <cell r="O4877">
            <v>11272.146419999999</v>
          </cell>
        </row>
        <row r="4878">
          <cell r="G4878" t="str">
            <v>Hypertension</v>
          </cell>
          <cell r="H4878">
            <v>0</v>
          </cell>
          <cell r="M4878" t="str">
            <v>Blue Cross</v>
          </cell>
          <cell r="O4878">
            <v>27338.545139999998</v>
          </cell>
        </row>
        <row r="4879">
          <cell r="G4879" t="str">
            <v>Diabetes</v>
          </cell>
          <cell r="H4879">
            <v>1</v>
          </cell>
          <cell r="M4879" t="str">
            <v>Cigna</v>
          </cell>
          <cell r="O4879">
            <v>49678.10931</v>
          </cell>
        </row>
        <row r="4880">
          <cell r="G4880" t="str">
            <v>Arthritis</v>
          </cell>
          <cell r="H4880">
            <v>1</v>
          </cell>
          <cell r="M4880" t="str">
            <v>Cigna</v>
          </cell>
          <cell r="O4880">
            <v>38254.303460000003</v>
          </cell>
        </row>
        <row r="4881">
          <cell r="G4881" t="str">
            <v>Cancer</v>
          </cell>
          <cell r="H4881">
            <v>0</v>
          </cell>
          <cell r="M4881" t="str">
            <v>Blue Cross</v>
          </cell>
          <cell r="O4881">
            <v>40157.446369999998</v>
          </cell>
        </row>
        <row r="4882">
          <cell r="G4882" t="str">
            <v>Diabetes</v>
          </cell>
          <cell r="H4882">
            <v>1</v>
          </cell>
          <cell r="M4882" t="str">
            <v>Medicare</v>
          </cell>
          <cell r="O4882">
            <v>26843.550039999998</v>
          </cell>
        </row>
        <row r="4883">
          <cell r="G4883" t="str">
            <v>Obesity</v>
          </cell>
          <cell r="H4883">
            <v>0</v>
          </cell>
          <cell r="M4883" t="str">
            <v>Cigna</v>
          </cell>
          <cell r="O4883">
            <v>19049.998759999999</v>
          </cell>
        </row>
        <row r="4884">
          <cell r="G4884" t="str">
            <v>Diabetes</v>
          </cell>
          <cell r="H4884">
            <v>1</v>
          </cell>
          <cell r="M4884" t="str">
            <v>Cigna</v>
          </cell>
          <cell r="O4884">
            <v>57066.584080000001</v>
          </cell>
        </row>
        <row r="4885">
          <cell r="G4885" t="str">
            <v>Asthma</v>
          </cell>
          <cell r="H4885">
            <v>0</v>
          </cell>
          <cell r="M4885" t="str">
            <v>UnitedHealthcare</v>
          </cell>
          <cell r="O4885">
            <v>15588.811320000001</v>
          </cell>
        </row>
        <row r="4886">
          <cell r="G4886" t="str">
            <v>Cancer</v>
          </cell>
          <cell r="H4886">
            <v>0</v>
          </cell>
          <cell r="M4886" t="str">
            <v>UnitedHealthcare</v>
          </cell>
          <cell r="O4886">
            <v>9134.0627060000006</v>
          </cell>
        </row>
        <row r="4887">
          <cell r="G4887" t="str">
            <v>Diabetes</v>
          </cell>
          <cell r="H4887">
            <v>1</v>
          </cell>
          <cell r="M4887" t="str">
            <v>Cigna</v>
          </cell>
          <cell r="O4887">
            <v>35493.246619999998</v>
          </cell>
        </row>
        <row r="4888">
          <cell r="G4888" t="str">
            <v>Hypertension</v>
          </cell>
          <cell r="H4888">
            <v>0</v>
          </cell>
          <cell r="M4888" t="str">
            <v>Blue Cross</v>
          </cell>
          <cell r="O4888">
            <v>31652.265510000001</v>
          </cell>
        </row>
        <row r="4889">
          <cell r="G4889" t="str">
            <v>Cancer</v>
          </cell>
          <cell r="H4889">
            <v>0</v>
          </cell>
          <cell r="M4889" t="str">
            <v>Medicare</v>
          </cell>
          <cell r="O4889">
            <v>59719.280050000001</v>
          </cell>
        </row>
        <row r="4890">
          <cell r="G4890" t="str">
            <v>Cancer</v>
          </cell>
          <cell r="H4890">
            <v>0</v>
          </cell>
          <cell r="M4890" t="str">
            <v>Medicare</v>
          </cell>
          <cell r="O4890">
            <v>34686.751859999997</v>
          </cell>
        </row>
        <row r="4891">
          <cell r="G4891" t="str">
            <v>Diabetes</v>
          </cell>
          <cell r="H4891">
            <v>1</v>
          </cell>
          <cell r="M4891" t="str">
            <v>Medicare</v>
          </cell>
          <cell r="O4891">
            <v>1472.567515</v>
          </cell>
        </row>
        <row r="4892">
          <cell r="G4892" t="str">
            <v>Obesity</v>
          </cell>
          <cell r="H4892">
            <v>0</v>
          </cell>
          <cell r="M4892" t="str">
            <v>UnitedHealthcare</v>
          </cell>
          <cell r="O4892">
            <v>18893.681219999999</v>
          </cell>
        </row>
        <row r="4893">
          <cell r="G4893" t="str">
            <v>Cancer</v>
          </cell>
          <cell r="H4893">
            <v>0</v>
          </cell>
          <cell r="M4893" t="str">
            <v>Blue Cross</v>
          </cell>
          <cell r="O4893">
            <v>24946.999950000001</v>
          </cell>
        </row>
        <row r="4894">
          <cell r="G4894" t="str">
            <v>Obesity</v>
          </cell>
          <cell r="H4894">
            <v>0</v>
          </cell>
          <cell r="M4894" t="str">
            <v>Aetna</v>
          </cell>
          <cell r="O4894">
            <v>7216.5105350000003</v>
          </cell>
        </row>
        <row r="4895">
          <cell r="G4895" t="str">
            <v>Diabetes</v>
          </cell>
          <cell r="H4895">
            <v>1</v>
          </cell>
          <cell r="M4895" t="str">
            <v>Blue Cross</v>
          </cell>
          <cell r="O4895">
            <v>48091.212829999997</v>
          </cell>
        </row>
        <row r="4896">
          <cell r="G4896" t="str">
            <v>Hypertension</v>
          </cell>
          <cell r="H4896">
            <v>0</v>
          </cell>
          <cell r="M4896" t="str">
            <v>Aetna</v>
          </cell>
          <cell r="O4896">
            <v>14239.441269999999</v>
          </cell>
        </row>
        <row r="4897">
          <cell r="G4897" t="str">
            <v>Diabetes</v>
          </cell>
          <cell r="H4897">
            <v>1</v>
          </cell>
          <cell r="M4897" t="str">
            <v>Blue Cross</v>
          </cell>
          <cell r="O4897">
            <v>59782.212140000003</v>
          </cell>
        </row>
        <row r="4898">
          <cell r="G4898" t="str">
            <v>Arthritis</v>
          </cell>
          <cell r="H4898">
            <v>1</v>
          </cell>
          <cell r="M4898" t="str">
            <v>Cigna</v>
          </cell>
          <cell r="O4898">
            <v>18097.228510000001</v>
          </cell>
        </row>
        <row r="4899">
          <cell r="G4899" t="str">
            <v>Diabetes</v>
          </cell>
          <cell r="H4899">
            <v>1</v>
          </cell>
          <cell r="M4899" t="str">
            <v>Blue Cross</v>
          </cell>
          <cell r="O4899">
            <v>32426.569009999999</v>
          </cell>
        </row>
        <row r="4900">
          <cell r="G4900" t="str">
            <v>Arthritis</v>
          </cell>
          <cell r="H4900">
            <v>1</v>
          </cell>
          <cell r="M4900" t="str">
            <v>Blue Cross</v>
          </cell>
          <cell r="O4900">
            <v>21618.124110000001</v>
          </cell>
        </row>
        <row r="4901">
          <cell r="G4901" t="str">
            <v>Asthma</v>
          </cell>
          <cell r="H4901">
            <v>0</v>
          </cell>
          <cell r="M4901" t="str">
            <v>Aetna</v>
          </cell>
          <cell r="O4901">
            <v>3965.1226139999999</v>
          </cell>
        </row>
        <row r="4902">
          <cell r="G4902" t="str">
            <v>Asthma</v>
          </cell>
          <cell r="H4902">
            <v>0</v>
          </cell>
          <cell r="M4902" t="str">
            <v>Blue Cross</v>
          </cell>
          <cell r="O4902">
            <v>23340.581770000001</v>
          </cell>
        </row>
        <row r="4903">
          <cell r="G4903" t="str">
            <v>Diabetes</v>
          </cell>
          <cell r="H4903">
            <v>1</v>
          </cell>
          <cell r="M4903" t="str">
            <v>Aetna</v>
          </cell>
          <cell r="O4903">
            <v>55916.021860000001</v>
          </cell>
        </row>
        <row r="4904">
          <cell r="G4904" t="str">
            <v>Hypertension</v>
          </cell>
          <cell r="H4904">
            <v>0</v>
          </cell>
          <cell r="M4904" t="str">
            <v>Aetna</v>
          </cell>
          <cell r="O4904">
            <v>22288.612590000001</v>
          </cell>
        </row>
        <row r="4905">
          <cell r="G4905" t="str">
            <v>Cancer</v>
          </cell>
          <cell r="H4905">
            <v>0</v>
          </cell>
          <cell r="M4905" t="str">
            <v>Cigna</v>
          </cell>
          <cell r="O4905">
            <v>49965.230080000001</v>
          </cell>
        </row>
        <row r="4906">
          <cell r="G4906" t="str">
            <v>Arthritis</v>
          </cell>
          <cell r="H4906">
            <v>1</v>
          </cell>
          <cell r="M4906" t="str">
            <v>UnitedHealthcare</v>
          </cell>
          <cell r="O4906">
            <v>4189.4275630000002</v>
          </cell>
        </row>
        <row r="4907">
          <cell r="G4907" t="str">
            <v>Arthritis</v>
          </cell>
          <cell r="H4907">
            <v>1</v>
          </cell>
          <cell r="M4907" t="str">
            <v>Medicare</v>
          </cell>
          <cell r="O4907">
            <v>30227.382880000001</v>
          </cell>
        </row>
        <row r="4908">
          <cell r="G4908" t="str">
            <v>Cancer</v>
          </cell>
          <cell r="H4908">
            <v>0</v>
          </cell>
          <cell r="M4908" t="str">
            <v>Aetna</v>
          </cell>
          <cell r="O4908">
            <v>42694.176370000001</v>
          </cell>
        </row>
        <row r="4909">
          <cell r="G4909" t="str">
            <v>Diabetes</v>
          </cell>
          <cell r="H4909">
            <v>1</v>
          </cell>
          <cell r="M4909" t="str">
            <v>UnitedHealthcare</v>
          </cell>
          <cell r="O4909">
            <v>41676.568850000003</v>
          </cell>
        </row>
        <row r="4910">
          <cell r="G4910" t="str">
            <v>Cancer</v>
          </cell>
          <cell r="H4910">
            <v>0</v>
          </cell>
          <cell r="M4910" t="str">
            <v>Blue Cross</v>
          </cell>
          <cell r="O4910">
            <v>77547.114149999994</v>
          </cell>
        </row>
        <row r="4911">
          <cell r="G4911" t="str">
            <v>Arthritis</v>
          </cell>
          <cell r="H4911">
            <v>1</v>
          </cell>
          <cell r="M4911" t="str">
            <v>UnitedHealthcare</v>
          </cell>
          <cell r="O4911">
            <v>6936.1550989999996</v>
          </cell>
        </row>
        <row r="4912">
          <cell r="G4912" t="str">
            <v>Cancer</v>
          </cell>
          <cell r="H4912">
            <v>0</v>
          </cell>
          <cell r="M4912" t="str">
            <v>Aetna</v>
          </cell>
          <cell r="O4912">
            <v>19507.08611</v>
          </cell>
        </row>
        <row r="4913">
          <cell r="G4913" t="str">
            <v>Arthritis</v>
          </cell>
          <cell r="H4913">
            <v>1</v>
          </cell>
          <cell r="M4913" t="str">
            <v>Aetna</v>
          </cell>
          <cell r="O4913">
            <v>12912.82033</v>
          </cell>
        </row>
        <row r="4914">
          <cell r="G4914" t="str">
            <v>Cancer</v>
          </cell>
          <cell r="H4914">
            <v>0</v>
          </cell>
          <cell r="M4914" t="str">
            <v>Medicare</v>
          </cell>
          <cell r="O4914">
            <v>49909.789879999997</v>
          </cell>
        </row>
        <row r="4915">
          <cell r="G4915" t="str">
            <v>Cancer</v>
          </cell>
          <cell r="H4915">
            <v>0</v>
          </cell>
          <cell r="M4915" t="str">
            <v>Blue Cross</v>
          </cell>
          <cell r="O4915">
            <v>16065.889510000001</v>
          </cell>
        </row>
        <row r="4916">
          <cell r="G4916" t="str">
            <v>Arthritis</v>
          </cell>
          <cell r="H4916">
            <v>1</v>
          </cell>
          <cell r="M4916" t="str">
            <v>Cigna</v>
          </cell>
          <cell r="O4916">
            <v>25097.289479999999</v>
          </cell>
        </row>
        <row r="4917">
          <cell r="G4917" t="str">
            <v>Arthritis</v>
          </cell>
          <cell r="H4917">
            <v>1</v>
          </cell>
          <cell r="M4917" t="str">
            <v>Aetna</v>
          </cell>
          <cell r="O4917">
            <v>10499.20946</v>
          </cell>
        </row>
        <row r="4918">
          <cell r="G4918" t="str">
            <v>Cancer</v>
          </cell>
          <cell r="H4918">
            <v>0</v>
          </cell>
          <cell r="M4918" t="str">
            <v>UnitedHealthcare</v>
          </cell>
          <cell r="O4918">
            <v>36277.333619999998</v>
          </cell>
        </row>
        <row r="4919">
          <cell r="G4919" t="str">
            <v>Diabetes</v>
          </cell>
          <cell r="H4919">
            <v>1</v>
          </cell>
          <cell r="M4919" t="str">
            <v>Medicare</v>
          </cell>
          <cell r="O4919">
            <v>9014.9498459999995</v>
          </cell>
        </row>
        <row r="4920">
          <cell r="G4920" t="str">
            <v>Asthma</v>
          </cell>
          <cell r="H4920">
            <v>0</v>
          </cell>
          <cell r="M4920" t="str">
            <v>Cigna</v>
          </cell>
          <cell r="O4920">
            <v>36637.946909999999</v>
          </cell>
        </row>
        <row r="4921">
          <cell r="G4921" t="str">
            <v>Asthma</v>
          </cell>
          <cell r="H4921">
            <v>0</v>
          </cell>
          <cell r="M4921" t="str">
            <v>UnitedHealthcare</v>
          </cell>
          <cell r="O4921">
            <v>8523.9056710000004</v>
          </cell>
        </row>
        <row r="4922">
          <cell r="G4922" t="str">
            <v>Asthma</v>
          </cell>
          <cell r="H4922">
            <v>0</v>
          </cell>
          <cell r="M4922" t="str">
            <v>Cigna</v>
          </cell>
          <cell r="O4922">
            <v>5769.7718809999997</v>
          </cell>
        </row>
        <row r="4923">
          <cell r="G4923" t="str">
            <v>Diabetes</v>
          </cell>
          <cell r="H4923">
            <v>1</v>
          </cell>
          <cell r="M4923" t="str">
            <v>Cigna</v>
          </cell>
          <cell r="O4923">
            <v>49682.596259999998</v>
          </cell>
        </row>
        <row r="4924">
          <cell r="G4924" t="str">
            <v>Diabetes</v>
          </cell>
          <cell r="H4924">
            <v>1</v>
          </cell>
          <cell r="M4924" t="str">
            <v>Blue Cross</v>
          </cell>
          <cell r="O4924">
            <v>44005.201840000002</v>
          </cell>
        </row>
        <row r="4925">
          <cell r="G4925" t="str">
            <v>Arthritis</v>
          </cell>
          <cell r="H4925">
            <v>1</v>
          </cell>
          <cell r="M4925" t="str">
            <v>Medicare</v>
          </cell>
          <cell r="O4925">
            <v>4155.3568349999996</v>
          </cell>
        </row>
        <row r="4926">
          <cell r="G4926" t="str">
            <v>Obesity</v>
          </cell>
          <cell r="H4926">
            <v>0</v>
          </cell>
          <cell r="M4926" t="str">
            <v>Medicare</v>
          </cell>
          <cell r="O4926">
            <v>20168.917150000001</v>
          </cell>
        </row>
        <row r="4927">
          <cell r="G4927" t="str">
            <v>Obesity</v>
          </cell>
          <cell r="H4927">
            <v>0</v>
          </cell>
          <cell r="M4927" t="str">
            <v>Blue Cross</v>
          </cell>
          <cell r="O4927">
            <v>10830.326789999999</v>
          </cell>
        </row>
        <row r="4928">
          <cell r="G4928" t="str">
            <v>Obesity</v>
          </cell>
          <cell r="H4928">
            <v>0</v>
          </cell>
          <cell r="M4928" t="str">
            <v>Medicare</v>
          </cell>
        </row>
        <row r="4929">
          <cell r="G4929" t="str">
            <v>Diabetes</v>
          </cell>
          <cell r="H4929">
            <v>1</v>
          </cell>
          <cell r="M4929" t="str">
            <v>Medicare</v>
          </cell>
          <cell r="O4929">
            <v>33874.032169999999</v>
          </cell>
        </row>
        <row r="4930">
          <cell r="G4930" t="str">
            <v>Asthma</v>
          </cell>
          <cell r="H4930">
            <v>0</v>
          </cell>
          <cell r="M4930" t="str">
            <v>Aetna</v>
          </cell>
          <cell r="O4930">
            <v>20228.717769999999</v>
          </cell>
        </row>
        <row r="4931">
          <cell r="G4931" t="str">
            <v>Obesity</v>
          </cell>
          <cell r="H4931">
            <v>0</v>
          </cell>
          <cell r="M4931" t="str">
            <v>Cigna</v>
          </cell>
          <cell r="O4931">
            <v>18558.399219999999</v>
          </cell>
        </row>
        <row r="4932">
          <cell r="G4932" t="str">
            <v>Obesity</v>
          </cell>
          <cell r="H4932">
            <v>0</v>
          </cell>
          <cell r="M4932" t="str">
            <v>Medicare</v>
          </cell>
          <cell r="O4932">
            <v>21289.230810000001</v>
          </cell>
        </row>
        <row r="4933">
          <cell r="G4933" t="str">
            <v>Asthma</v>
          </cell>
          <cell r="H4933">
            <v>0</v>
          </cell>
          <cell r="M4933" t="str">
            <v>UnitedHealthcare</v>
          </cell>
          <cell r="O4933">
            <v>13673.149289999999</v>
          </cell>
        </row>
        <row r="4934">
          <cell r="G4934" t="str">
            <v>Arthritis</v>
          </cell>
          <cell r="H4934">
            <v>1</v>
          </cell>
          <cell r="M4934" t="str">
            <v>Medicare</v>
          </cell>
          <cell r="O4934">
            <v>15343.300219999999</v>
          </cell>
        </row>
        <row r="4935">
          <cell r="G4935" t="str">
            <v>Hypertension</v>
          </cell>
          <cell r="H4935">
            <v>0</v>
          </cell>
          <cell r="M4935" t="str">
            <v>Medicare</v>
          </cell>
          <cell r="O4935">
            <v>27492.161629999999</v>
          </cell>
        </row>
        <row r="4936">
          <cell r="G4936" t="str">
            <v>Asthma</v>
          </cell>
          <cell r="H4936">
            <v>0</v>
          </cell>
          <cell r="M4936" t="str">
            <v>Aetna</v>
          </cell>
          <cell r="O4936">
            <v>28759.65366</v>
          </cell>
        </row>
        <row r="4937">
          <cell r="G4937" t="str">
            <v>Diabetes</v>
          </cell>
          <cell r="H4937">
            <v>1</v>
          </cell>
          <cell r="M4937" t="str">
            <v>Medicare</v>
          </cell>
          <cell r="O4937">
            <v>15410.291660000001</v>
          </cell>
        </row>
        <row r="4938">
          <cell r="G4938" t="str">
            <v>Cancer</v>
          </cell>
          <cell r="H4938">
            <v>0</v>
          </cell>
          <cell r="M4938" t="str">
            <v>Aetna</v>
          </cell>
          <cell r="O4938">
            <v>7505.7364719999996</v>
          </cell>
        </row>
        <row r="4939">
          <cell r="G4939" t="str">
            <v>Obesity</v>
          </cell>
          <cell r="H4939">
            <v>0</v>
          </cell>
          <cell r="M4939" t="str">
            <v>Medicare</v>
          </cell>
          <cell r="O4939">
            <v>13884.046770000001</v>
          </cell>
        </row>
        <row r="4940">
          <cell r="G4940" t="str">
            <v>Obesity</v>
          </cell>
          <cell r="H4940">
            <v>0</v>
          </cell>
          <cell r="M4940" t="str">
            <v>Medicare</v>
          </cell>
          <cell r="O4940">
            <v>9731.3002749999996</v>
          </cell>
        </row>
        <row r="4941">
          <cell r="G4941" t="str">
            <v>Diabetes</v>
          </cell>
          <cell r="H4941">
            <v>1</v>
          </cell>
          <cell r="M4941" t="str">
            <v>Cigna</v>
          </cell>
          <cell r="O4941">
            <v>54181.518960000001</v>
          </cell>
        </row>
        <row r="4942">
          <cell r="G4942" t="str">
            <v>Obesity</v>
          </cell>
          <cell r="H4942">
            <v>0</v>
          </cell>
          <cell r="M4942" t="str">
            <v>Medicare</v>
          </cell>
          <cell r="O4942">
            <v>22227.205160000001</v>
          </cell>
        </row>
        <row r="4943">
          <cell r="G4943" t="str">
            <v>Obesity</v>
          </cell>
          <cell r="H4943">
            <v>0</v>
          </cell>
          <cell r="M4943" t="str">
            <v>Medicare</v>
          </cell>
          <cell r="O4943">
            <v>9131.4199200000003</v>
          </cell>
        </row>
        <row r="4944">
          <cell r="G4944" t="str">
            <v>Cancer</v>
          </cell>
          <cell r="H4944">
            <v>0</v>
          </cell>
          <cell r="M4944" t="str">
            <v>Medicare</v>
          </cell>
          <cell r="O4944">
            <v>23372.469249999998</v>
          </cell>
        </row>
        <row r="4945">
          <cell r="G4945" t="str">
            <v>Asthma</v>
          </cell>
          <cell r="H4945">
            <v>0</v>
          </cell>
          <cell r="M4945" t="str">
            <v>Medicare</v>
          </cell>
          <cell r="O4945">
            <v>1323.195915</v>
          </cell>
        </row>
        <row r="4946">
          <cell r="G4946" t="str">
            <v>Obesity</v>
          </cell>
          <cell r="H4946">
            <v>0</v>
          </cell>
          <cell r="M4946" t="str">
            <v>Medicare</v>
          </cell>
          <cell r="O4946">
            <v>22315.586090000001</v>
          </cell>
        </row>
        <row r="4947">
          <cell r="G4947" t="str">
            <v>Hypertension</v>
          </cell>
          <cell r="H4947">
            <v>0</v>
          </cell>
          <cell r="M4947" t="str">
            <v>Cigna</v>
          </cell>
          <cell r="O4947">
            <v>26920.617610000001</v>
          </cell>
        </row>
        <row r="4948">
          <cell r="G4948" t="str">
            <v>Hypertension</v>
          </cell>
          <cell r="H4948">
            <v>0</v>
          </cell>
          <cell r="M4948" t="str">
            <v>UnitedHealthcare</v>
          </cell>
          <cell r="O4948">
            <v>3078.4929529999999</v>
          </cell>
        </row>
        <row r="4949">
          <cell r="G4949" t="str">
            <v>Asthma</v>
          </cell>
          <cell r="H4949">
            <v>0</v>
          </cell>
          <cell r="M4949" t="str">
            <v>Medicare</v>
          </cell>
          <cell r="O4949">
            <v>31225.615570000002</v>
          </cell>
        </row>
        <row r="4950">
          <cell r="G4950" t="str">
            <v>Asthma</v>
          </cell>
          <cell r="H4950">
            <v>0</v>
          </cell>
          <cell r="M4950" t="str">
            <v>Medicare</v>
          </cell>
          <cell r="O4950">
            <v>42074.230060000002</v>
          </cell>
        </row>
        <row r="4951">
          <cell r="G4951" t="str">
            <v>Hypertension</v>
          </cell>
          <cell r="H4951">
            <v>0</v>
          </cell>
          <cell r="M4951" t="str">
            <v>Aetna</v>
          </cell>
          <cell r="O4951">
            <v>28514.282139999999</v>
          </cell>
        </row>
        <row r="4952">
          <cell r="G4952" t="str">
            <v>Asthma</v>
          </cell>
          <cell r="H4952">
            <v>0</v>
          </cell>
          <cell r="M4952" t="str">
            <v>Blue Cross</v>
          </cell>
          <cell r="O4952">
            <v>16134.14632</v>
          </cell>
        </row>
        <row r="4953">
          <cell r="G4953" t="str">
            <v>Arthritis</v>
          </cell>
          <cell r="H4953">
            <v>1</v>
          </cell>
          <cell r="M4953" t="str">
            <v>Medicare</v>
          </cell>
          <cell r="O4953">
            <v>19959.223989999999</v>
          </cell>
        </row>
        <row r="4954">
          <cell r="G4954" t="str">
            <v>Obesity</v>
          </cell>
          <cell r="H4954">
            <v>0</v>
          </cell>
          <cell r="M4954" t="str">
            <v>UnitedHealthcare</v>
          </cell>
          <cell r="O4954">
            <v>15201.338449999999</v>
          </cell>
        </row>
        <row r="4955">
          <cell r="G4955" t="str">
            <v>Hypertension</v>
          </cell>
          <cell r="H4955">
            <v>0</v>
          </cell>
          <cell r="M4955" t="str">
            <v>UnitedHealthcare</v>
          </cell>
          <cell r="O4955">
            <v>23647.8439</v>
          </cell>
        </row>
        <row r="4956">
          <cell r="G4956" t="str">
            <v>Arthritis</v>
          </cell>
          <cell r="H4956">
            <v>1</v>
          </cell>
          <cell r="M4956" t="str">
            <v>Medicare</v>
          </cell>
          <cell r="O4956">
            <v>16372.45508</v>
          </cell>
        </row>
        <row r="4957">
          <cell r="G4957" t="str">
            <v>Asthma</v>
          </cell>
          <cell r="H4957">
            <v>0</v>
          </cell>
          <cell r="M4957" t="str">
            <v>Blue Cross</v>
          </cell>
          <cell r="O4957">
            <v>16434.21891</v>
          </cell>
        </row>
        <row r="4958">
          <cell r="G4958" t="str">
            <v>Diabetes</v>
          </cell>
          <cell r="H4958">
            <v>1</v>
          </cell>
          <cell r="M4958" t="str">
            <v>Cigna</v>
          </cell>
          <cell r="O4958">
            <v>35404.843079999999</v>
          </cell>
        </row>
        <row r="4959">
          <cell r="G4959" t="str">
            <v>Arthritis</v>
          </cell>
          <cell r="H4959">
            <v>1</v>
          </cell>
          <cell r="M4959" t="str">
            <v>Medicare</v>
          </cell>
          <cell r="O4959">
            <v>16550.299480000001</v>
          </cell>
        </row>
        <row r="4960">
          <cell r="G4960" t="str">
            <v>Hypertension</v>
          </cell>
          <cell r="H4960">
            <v>0</v>
          </cell>
          <cell r="M4960" t="str">
            <v>Medicare</v>
          </cell>
          <cell r="O4960">
            <v>5577.2955709999997</v>
          </cell>
        </row>
        <row r="4961">
          <cell r="G4961" t="str">
            <v>Arthritis</v>
          </cell>
          <cell r="H4961">
            <v>1</v>
          </cell>
          <cell r="M4961" t="str">
            <v>Medicare</v>
          </cell>
          <cell r="O4961">
            <v>4315.7638319999996</v>
          </cell>
        </row>
        <row r="4962">
          <cell r="G4962" t="str">
            <v>Diabetes</v>
          </cell>
          <cell r="H4962">
            <v>1</v>
          </cell>
          <cell r="M4962" t="str">
            <v>Medicare</v>
          </cell>
          <cell r="O4962">
            <v>32005.843870000001</v>
          </cell>
        </row>
        <row r="4963">
          <cell r="G4963" t="str">
            <v>Cancer</v>
          </cell>
          <cell r="H4963">
            <v>0</v>
          </cell>
          <cell r="M4963" t="str">
            <v>Medicare</v>
          </cell>
          <cell r="O4963">
            <v>47993.999880000003</v>
          </cell>
        </row>
        <row r="4964">
          <cell r="G4964" t="str">
            <v>Diabetes</v>
          </cell>
          <cell r="H4964">
            <v>1</v>
          </cell>
          <cell r="M4964" t="str">
            <v>Medicare</v>
          </cell>
          <cell r="O4964">
            <v>4943.1212189999997</v>
          </cell>
        </row>
        <row r="4965">
          <cell r="G4965" t="str">
            <v>Arthritis</v>
          </cell>
          <cell r="H4965">
            <v>1</v>
          </cell>
          <cell r="M4965" t="str">
            <v>Aetna</v>
          </cell>
          <cell r="O4965">
            <v>32027.243880000002</v>
          </cell>
        </row>
        <row r="4966">
          <cell r="G4966" t="str">
            <v>Diabetes</v>
          </cell>
          <cell r="H4966">
            <v>1</v>
          </cell>
          <cell r="M4966" t="str">
            <v>Medicare</v>
          </cell>
          <cell r="O4966">
            <v>38536.665229999999</v>
          </cell>
        </row>
        <row r="4967">
          <cell r="G4967" t="str">
            <v>Obesity</v>
          </cell>
          <cell r="H4967">
            <v>0</v>
          </cell>
          <cell r="M4967" t="str">
            <v>Medicare</v>
          </cell>
          <cell r="O4967">
            <v>20900.5399</v>
          </cell>
        </row>
        <row r="4968">
          <cell r="G4968" t="str">
            <v>Arthritis</v>
          </cell>
          <cell r="H4968">
            <v>1</v>
          </cell>
          <cell r="M4968" t="str">
            <v>Cigna</v>
          </cell>
          <cell r="O4968">
            <v>32016.948069999999</v>
          </cell>
        </row>
        <row r="4969">
          <cell r="G4969" t="str">
            <v>Arthritis</v>
          </cell>
          <cell r="H4969">
            <v>1</v>
          </cell>
          <cell r="M4969" t="str">
            <v>Cigna</v>
          </cell>
          <cell r="O4969">
            <v>31530.503909999999</v>
          </cell>
        </row>
        <row r="4970">
          <cell r="G4970" t="str">
            <v>Asthma</v>
          </cell>
          <cell r="H4970">
            <v>0</v>
          </cell>
          <cell r="M4970" t="str">
            <v>Medicare</v>
          </cell>
          <cell r="O4970">
            <v>23225.873230000001</v>
          </cell>
        </row>
        <row r="4971">
          <cell r="G4971" t="str">
            <v>Hypertension</v>
          </cell>
          <cell r="H4971">
            <v>0</v>
          </cell>
          <cell r="M4971" t="str">
            <v>Blue Cross</v>
          </cell>
          <cell r="O4971">
            <v>6989.3813360000004</v>
          </cell>
        </row>
        <row r="4972">
          <cell r="G4972" t="str">
            <v>Hypertension</v>
          </cell>
          <cell r="H4972">
            <v>0</v>
          </cell>
          <cell r="M4972" t="str">
            <v>Medicare</v>
          </cell>
          <cell r="O4972">
            <v>17294.88466</v>
          </cell>
        </row>
        <row r="4973">
          <cell r="G4973" t="str">
            <v>Obesity</v>
          </cell>
          <cell r="H4973">
            <v>0</v>
          </cell>
          <cell r="M4973" t="str">
            <v>Medicare</v>
          </cell>
          <cell r="O4973">
            <v>4903.7045790000002</v>
          </cell>
        </row>
        <row r="4974">
          <cell r="G4974" t="str">
            <v>Cancer</v>
          </cell>
          <cell r="H4974">
            <v>0</v>
          </cell>
          <cell r="M4974" t="str">
            <v>Medicare</v>
          </cell>
          <cell r="O4974">
            <v>1957.0600440000001</v>
          </cell>
        </row>
        <row r="4975">
          <cell r="G4975" t="str">
            <v>Cancer</v>
          </cell>
          <cell r="H4975">
            <v>0</v>
          </cell>
          <cell r="M4975" t="str">
            <v>Medicare</v>
          </cell>
          <cell r="O4975">
            <v>61617.967900000003</v>
          </cell>
        </row>
        <row r="4976">
          <cell r="G4976" t="str">
            <v>Diabetes</v>
          </cell>
          <cell r="H4976">
            <v>1</v>
          </cell>
          <cell r="M4976" t="str">
            <v>Medicare</v>
          </cell>
          <cell r="O4976">
            <v>35999.003109999998</v>
          </cell>
        </row>
        <row r="4977">
          <cell r="G4977" t="str">
            <v>Hypertension</v>
          </cell>
          <cell r="H4977">
            <v>0</v>
          </cell>
          <cell r="M4977" t="str">
            <v>Aetna</v>
          </cell>
          <cell r="O4977">
            <v>18860.599119999999</v>
          </cell>
        </row>
        <row r="4978">
          <cell r="G4978" t="str">
            <v>Hypertension</v>
          </cell>
          <cell r="H4978">
            <v>0</v>
          </cell>
          <cell r="M4978" t="str">
            <v>Blue Cross</v>
          </cell>
          <cell r="O4978">
            <v>22046.70521</v>
          </cell>
        </row>
        <row r="4979">
          <cell r="G4979" t="str">
            <v>Asthma</v>
          </cell>
          <cell r="H4979">
            <v>0</v>
          </cell>
          <cell r="M4979" t="str">
            <v>Cigna</v>
          </cell>
          <cell r="O4979">
            <v>11183.222180000001</v>
          </cell>
        </row>
        <row r="4980">
          <cell r="G4980" t="str">
            <v>Arthritis</v>
          </cell>
          <cell r="H4980">
            <v>1</v>
          </cell>
          <cell r="M4980" t="str">
            <v>Blue Cross</v>
          </cell>
          <cell r="O4980">
            <v>25868.008860000002</v>
          </cell>
        </row>
        <row r="4981">
          <cell r="G4981" t="str">
            <v>Cancer</v>
          </cell>
          <cell r="H4981">
            <v>0</v>
          </cell>
          <cell r="M4981" t="str">
            <v>Aetna</v>
          </cell>
          <cell r="O4981">
            <v>19746.331740000001</v>
          </cell>
        </row>
        <row r="4982">
          <cell r="G4982" t="str">
            <v>Obesity</v>
          </cell>
          <cell r="H4982">
            <v>0</v>
          </cell>
          <cell r="M4982" t="str">
            <v>Aetna</v>
          </cell>
          <cell r="O4982">
            <v>23083.438020000001</v>
          </cell>
        </row>
        <row r="4983">
          <cell r="G4983" t="str">
            <v>Hypertension</v>
          </cell>
          <cell r="H4983">
            <v>0</v>
          </cell>
          <cell r="M4983" t="str">
            <v>Cigna</v>
          </cell>
          <cell r="O4983">
            <v>22250.78169</v>
          </cell>
        </row>
        <row r="4984">
          <cell r="G4984" t="str">
            <v>Hypertension</v>
          </cell>
          <cell r="H4984">
            <v>0</v>
          </cell>
          <cell r="M4984" t="str">
            <v>UnitedHealthcare</v>
          </cell>
          <cell r="O4984">
            <v>7829.3388889999997</v>
          </cell>
        </row>
        <row r="4985">
          <cell r="G4985" t="str">
            <v>Asthma</v>
          </cell>
          <cell r="H4985">
            <v>0</v>
          </cell>
          <cell r="M4985" t="str">
            <v>Aetna</v>
          </cell>
          <cell r="O4985">
            <v>20093.692340000001</v>
          </cell>
        </row>
        <row r="4986">
          <cell r="G4986" t="str">
            <v>Asthma</v>
          </cell>
          <cell r="H4986">
            <v>0</v>
          </cell>
          <cell r="M4986" t="str">
            <v>Blue Cross</v>
          </cell>
          <cell r="O4986">
            <v>34435.107349999998</v>
          </cell>
        </row>
        <row r="4987">
          <cell r="G4987" t="str">
            <v>Arthritis</v>
          </cell>
          <cell r="H4987">
            <v>1</v>
          </cell>
          <cell r="M4987" t="str">
            <v>Blue Cross</v>
          </cell>
          <cell r="O4987">
            <v>21620.92699</v>
          </cell>
        </row>
        <row r="4988">
          <cell r="G4988" t="str">
            <v>Asthma</v>
          </cell>
          <cell r="H4988">
            <v>0</v>
          </cell>
          <cell r="M4988" t="str">
            <v>Blue Cross</v>
          </cell>
          <cell r="O4988">
            <v>27360.577740000001</v>
          </cell>
        </row>
        <row r="4989">
          <cell r="G4989" t="str">
            <v>Obesity</v>
          </cell>
          <cell r="H4989">
            <v>0</v>
          </cell>
          <cell r="M4989" t="str">
            <v>Blue Cross</v>
          </cell>
          <cell r="O4989">
            <v>17483.33754</v>
          </cell>
        </row>
        <row r="4990">
          <cell r="G4990" t="str">
            <v>Hypertension</v>
          </cell>
          <cell r="H4990">
            <v>0</v>
          </cell>
          <cell r="M4990" t="str">
            <v>Aetna</v>
          </cell>
          <cell r="O4990">
            <v>8013.6136669999996</v>
          </cell>
        </row>
        <row r="4991">
          <cell r="G4991" t="str">
            <v>Hypertension</v>
          </cell>
          <cell r="H4991">
            <v>0</v>
          </cell>
          <cell r="M4991" t="str">
            <v>UnitedHealthcare</v>
          </cell>
          <cell r="O4991">
            <v>6117.5081060000002</v>
          </cell>
        </row>
        <row r="4992">
          <cell r="G4992" t="str">
            <v>Hypertension</v>
          </cell>
          <cell r="H4992">
            <v>0</v>
          </cell>
          <cell r="M4992" t="str">
            <v>Blue Cross</v>
          </cell>
          <cell r="O4992">
            <v>29283.954000000002</v>
          </cell>
        </row>
        <row r="4993">
          <cell r="G4993" t="str">
            <v>Hypertension</v>
          </cell>
          <cell r="H4993">
            <v>0</v>
          </cell>
          <cell r="M4993" t="str">
            <v>Blue Cross</v>
          </cell>
          <cell r="O4993">
            <v>4532.5089269999999</v>
          </cell>
        </row>
        <row r="4994">
          <cell r="G4994" t="str">
            <v>Hypertension</v>
          </cell>
          <cell r="H4994">
            <v>0</v>
          </cell>
          <cell r="M4994" t="str">
            <v>Blue Cross</v>
          </cell>
          <cell r="O4994">
            <v>23294.683280000001</v>
          </cell>
        </row>
        <row r="4995">
          <cell r="G4995" t="str">
            <v>Arthritis</v>
          </cell>
          <cell r="H4995">
            <v>1</v>
          </cell>
          <cell r="M4995" t="str">
            <v>Blue Cross</v>
          </cell>
          <cell r="O4995">
            <v>26512.017250000001</v>
          </cell>
        </row>
        <row r="4996">
          <cell r="G4996" t="str">
            <v>Hypertension</v>
          </cell>
          <cell r="H4996">
            <v>0</v>
          </cell>
          <cell r="M4996" t="str">
            <v>Aetna</v>
          </cell>
          <cell r="O4996">
            <v>11947.73494</v>
          </cell>
        </row>
        <row r="4997">
          <cell r="G4997" t="str">
            <v>Arthritis</v>
          </cell>
          <cell r="H4997">
            <v>1</v>
          </cell>
          <cell r="M4997" t="str">
            <v>Blue Cross</v>
          </cell>
          <cell r="O4997">
            <v>33806.745459999998</v>
          </cell>
        </row>
        <row r="4998">
          <cell r="G4998" t="str">
            <v>Hypertension</v>
          </cell>
          <cell r="H4998">
            <v>0</v>
          </cell>
          <cell r="M4998" t="str">
            <v>UnitedHealthcare</v>
          </cell>
          <cell r="O4998">
            <v>21706.807990000001</v>
          </cell>
        </row>
        <row r="4999">
          <cell r="G4999" t="str">
            <v>Asthma</v>
          </cell>
          <cell r="H4999">
            <v>0</v>
          </cell>
          <cell r="M4999" t="str">
            <v>Cigna</v>
          </cell>
          <cell r="O4999">
            <v>40851.824289999997</v>
          </cell>
        </row>
        <row r="5000">
          <cell r="G5000" t="str">
            <v>Arthritis</v>
          </cell>
          <cell r="H5000">
            <v>1</v>
          </cell>
          <cell r="M5000" t="str">
            <v>Aetna</v>
          </cell>
          <cell r="O5000">
            <v>2239.284122</v>
          </cell>
        </row>
        <row r="5001">
          <cell r="G5001" t="str">
            <v>Obesity</v>
          </cell>
          <cell r="H5001">
            <v>0</v>
          </cell>
          <cell r="M5001" t="str">
            <v>Aetna</v>
          </cell>
          <cell r="O5001">
            <v>22884.243900000001</v>
          </cell>
        </row>
        <row r="5002">
          <cell r="G5002" t="str">
            <v>Cancer</v>
          </cell>
          <cell r="H5002">
            <v>0</v>
          </cell>
          <cell r="M5002" t="str">
            <v>Aetna</v>
          </cell>
          <cell r="O5002">
            <v>44544.185109999999</v>
          </cell>
        </row>
        <row r="5003">
          <cell r="G5003" t="str">
            <v>Obesity</v>
          </cell>
          <cell r="H5003">
            <v>0</v>
          </cell>
          <cell r="M5003" t="str">
            <v>Medicare</v>
          </cell>
          <cell r="O5003">
            <v>22550.520280000001</v>
          </cell>
        </row>
        <row r="5004">
          <cell r="G5004" t="str">
            <v>Hypertension</v>
          </cell>
          <cell r="H5004">
            <v>0</v>
          </cell>
          <cell r="M5004" t="str">
            <v>Cigna</v>
          </cell>
          <cell r="O5004">
            <v>28922.798500000001</v>
          </cell>
        </row>
        <row r="5005">
          <cell r="G5005" t="str">
            <v>Hypertension</v>
          </cell>
          <cell r="H5005">
            <v>0</v>
          </cell>
          <cell r="M5005" t="str">
            <v>UnitedHealthcare</v>
          </cell>
          <cell r="O5005">
            <v>34595.667150000001</v>
          </cell>
        </row>
        <row r="5006">
          <cell r="G5006" t="str">
            <v>Hypertension</v>
          </cell>
          <cell r="H5006">
            <v>0</v>
          </cell>
          <cell r="M5006" t="str">
            <v>UnitedHealthcare</v>
          </cell>
          <cell r="O5006">
            <v>13467.17347</v>
          </cell>
        </row>
        <row r="5007">
          <cell r="G5007" t="str">
            <v>Asthma</v>
          </cell>
          <cell r="H5007">
            <v>0</v>
          </cell>
          <cell r="M5007" t="str">
            <v>Aetna</v>
          </cell>
          <cell r="O5007">
            <v>29092.668000000001</v>
          </cell>
        </row>
        <row r="5008">
          <cell r="G5008" t="str">
            <v>Arthritis</v>
          </cell>
          <cell r="H5008">
            <v>1</v>
          </cell>
          <cell r="M5008" t="str">
            <v>Cigna</v>
          </cell>
          <cell r="O5008">
            <v>36624.29161</v>
          </cell>
        </row>
        <row r="5009">
          <cell r="G5009" t="str">
            <v>Obesity</v>
          </cell>
          <cell r="H5009">
            <v>0</v>
          </cell>
          <cell r="M5009" t="str">
            <v>UnitedHealthcare</v>
          </cell>
          <cell r="O5009">
            <v>24277.209760000002</v>
          </cell>
        </row>
        <row r="5010">
          <cell r="G5010" t="str">
            <v>Diabetes</v>
          </cell>
          <cell r="H5010">
            <v>1</v>
          </cell>
          <cell r="M5010" t="str">
            <v>Blue Cross</v>
          </cell>
          <cell r="O5010">
            <v>2192.5121610000001</v>
          </cell>
        </row>
        <row r="5011">
          <cell r="G5011" t="str">
            <v>Hypertension</v>
          </cell>
          <cell r="H5011">
            <v>0</v>
          </cell>
          <cell r="M5011" t="str">
            <v>Blue Cross</v>
          </cell>
          <cell r="O5011">
            <v>4660.7293829999999</v>
          </cell>
        </row>
        <row r="5012">
          <cell r="G5012" t="str">
            <v>Asthma</v>
          </cell>
          <cell r="H5012">
            <v>0</v>
          </cell>
          <cell r="M5012" t="str">
            <v>Cigna</v>
          </cell>
          <cell r="O5012">
            <v>2110.2263969999999</v>
          </cell>
        </row>
        <row r="5013">
          <cell r="G5013" t="str">
            <v>Diabetes</v>
          </cell>
          <cell r="H5013">
            <v>1</v>
          </cell>
          <cell r="M5013" t="str">
            <v>UnitedHealthcare</v>
          </cell>
          <cell r="O5013">
            <v>41593.407079999997</v>
          </cell>
        </row>
        <row r="5014">
          <cell r="G5014" t="str">
            <v>Hypertension</v>
          </cell>
          <cell r="H5014">
            <v>0</v>
          </cell>
          <cell r="M5014" t="str">
            <v>Medicare</v>
          </cell>
          <cell r="O5014">
            <v>22748.407459999999</v>
          </cell>
        </row>
        <row r="5015">
          <cell r="G5015" t="str">
            <v>Asthma</v>
          </cell>
          <cell r="H5015">
            <v>0</v>
          </cell>
          <cell r="M5015" t="str">
            <v>Aetna</v>
          </cell>
          <cell r="O5015">
            <v>36227.456100000003</v>
          </cell>
        </row>
        <row r="5016">
          <cell r="G5016" t="str">
            <v>Obesity</v>
          </cell>
          <cell r="H5016">
            <v>0</v>
          </cell>
          <cell r="M5016" t="str">
            <v>UnitedHealthcare</v>
          </cell>
          <cell r="O5016">
            <v>24317.29808</v>
          </cell>
        </row>
        <row r="5017">
          <cell r="G5017" t="str">
            <v>Hypertension</v>
          </cell>
          <cell r="H5017">
            <v>0</v>
          </cell>
          <cell r="M5017" t="str">
            <v>UnitedHealthcare</v>
          </cell>
          <cell r="O5017">
            <v>13295.803610000001</v>
          </cell>
        </row>
        <row r="5018">
          <cell r="G5018" t="str">
            <v>Hypertension</v>
          </cell>
          <cell r="H5018">
            <v>0</v>
          </cell>
          <cell r="M5018" t="str">
            <v>UnitedHealthcare</v>
          </cell>
          <cell r="O5018">
            <v>22000.138569999999</v>
          </cell>
        </row>
        <row r="5019">
          <cell r="G5019" t="str">
            <v>Asthma</v>
          </cell>
          <cell r="H5019">
            <v>0</v>
          </cell>
          <cell r="M5019" t="str">
            <v>Aetna</v>
          </cell>
          <cell r="O5019">
            <v>6355.4544159999996</v>
          </cell>
        </row>
        <row r="5020">
          <cell r="G5020" t="str">
            <v>Asthma</v>
          </cell>
          <cell r="H5020">
            <v>0</v>
          </cell>
          <cell r="M5020" t="str">
            <v>Aetna</v>
          </cell>
          <cell r="O5020">
            <v>23805.374169999999</v>
          </cell>
        </row>
        <row r="5021">
          <cell r="G5021" t="str">
            <v>Arthritis</v>
          </cell>
          <cell r="H5021">
            <v>1</v>
          </cell>
          <cell r="M5021" t="str">
            <v>Blue Cross</v>
          </cell>
          <cell r="O5021">
            <v>15804.371499999999</v>
          </cell>
        </row>
        <row r="5022">
          <cell r="G5022" t="str">
            <v>Asthma</v>
          </cell>
          <cell r="H5022">
            <v>0</v>
          </cell>
          <cell r="M5022" t="str">
            <v>Blue Cross</v>
          </cell>
          <cell r="O5022">
            <v>29608.808010000001</v>
          </cell>
        </row>
        <row r="5023">
          <cell r="G5023" t="str">
            <v>Obesity</v>
          </cell>
          <cell r="H5023">
            <v>0</v>
          </cell>
          <cell r="M5023" t="str">
            <v>Blue Cross</v>
          </cell>
          <cell r="O5023">
            <v>16124.806930000001</v>
          </cell>
        </row>
        <row r="5024">
          <cell r="G5024" t="str">
            <v>Hypertension</v>
          </cell>
          <cell r="H5024">
            <v>0</v>
          </cell>
          <cell r="M5024" t="str">
            <v>Blue Cross</v>
          </cell>
          <cell r="O5024">
            <v>26538.737379999999</v>
          </cell>
        </row>
        <row r="5025">
          <cell r="G5025" t="str">
            <v>Asthma</v>
          </cell>
          <cell r="H5025">
            <v>0</v>
          </cell>
          <cell r="M5025" t="str">
            <v>UnitedHealthcare</v>
          </cell>
          <cell r="O5025">
            <v>21292.26381</v>
          </cell>
        </row>
        <row r="5026">
          <cell r="G5026" t="str">
            <v>Asthma</v>
          </cell>
          <cell r="H5026">
            <v>0</v>
          </cell>
          <cell r="M5026" t="str">
            <v>Cigna</v>
          </cell>
          <cell r="O5026">
            <v>8863.9201589999993</v>
          </cell>
        </row>
        <row r="5027">
          <cell r="G5027" t="str">
            <v>Asthma</v>
          </cell>
          <cell r="H5027">
            <v>0</v>
          </cell>
          <cell r="M5027" t="str">
            <v>Aetna</v>
          </cell>
          <cell r="O5027">
            <v>5832.9125389999999</v>
          </cell>
        </row>
        <row r="5028">
          <cell r="G5028" t="str">
            <v>Arthritis</v>
          </cell>
          <cell r="H5028">
            <v>1</v>
          </cell>
          <cell r="M5028" t="str">
            <v>Cigna</v>
          </cell>
          <cell r="O5028">
            <v>12720.16246</v>
          </cell>
        </row>
        <row r="5029">
          <cell r="G5029" t="str">
            <v>Obesity</v>
          </cell>
          <cell r="H5029">
            <v>0</v>
          </cell>
          <cell r="M5029" t="str">
            <v>Cigna</v>
          </cell>
          <cell r="O5029">
            <v>3690.1440469999998</v>
          </cell>
        </row>
        <row r="5030">
          <cell r="G5030" t="str">
            <v>Hypertension</v>
          </cell>
          <cell r="H5030">
            <v>0</v>
          </cell>
          <cell r="M5030" t="str">
            <v>Aetna</v>
          </cell>
          <cell r="O5030">
            <v>17530.424149999999</v>
          </cell>
        </row>
        <row r="5031">
          <cell r="G5031" t="str">
            <v>Obesity</v>
          </cell>
          <cell r="H5031">
            <v>0</v>
          </cell>
          <cell r="M5031" t="str">
            <v>Blue Cross</v>
          </cell>
          <cell r="O5031">
            <v>8602.2590029999992</v>
          </cell>
        </row>
        <row r="5032">
          <cell r="G5032" t="str">
            <v>Arthritis</v>
          </cell>
          <cell r="H5032">
            <v>1</v>
          </cell>
          <cell r="M5032" t="str">
            <v>Blue Cross</v>
          </cell>
          <cell r="O5032">
            <v>3546.095413</v>
          </cell>
        </row>
        <row r="5033">
          <cell r="G5033" t="str">
            <v>Diabetes</v>
          </cell>
          <cell r="H5033">
            <v>1</v>
          </cell>
          <cell r="M5033" t="str">
            <v>Aetna</v>
          </cell>
          <cell r="O5033">
            <v>19458.49135</v>
          </cell>
        </row>
        <row r="5034">
          <cell r="G5034" t="str">
            <v>Diabetes</v>
          </cell>
          <cell r="H5034">
            <v>1</v>
          </cell>
          <cell r="M5034" t="str">
            <v>Medicare</v>
          </cell>
          <cell r="O5034">
            <v>43482.997669999997</v>
          </cell>
        </row>
        <row r="5035">
          <cell r="G5035" t="str">
            <v>Hypertension</v>
          </cell>
          <cell r="H5035">
            <v>0</v>
          </cell>
          <cell r="M5035" t="str">
            <v>Aetna</v>
          </cell>
          <cell r="O5035">
            <v>25942.962100000001</v>
          </cell>
        </row>
        <row r="5036">
          <cell r="G5036" t="str">
            <v>Asthma</v>
          </cell>
          <cell r="H5036">
            <v>0</v>
          </cell>
          <cell r="M5036" t="str">
            <v>UnitedHealthcare</v>
          </cell>
          <cell r="O5036">
            <v>12357.7227</v>
          </cell>
        </row>
        <row r="5037">
          <cell r="G5037" t="str">
            <v>Arthritis</v>
          </cell>
          <cell r="H5037">
            <v>1</v>
          </cell>
          <cell r="M5037" t="str">
            <v>Medicare</v>
          </cell>
          <cell r="O5037">
            <v>15696.71898</v>
          </cell>
        </row>
        <row r="5038">
          <cell r="G5038" t="str">
            <v>Obesity</v>
          </cell>
          <cell r="H5038">
            <v>0</v>
          </cell>
          <cell r="M5038" t="str">
            <v>Blue Cross</v>
          </cell>
          <cell r="O5038">
            <v>1783.6628029999999</v>
          </cell>
        </row>
        <row r="5039">
          <cell r="G5039" t="str">
            <v>Arthritis</v>
          </cell>
          <cell r="H5039">
            <v>1</v>
          </cell>
          <cell r="M5039" t="str">
            <v>Medicare</v>
          </cell>
          <cell r="O5039">
            <v>37377.88495</v>
          </cell>
        </row>
        <row r="5040">
          <cell r="G5040" t="str">
            <v>Hypertension</v>
          </cell>
          <cell r="H5040">
            <v>0</v>
          </cell>
          <cell r="M5040" t="str">
            <v>Aetna</v>
          </cell>
          <cell r="O5040">
            <v>25044.453089999999</v>
          </cell>
        </row>
        <row r="5041">
          <cell r="G5041" t="str">
            <v>Hypertension</v>
          </cell>
          <cell r="H5041">
            <v>0</v>
          </cell>
          <cell r="M5041" t="str">
            <v>Aetna</v>
          </cell>
          <cell r="O5041">
            <v>4269.0690949999998</v>
          </cell>
        </row>
        <row r="5042">
          <cell r="G5042" t="str">
            <v>Asthma</v>
          </cell>
          <cell r="H5042">
            <v>0</v>
          </cell>
          <cell r="M5042" t="str">
            <v>UnitedHealthcare</v>
          </cell>
          <cell r="O5042">
            <v>13895.251270000001</v>
          </cell>
        </row>
        <row r="5043">
          <cell r="G5043" t="str">
            <v>Hypertension</v>
          </cell>
          <cell r="H5043">
            <v>0</v>
          </cell>
          <cell r="M5043" t="str">
            <v>Aetna</v>
          </cell>
          <cell r="O5043">
            <v>18648.641660000001</v>
          </cell>
        </row>
        <row r="5044">
          <cell r="G5044" t="str">
            <v>Hypertension</v>
          </cell>
          <cell r="H5044">
            <v>0</v>
          </cell>
          <cell r="M5044" t="str">
            <v>Cigna</v>
          </cell>
          <cell r="O5044">
            <v>14569.31459</v>
          </cell>
        </row>
        <row r="5045">
          <cell r="G5045" t="str">
            <v>Asthma</v>
          </cell>
          <cell r="H5045">
            <v>0</v>
          </cell>
          <cell r="M5045" t="str">
            <v>Blue Cross</v>
          </cell>
          <cell r="O5045">
            <v>36681.61967</v>
          </cell>
        </row>
        <row r="5046">
          <cell r="G5046" t="str">
            <v>Hypertension</v>
          </cell>
          <cell r="H5046">
            <v>0</v>
          </cell>
          <cell r="M5046" t="str">
            <v>UnitedHealthcare</v>
          </cell>
          <cell r="O5046">
            <v>12124.79803</v>
          </cell>
        </row>
        <row r="5047">
          <cell r="G5047" t="str">
            <v>Asthma</v>
          </cell>
          <cell r="H5047">
            <v>0</v>
          </cell>
          <cell r="M5047" t="str">
            <v>UnitedHealthcare</v>
          </cell>
          <cell r="O5047">
            <v>14740.90351</v>
          </cell>
        </row>
        <row r="5048">
          <cell r="G5048" t="str">
            <v>Diabetes</v>
          </cell>
          <cell r="H5048">
            <v>1</v>
          </cell>
          <cell r="M5048" t="str">
            <v>Medicare</v>
          </cell>
          <cell r="O5048">
            <v>52308.086009999999</v>
          </cell>
        </row>
        <row r="5049">
          <cell r="G5049" t="str">
            <v>Obesity</v>
          </cell>
          <cell r="H5049">
            <v>0</v>
          </cell>
          <cell r="M5049" t="str">
            <v>Blue Cross</v>
          </cell>
          <cell r="O5049">
            <v>15287.048479999999</v>
          </cell>
        </row>
        <row r="5050">
          <cell r="G5050" t="str">
            <v>Cancer</v>
          </cell>
          <cell r="H5050">
            <v>0</v>
          </cell>
          <cell r="M5050" t="str">
            <v>UnitedHealthcare</v>
          </cell>
          <cell r="O5050">
            <v>79467.787249999994</v>
          </cell>
        </row>
        <row r="5051">
          <cell r="G5051" t="str">
            <v>Arthritis</v>
          </cell>
          <cell r="H5051">
            <v>1</v>
          </cell>
          <cell r="M5051" t="str">
            <v>Medicare</v>
          </cell>
          <cell r="O5051">
            <v>6921.1553560000002</v>
          </cell>
        </row>
        <row r="5052">
          <cell r="G5052" t="str">
            <v>Cancer</v>
          </cell>
          <cell r="H5052">
            <v>0</v>
          </cell>
          <cell r="M5052" t="str">
            <v>UnitedHealthcare</v>
          </cell>
          <cell r="O5052">
            <v>39445.085489999998</v>
          </cell>
        </row>
        <row r="5053">
          <cell r="G5053" t="str">
            <v>Obesity</v>
          </cell>
          <cell r="H5053">
            <v>0</v>
          </cell>
          <cell r="M5053" t="str">
            <v>UnitedHealthcare</v>
          </cell>
          <cell r="O5053">
            <v>7266.1216240000003</v>
          </cell>
        </row>
        <row r="5054">
          <cell r="G5054" t="str">
            <v>Hypertension</v>
          </cell>
          <cell r="H5054">
            <v>0</v>
          </cell>
          <cell r="M5054" t="str">
            <v>Cigna</v>
          </cell>
          <cell r="O5054">
            <v>24646.56193</v>
          </cell>
        </row>
        <row r="5055">
          <cell r="G5055" t="str">
            <v>Asthma</v>
          </cell>
          <cell r="H5055">
            <v>0</v>
          </cell>
          <cell r="M5055" t="str">
            <v>Blue Cross</v>
          </cell>
          <cell r="O5055">
            <v>10545.20442</v>
          </cell>
        </row>
        <row r="5056">
          <cell r="G5056" t="str">
            <v>Diabetes</v>
          </cell>
          <cell r="H5056">
            <v>1</v>
          </cell>
          <cell r="M5056" t="str">
            <v>UnitedHealthcare</v>
          </cell>
          <cell r="O5056">
            <v>28352.618330000001</v>
          </cell>
        </row>
        <row r="5057">
          <cell r="G5057" t="str">
            <v>Diabetes</v>
          </cell>
          <cell r="H5057">
            <v>1</v>
          </cell>
          <cell r="M5057" t="str">
            <v>UnitedHealthcare</v>
          </cell>
          <cell r="O5057">
            <v>37865.457970000003</v>
          </cell>
        </row>
        <row r="5058">
          <cell r="G5058" t="str">
            <v>Arthritis</v>
          </cell>
          <cell r="H5058">
            <v>1</v>
          </cell>
          <cell r="M5058" t="str">
            <v>Cigna</v>
          </cell>
          <cell r="O5058">
            <v>37137.230589999999</v>
          </cell>
        </row>
        <row r="5059">
          <cell r="G5059" t="str">
            <v>Arthritis</v>
          </cell>
          <cell r="H5059">
            <v>1</v>
          </cell>
          <cell r="M5059" t="str">
            <v>Cigna</v>
          </cell>
          <cell r="O5059">
            <v>30542.145990000001</v>
          </cell>
        </row>
        <row r="5060">
          <cell r="G5060" t="str">
            <v>Obesity</v>
          </cell>
          <cell r="H5060">
            <v>0</v>
          </cell>
          <cell r="M5060" t="str">
            <v>Aetna</v>
          </cell>
          <cell r="O5060">
            <v>18463.182820000002</v>
          </cell>
        </row>
        <row r="5061">
          <cell r="G5061" t="str">
            <v>Arthritis</v>
          </cell>
          <cell r="H5061">
            <v>1</v>
          </cell>
          <cell r="M5061" t="str">
            <v>Cigna</v>
          </cell>
          <cell r="O5061">
            <v>6678.0437250000004</v>
          </cell>
        </row>
        <row r="5062">
          <cell r="G5062" t="str">
            <v>Arthritis</v>
          </cell>
          <cell r="H5062">
            <v>1</v>
          </cell>
          <cell r="M5062" t="str">
            <v>Medicare</v>
          </cell>
          <cell r="O5062">
            <v>7044.0563439999996</v>
          </cell>
        </row>
        <row r="5063">
          <cell r="G5063" t="str">
            <v>Hypertension</v>
          </cell>
          <cell r="H5063">
            <v>0</v>
          </cell>
          <cell r="M5063" t="str">
            <v>UnitedHealthcare</v>
          </cell>
          <cell r="O5063">
            <v>24162.554960000001</v>
          </cell>
        </row>
        <row r="5064">
          <cell r="G5064" t="str">
            <v>Obesity</v>
          </cell>
          <cell r="H5064">
            <v>0</v>
          </cell>
          <cell r="M5064" t="str">
            <v>Cigna</v>
          </cell>
          <cell r="O5064">
            <v>12750.79343</v>
          </cell>
        </row>
        <row r="5065">
          <cell r="G5065" t="str">
            <v>Hypertension</v>
          </cell>
          <cell r="H5065">
            <v>0</v>
          </cell>
          <cell r="M5065" t="str">
            <v>UnitedHealthcare</v>
          </cell>
          <cell r="O5065">
            <v>34841.217299999997</v>
          </cell>
        </row>
        <row r="5066">
          <cell r="G5066" t="str">
            <v>Cancer</v>
          </cell>
          <cell r="H5066">
            <v>0</v>
          </cell>
          <cell r="M5066" t="str">
            <v>UnitedHealthcare</v>
          </cell>
          <cell r="O5066">
            <v>33724.378920000003</v>
          </cell>
        </row>
        <row r="5067">
          <cell r="G5067" t="str">
            <v>Diabetes</v>
          </cell>
          <cell r="H5067">
            <v>1</v>
          </cell>
          <cell r="M5067" t="str">
            <v>Blue Cross</v>
          </cell>
          <cell r="O5067">
            <v>11915.54588</v>
          </cell>
        </row>
        <row r="5068">
          <cell r="G5068" t="str">
            <v>Cancer</v>
          </cell>
          <cell r="H5068">
            <v>0</v>
          </cell>
          <cell r="M5068" t="str">
            <v>Aetna</v>
          </cell>
          <cell r="O5068">
            <v>8571.9688040000001</v>
          </cell>
        </row>
        <row r="5069">
          <cell r="G5069" t="str">
            <v>Asthma</v>
          </cell>
          <cell r="H5069">
            <v>0</v>
          </cell>
          <cell r="M5069" t="str">
            <v>Aetna</v>
          </cell>
          <cell r="O5069">
            <v>7560.6242229999998</v>
          </cell>
        </row>
        <row r="5070">
          <cell r="G5070" t="str">
            <v>Asthma</v>
          </cell>
          <cell r="H5070">
            <v>0</v>
          </cell>
          <cell r="M5070" t="str">
            <v>Medicare</v>
          </cell>
          <cell r="O5070">
            <v>1392.6923730000001</v>
          </cell>
        </row>
        <row r="5071">
          <cell r="G5071" t="str">
            <v>Hypertension</v>
          </cell>
          <cell r="H5071">
            <v>0</v>
          </cell>
          <cell r="M5071" t="str">
            <v>Medicare</v>
          </cell>
          <cell r="O5071">
            <v>10272.988649999999</v>
          </cell>
        </row>
        <row r="5072">
          <cell r="G5072" t="str">
            <v>Diabetes</v>
          </cell>
          <cell r="H5072">
            <v>1</v>
          </cell>
          <cell r="M5072" t="str">
            <v>Blue Cross</v>
          </cell>
          <cell r="O5072">
            <v>38293.399920000003</v>
          </cell>
        </row>
        <row r="5073">
          <cell r="G5073" t="str">
            <v>Cancer</v>
          </cell>
          <cell r="H5073">
            <v>0</v>
          </cell>
          <cell r="M5073" t="str">
            <v>Aetna</v>
          </cell>
          <cell r="O5073">
            <v>55967.851770000001</v>
          </cell>
        </row>
        <row r="5074">
          <cell r="G5074" t="str">
            <v>Diabetes</v>
          </cell>
          <cell r="H5074">
            <v>1</v>
          </cell>
          <cell r="M5074" t="str">
            <v>Blue Cross</v>
          </cell>
          <cell r="O5074">
            <v>52716.483670000001</v>
          </cell>
        </row>
        <row r="5075">
          <cell r="G5075" t="str">
            <v>Arthritis</v>
          </cell>
          <cell r="H5075">
            <v>1</v>
          </cell>
          <cell r="M5075" t="str">
            <v>UnitedHealthcare</v>
          </cell>
          <cell r="O5075">
            <v>14999.21362</v>
          </cell>
        </row>
        <row r="5076">
          <cell r="G5076" t="str">
            <v>Obesity</v>
          </cell>
          <cell r="H5076">
            <v>0</v>
          </cell>
          <cell r="M5076" t="str">
            <v>Cigna</v>
          </cell>
          <cell r="O5076">
            <v>24490.931820000002</v>
          </cell>
        </row>
        <row r="5077">
          <cell r="G5077" t="str">
            <v>Asthma</v>
          </cell>
          <cell r="H5077">
            <v>0</v>
          </cell>
          <cell r="M5077" t="str">
            <v>Cigna</v>
          </cell>
          <cell r="O5077">
            <v>34910.568319999998</v>
          </cell>
        </row>
        <row r="5078">
          <cell r="G5078" t="str">
            <v>Diabetes</v>
          </cell>
          <cell r="H5078">
            <v>1</v>
          </cell>
          <cell r="M5078" t="str">
            <v>Blue Cross</v>
          </cell>
          <cell r="O5078">
            <v>6055.3249189999997</v>
          </cell>
        </row>
        <row r="5079">
          <cell r="G5079" t="str">
            <v>Cancer</v>
          </cell>
          <cell r="H5079">
            <v>0</v>
          </cell>
          <cell r="M5079" t="str">
            <v>Cigna</v>
          </cell>
          <cell r="O5079">
            <v>58574.488019999997</v>
          </cell>
        </row>
        <row r="5080">
          <cell r="G5080" t="str">
            <v>Obesity</v>
          </cell>
          <cell r="H5080">
            <v>0</v>
          </cell>
          <cell r="M5080" t="str">
            <v>UnitedHealthcare</v>
          </cell>
          <cell r="O5080">
            <v>11097.12428</v>
          </cell>
        </row>
        <row r="5081">
          <cell r="G5081" t="str">
            <v>Arthritis</v>
          </cell>
          <cell r="H5081">
            <v>1</v>
          </cell>
          <cell r="M5081" t="str">
            <v>Cigna</v>
          </cell>
          <cell r="O5081">
            <v>7954.833576</v>
          </cell>
        </row>
        <row r="5082">
          <cell r="G5082" t="str">
            <v>Obesity</v>
          </cell>
          <cell r="H5082">
            <v>0</v>
          </cell>
          <cell r="M5082" t="str">
            <v>UnitedHealthcare</v>
          </cell>
          <cell r="O5082">
            <v>7978.80512</v>
          </cell>
        </row>
        <row r="5083">
          <cell r="G5083" t="str">
            <v>Asthma</v>
          </cell>
          <cell r="H5083">
            <v>0</v>
          </cell>
          <cell r="M5083" t="str">
            <v>Blue Cross</v>
          </cell>
          <cell r="O5083">
            <v>42729.922960000004</v>
          </cell>
        </row>
        <row r="5084">
          <cell r="G5084" t="str">
            <v>Hypertension</v>
          </cell>
          <cell r="H5084">
            <v>0</v>
          </cell>
          <cell r="M5084" t="str">
            <v>Aetna</v>
          </cell>
          <cell r="O5084">
            <v>27145.100600000002</v>
          </cell>
        </row>
        <row r="5085">
          <cell r="G5085" t="str">
            <v>Cancer</v>
          </cell>
          <cell r="H5085">
            <v>0</v>
          </cell>
          <cell r="M5085" t="str">
            <v>Medicare</v>
          </cell>
          <cell r="O5085">
            <v>42980.5095</v>
          </cell>
        </row>
        <row r="5086">
          <cell r="G5086" t="str">
            <v>Asthma</v>
          </cell>
          <cell r="H5086">
            <v>0</v>
          </cell>
          <cell r="M5086" t="str">
            <v>UnitedHealthcare</v>
          </cell>
          <cell r="O5086">
            <v>31498.721689999998</v>
          </cell>
        </row>
        <row r="5087">
          <cell r="G5087" t="str">
            <v>Obesity</v>
          </cell>
          <cell r="H5087">
            <v>0</v>
          </cell>
          <cell r="M5087" t="str">
            <v>UnitedHealthcare</v>
          </cell>
          <cell r="O5087">
            <v>13740.542149999999</v>
          </cell>
        </row>
        <row r="5088">
          <cell r="G5088" t="str">
            <v>Arthritis</v>
          </cell>
          <cell r="H5088">
            <v>1</v>
          </cell>
          <cell r="M5088" t="str">
            <v>Aetna</v>
          </cell>
          <cell r="O5088">
            <v>20390.84362</v>
          </cell>
        </row>
        <row r="5089">
          <cell r="G5089" t="str">
            <v>Asthma</v>
          </cell>
          <cell r="H5089">
            <v>0</v>
          </cell>
          <cell r="M5089" t="str">
            <v>Cigna</v>
          </cell>
          <cell r="O5089">
            <v>9848.3727849999996</v>
          </cell>
        </row>
        <row r="5090">
          <cell r="G5090" t="str">
            <v>Obesity</v>
          </cell>
          <cell r="H5090">
            <v>0</v>
          </cell>
          <cell r="M5090" t="str">
            <v>Aetna</v>
          </cell>
          <cell r="O5090">
            <v>1086.5071539999999</v>
          </cell>
        </row>
        <row r="5091">
          <cell r="G5091" t="str">
            <v>Cancer</v>
          </cell>
          <cell r="H5091">
            <v>0</v>
          </cell>
          <cell r="M5091" t="str">
            <v>Blue Cross</v>
          </cell>
          <cell r="O5091">
            <v>28663.678779999998</v>
          </cell>
        </row>
        <row r="5092">
          <cell r="G5092" t="str">
            <v>Hypertension</v>
          </cell>
          <cell r="H5092">
            <v>0</v>
          </cell>
          <cell r="M5092" t="str">
            <v>Aetna</v>
          </cell>
          <cell r="O5092">
            <v>33286.149799999999</v>
          </cell>
        </row>
        <row r="5093">
          <cell r="G5093" t="str">
            <v>Cancer</v>
          </cell>
          <cell r="H5093">
            <v>0</v>
          </cell>
          <cell r="M5093" t="str">
            <v>Aetna</v>
          </cell>
          <cell r="O5093">
            <v>22860.50879</v>
          </cell>
        </row>
        <row r="5094">
          <cell r="G5094" t="str">
            <v>Obesity</v>
          </cell>
          <cell r="H5094">
            <v>0</v>
          </cell>
          <cell r="M5094" t="str">
            <v>Blue Cross</v>
          </cell>
          <cell r="O5094">
            <v>16207.5409</v>
          </cell>
        </row>
        <row r="5095">
          <cell r="G5095" t="str">
            <v>Cancer</v>
          </cell>
          <cell r="H5095">
            <v>0</v>
          </cell>
          <cell r="M5095" t="str">
            <v>UnitedHealthcare</v>
          </cell>
          <cell r="O5095">
            <v>10207.09035</v>
          </cell>
        </row>
        <row r="5096">
          <cell r="G5096" t="str">
            <v>Hypertension</v>
          </cell>
          <cell r="H5096">
            <v>0</v>
          </cell>
          <cell r="M5096" t="str">
            <v>Cigna</v>
          </cell>
          <cell r="O5096">
            <v>3983.3040719999999</v>
          </cell>
        </row>
        <row r="5097">
          <cell r="G5097" t="str">
            <v>Obesity</v>
          </cell>
          <cell r="H5097">
            <v>0</v>
          </cell>
          <cell r="M5097" t="str">
            <v>Medicare</v>
          </cell>
          <cell r="O5097">
            <v>3698.5510530000001</v>
          </cell>
        </row>
        <row r="5098">
          <cell r="G5098" t="str">
            <v>Hypertension</v>
          </cell>
          <cell r="H5098">
            <v>0</v>
          </cell>
          <cell r="M5098" t="str">
            <v>Medicare</v>
          </cell>
          <cell r="O5098">
            <v>27512.136340000001</v>
          </cell>
        </row>
        <row r="5099">
          <cell r="G5099" t="str">
            <v>Arthritis</v>
          </cell>
          <cell r="H5099">
            <v>1</v>
          </cell>
          <cell r="M5099" t="str">
            <v>Medicare</v>
          </cell>
          <cell r="O5099">
            <v>35376.536379999998</v>
          </cell>
        </row>
        <row r="5100">
          <cell r="G5100" t="str">
            <v>Cancer</v>
          </cell>
          <cell r="H5100">
            <v>0</v>
          </cell>
          <cell r="M5100" t="str">
            <v>Blue Cross</v>
          </cell>
          <cell r="O5100">
            <v>12622.52765</v>
          </cell>
        </row>
        <row r="5101">
          <cell r="G5101" t="str">
            <v>Cancer</v>
          </cell>
          <cell r="H5101">
            <v>0</v>
          </cell>
          <cell r="M5101" t="str">
            <v>Blue Cross</v>
          </cell>
          <cell r="O5101">
            <v>57055.392549999997</v>
          </cell>
        </row>
        <row r="5102">
          <cell r="G5102" t="str">
            <v>Obesity</v>
          </cell>
          <cell r="H5102">
            <v>0</v>
          </cell>
          <cell r="M5102" t="str">
            <v>Medicare</v>
          </cell>
          <cell r="O5102">
            <v>11239.58135</v>
          </cell>
        </row>
        <row r="5103">
          <cell r="G5103" t="str">
            <v>Diabetes</v>
          </cell>
          <cell r="H5103">
            <v>1</v>
          </cell>
          <cell r="M5103" t="str">
            <v>Medicare</v>
          </cell>
          <cell r="O5103">
            <v>39378.359969999998</v>
          </cell>
        </row>
        <row r="5104">
          <cell r="G5104" t="str">
            <v>Diabetes</v>
          </cell>
          <cell r="H5104">
            <v>1</v>
          </cell>
          <cell r="M5104" t="str">
            <v>UnitedHealthcare</v>
          </cell>
          <cell r="O5104">
            <v>25340.371190000002</v>
          </cell>
        </row>
        <row r="5105">
          <cell r="G5105" t="str">
            <v>Obesity</v>
          </cell>
          <cell r="H5105">
            <v>0</v>
          </cell>
          <cell r="M5105" t="str">
            <v>UnitedHealthcare</v>
          </cell>
          <cell r="O5105">
            <v>20623.919600000001</v>
          </cell>
        </row>
        <row r="5106">
          <cell r="G5106" t="str">
            <v>Cancer</v>
          </cell>
          <cell r="H5106">
            <v>0</v>
          </cell>
          <cell r="M5106" t="str">
            <v>UnitedHealthcare</v>
          </cell>
          <cell r="O5106">
            <v>23495.42049</v>
          </cell>
        </row>
        <row r="5107">
          <cell r="G5107" t="str">
            <v>Hypertension</v>
          </cell>
          <cell r="H5107">
            <v>0</v>
          </cell>
          <cell r="M5107" t="str">
            <v>UnitedHealthcare</v>
          </cell>
          <cell r="O5107">
            <v>22925.09546</v>
          </cell>
        </row>
        <row r="5108">
          <cell r="G5108" t="str">
            <v>Hypertension</v>
          </cell>
          <cell r="H5108">
            <v>0</v>
          </cell>
          <cell r="M5108" t="str">
            <v>Cigna</v>
          </cell>
          <cell r="O5108">
            <v>1643.652992</v>
          </cell>
        </row>
        <row r="5109">
          <cell r="G5109" t="str">
            <v>Cancer</v>
          </cell>
          <cell r="H5109">
            <v>0</v>
          </cell>
          <cell r="M5109" t="str">
            <v>Aetna</v>
          </cell>
          <cell r="O5109">
            <v>4002.122926</v>
          </cell>
        </row>
        <row r="5110">
          <cell r="G5110" t="str">
            <v>Obesity</v>
          </cell>
          <cell r="H5110">
            <v>0</v>
          </cell>
          <cell r="M5110" t="str">
            <v>UnitedHealthcare</v>
          </cell>
          <cell r="O5110">
            <v>18416.707060000001</v>
          </cell>
        </row>
        <row r="5111">
          <cell r="G5111" t="str">
            <v>Asthma</v>
          </cell>
          <cell r="H5111">
            <v>0</v>
          </cell>
          <cell r="M5111" t="str">
            <v>UnitedHealthcare</v>
          </cell>
          <cell r="O5111">
            <v>3151.103936</v>
          </cell>
        </row>
        <row r="5112">
          <cell r="G5112" t="str">
            <v>Arthritis</v>
          </cell>
          <cell r="H5112">
            <v>1</v>
          </cell>
          <cell r="M5112" t="str">
            <v>Blue Cross</v>
          </cell>
          <cell r="O5112">
            <v>15047.660980000001</v>
          </cell>
        </row>
        <row r="5113">
          <cell r="G5113" t="str">
            <v>Diabetes</v>
          </cell>
          <cell r="H5113">
            <v>1</v>
          </cell>
          <cell r="M5113" t="str">
            <v>Cigna</v>
          </cell>
          <cell r="O5113">
            <v>41883.071629999999</v>
          </cell>
        </row>
        <row r="5114">
          <cell r="G5114" t="str">
            <v>Arthritis</v>
          </cell>
          <cell r="H5114">
            <v>1</v>
          </cell>
          <cell r="M5114" t="str">
            <v>Medicare</v>
          </cell>
          <cell r="O5114">
            <v>4223.2430450000002</v>
          </cell>
        </row>
        <row r="5115">
          <cell r="G5115" t="str">
            <v>Obesity</v>
          </cell>
          <cell r="H5115">
            <v>0</v>
          </cell>
          <cell r="M5115" t="str">
            <v>Medicare</v>
          </cell>
          <cell r="O5115">
            <v>11133.36239</v>
          </cell>
        </row>
        <row r="5116">
          <cell r="G5116" t="str">
            <v>Cancer</v>
          </cell>
          <cell r="H5116">
            <v>0</v>
          </cell>
          <cell r="M5116" t="str">
            <v>Aetna</v>
          </cell>
          <cell r="O5116">
            <v>36220.8724</v>
          </cell>
        </row>
        <row r="5117">
          <cell r="G5117" t="str">
            <v>Hypertension</v>
          </cell>
          <cell r="H5117">
            <v>0</v>
          </cell>
          <cell r="M5117" t="str">
            <v>Aetna</v>
          </cell>
          <cell r="O5117">
            <v>15530.45615</v>
          </cell>
        </row>
        <row r="5118">
          <cell r="G5118" t="str">
            <v>Obesity</v>
          </cell>
          <cell r="H5118">
            <v>0</v>
          </cell>
          <cell r="M5118" t="str">
            <v>Blue Cross</v>
          </cell>
          <cell r="O5118">
            <v>16762.843769999999</v>
          </cell>
        </row>
        <row r="5119">
          <cell r="G5119" t="str">
            <v>Obesity</v>
          </cell>
          <cell r="H5119">
            <v>0</v>
          </cell>
          <cell r="M5119" t="str">
            <v>Cigna</v>
          </cell>
          <cell r="O5119">
            <v>8609.4785310000007</v>
          </cell>
        </row>
        <row r="5120">
          <cell r="G5120" t="str">
            <v>Hypertension</v>
          </cell>
          <cell r="H5120">
            <v>0</v>
          </cell>
          <cell r="M5120" t="str">
            <v>Aetna</v>
          </cell>
          <cell r="O5120">
            <v>12472.04673</v>
          </cell>
        </row>
        <row r="5121">
          <cell r="G5121" t="str">
            <v>Cancer</v>
          </cell>
          <cell r="H5121">
            <v>0</v>
          </cell>
          <cell r="M5121" t="str">
            <v>Aetna</v>
          </cell>
          <cell r="O5121">
            <v>3505.7004339999999</v>
          </cell>
        </row>
        <row r="5122">
          <cell r="G5122" t="str">
            <v>Obesity</v>
          </cell>
          <cell r="H5122">
            <v>0</v>
          </cell>
          <cell r="M5122" t="str">
            <v>UnitedHealthcare</v>
          </cell>
          <cell r="O5122">
            <v>22780.825580000001</v>
          </cell>
        </row>
        <row r="5123">
          <cell r="G5123" t="str">
            <v>Hypertension</v>
          </cell>
          <cell r="H5123">
            <v>0</v>
          </cell>
          <cell r="M5123" t="str">
            <v>UnitedHealthcare</v>
          </cell>
          <cell r="O5123">
            <v>27461.681100000002</v>
          </cell>
        </row>
        <row r="5124">
          <cell r="G5124" t="str">
            <v>Hypertension</v>
          </cell>
          <cell r="H5124">
            <v>0</v>
          </cell>
          <cell r="M5124" t="str">
            <v>Aetna</v>
          </cell>
          <cell r="O5124">
            <v>8824.3574329999992</v>
          </cell>
        </row>
        <row r="5125">
          <cell r="G5125" t="str">
            <v>Asthma</v>
          </cell>
          <cell r="H5125">
            <v>0</v>
          </cell>
          <cell r="M5125" t="str">
            <v>Aetna</v>
          </cell>
          <cell r="O5125">
            <v>4633.0063220000002</v>
          </cell>
        </row>
        <row r="5126">
          <cell r="G5126" t="str">
            <v>Cancer</v>
          </cell>
          <cell r="H5126">
            <v>0</v>
          </cell>
          <cell r="M5126" t="str">
            <v>Cigna</v>
          </cell>
          <cell r="O5126">
            <v>52007.259059999997</v>
          </cell>
        </row>
        <row r="5127">
          <cell r="G5127" t="str">
            <v>Diabetes</v>
          </cell>
          <cell r="H5127">
            <v>1</v>
          </cell>
          <cell r="M5127" t="str">
            <v>Medicare</v>
          </cell>
          <cell r="O5127">
            <v>36706.419959999999</v>
          </cell>
        </row>
        <row r="5128">
          <cell r="G5128" t="str">
            <v>Cancer</v>
          </cell>
          <cell r="H5128">
            <v>0</v>
          </cell>
          <cell r="M5128" t="str">
            <v>UnitedHealthcare</v>
          </cell>
          <cell r="O5128">
            <v>45566.718009999997</v>
          </cell>
        </row>
        <row r="5129">
          <cell r="G5129" t="str">
            <v>Hypertension</v>
          </cell>
          <cell r="H5129">
            <v>0</v>
          </cell>
          <cell r="M5129" t="str">
            <v>UnitedHealthcare</v>
          </cell>
          <cell r="O5129">
            <v>9555.3069219999998</v>
          </cell>
        </row>
        <row r="5130">
          <cell r="G5130" t="str">
            <v>Hypertension</v>
          </cell>
          <cell r="H5130">
            <v>0</v>
          </cell>
          <cell r="M5130" t="str">
            <v>Cigna</v>
          </cell>
          <cell r="O5130">
            <v>881.8036472</v>
          </cell>
        </row>
        <row r="5131">
          <cell r="G5131" t="str">
            <v>Arthritis</v>
          </cell>
          <cell r="H5131">
            <v>1</v>
          </cell>
          <cell r="M5131" t="str">
            <v>UnitedHealthcare</v>
          </cell>
          <cell r="O5131">
            <v>6337.8074999999999</v>
          </cell>
        </row>
        <row r="5132">
          <cell r="G5132" t="str">
            <v>Asthma</v>
          </cell>
          <cell r="H5132">
            <v>0</v>
          </cell>
          <cell r="M5132" t="str">
            <v>Cigna</v>
          </cell>
          <cell r="O5132">
            <v>20227.178940000002</v>
          </cell>
        </row>
        <row r="5133">
          <cell r="G5133" t="str">
            <v>Diabetes</v>
          </cell>
          <cell r="H5133">
            <v>1</v>
          </cell>
          <cell r="M5133" t="str">
            <v>Blue Cross</v>
          </cell>
          <cell r="O5133">
            <v>36232.042170000001</v>
          </cell>
        </row>
        <row r="5134">
          <cell r="G5134" t="str">
            <v>Asthma</v>
          </cell>
          <cell r="H5134">
            <v>0</v>
          </cell>
          <cell r="M5134" t="str">
            <v>Cigna</v>
          </cell>
          <cell r="O5134">
            <v>44781.470869999997</v>
          </cell>
        </row>
        <row r="5135">
          <cell r="G5135" t="str">
            <v>Arthritis</v>
          </cell>
          <cell r="H5135">
            <v>1</v>
          </cell>
          <cell r="M5135" t="str">
            <v>Aetna</v>
          </cell>
          <cell r="O5135">
            <v>30644.80485</v>
          </cell>
        </row>
        <row r="5136">
          <cell r="G5136" t="str">
            <v>Obesity</v>
          </cell>
          <cell r="H5136">
            <v>0</v>
          </cell>
          <cell r="M5136" t="str">
            <v>Blue Cross</v>
          </cell>
          <cell r="O5136">
            <v>10528.74253</v>
          </cell>
        </row>
        <row r="5137">
          <cell r="G5137" t="str">
            <v>Asthma</v>
          </cell>
          <cell r="H5137">
            <v>0</v>
          </cell>
          <cell r="M5137" t="str">
            <v>Medicare</v>
          </cell>
          <cell r="O5137">
            <v>25224.45102</v>
          </cell>
        </row>
        <row r="5138">
          <cell r="G5138" t="str">
            <v>Diabetes</v>
          </cell>
          <cell r="H5138">
            <v>1</v>
          </cell>
          <cell r="M5138" t="str">
            <v>Cigna</v>
          </cell>
          <cell r="O5138">
            <v>34308.741260000003</v>
          </cell>
        </row>
        <row r="5139">
          <cell r="G5139" t="str">
            <v>Obesity</v>
          </cell>
          <cell r="H5139">
            <v>0</v>
          </cell>
          <cell r="M5139" t="str">
            <v>Blue Cross</v>
          </cell>
          <cell r="O5139">
            <v>11401.58519</v>
          </cell>
        </row>
        <row r="5140">
          <cell r="G5140" t="str">
            <v>Diabetes</v>
          </cell>
          <cell r="H5140">
            <v>1</v>
          </cell>
          <cell r="M5140" t="str">
            <v>Aetna</v>
          </cell>
          <cell r="O5140">
            <v>1740.7691090000001</v>
          </cell>
        </row>
        <row r="5141">
          <cell r="G5141" t="str">
            <v>Cancer</v>
          </cell>
          <cell r="H5141">
            <v>0</v>
          </cell>
          <cell r="M5141" t="str">
            <v>Blue Cross</v>
          </cell>
          <cell r="O5141">
            <v>41150.734069999999</v>
          </cell>
        </row>
        <row r="5142">
          <cell r="G5142" t="str">
            <v>Cancer</v>
          </cell>
          <cell r="H5142">
            <v>0</v>
          </cell>
          <cell r="M5142" t="str">
            <v>Blue Cross</v>
          </cell>
          <cell r="O5142">
            <v>31420.796740000002</v>
          </cell>
        </row>
        <row r="5143">
          <cell r="G5143" t="str">
            <v>Obesity</v>
          </cell>
          <cell r="H5143">
            <v>0</v>
          </cell>
          <cell r="M5143" t="str">
            <v>Medicare</v>
          </cell>
          <cell r="O5143">
            <v>7982.2267830000001</v>
          </cell>
        </row>
        <row r="5144">
          <cell r="G5144" t="str">
            <v>Obesity</v>
          </cell>
          <cell r="H5144">
            <v>0</v>
          </cell>
          <cell r="M5144" t="str">
            <v>Aetna</v>
          </cell>
          <cell r="O5144">
            <v>5860.155557</v>
          </cell>
        </row>
        <row r="5145">
          <cell r="G5145" t="str">
            <v>Obesity</v>
          </cell>
          <cell r="H5145">
            <v>0</v>
          </cell>
          <cell r="M5145" t="str">
            <v>Aetna</v>
          </cell>
          <cell r="O5145">
            <v>7775.2808789999999</v>
          </cell>
        </row>
        <row r="5146">
          <cell r="G5146" t="str">
            <v>Arthritis</v>
          </cell>
          <cell r="H5146">
            <v>1</v>
          </cell>
          <cell r="M5146" t="str">
            <v>Medicare</v>
          </cell>
          <cell r="O5146">
            <v>22622.935969999999</v>
          </cell>
        </row>
        <row r="5147">
          <cell r="G5147" t="str">
            <v>Hypertension</v>
          </cell>
          <cell r="H5147">
            <v>0</v>
          </cell>
          <cell r="M5147" t="str">
            <v>Cigna</v>
          </cell>
          <cell r="O5147">
            <v>2482.8739770000002</v>
          </cell>
        </row>
        <row r="5148">
          <cell r="G5148" t="str">
            <v>Cancer</v>
          </cell>
          <cell r="H5148">
            <v>0</v>
          </cell>
          <cell r="M5148" t="str">
            <v>Aetna</v>
          </cell>
          <cell r="O5148">
            <v>29008.30888</v>
          </cell>
        </row>
        <row r="5149">
          <cell r="G5149" t="str">
            <v>Hypertension</v>
          </cell>
          <cell r="H5149">
            <v>0</v>
          </cell>
          <cell r="M5149" t="str">
            <v>Aetna</v>
          </cell>
          <cell r="O5149">
            <v>8619.1109159999996</v>
          </cell>
        </row>
        <row r="5150">
          <cell r="G5150" t="str">
            <v>Obesity</v>
          </cell>
          <cell r="H5150">
            <v>0</v>
          </cell>
          <cell r="M5150" t="str">
            <v>Aetna</v>
          </cell>
          <cell r="O5150">
            <v>18827.882829999999</v>
          </cell>
        </row>
        <row r="5151">
          <cell r="G5151" t="str">
            <v>Diabetes</v>
          </cell>
          <cell r="H5151">
            <v>1</v>
          </cell>
          <cell r="M5151" t="str">
            <v>Cigna</v>
          </cell>
          <cell r="O5151">
            <v>12883.159809999999</v>
          </cell>
        </row>
        <row r="5152">
          <cell r="G5152" t="str">
            <v>Asthma</v>
          </cell>
          <cell r="H5152">
            <v>0</v>
          </cell>
          <cell r="M5152" t="str">
            <v>UnitedHealthcare</v>
          </cell>
          <cell r="O5152">
            <v>1144.846278</v>
          </cell>
        </row>
        <row r="5153">
          <cell r="G5153" t="str">
            <v>Asthma</v>
          </cell>
          <cell r="H5153">
            <v>0</v>
          </cell>
          <cell r="M5153" t="str">
            <v>Aetna</v>
          </cell>
          <cell r="O5153">
            <v>28335.202280000001</v>
          </cell>
        </row>
        <row r="5154">
          <cell r="G5154" t="str">
            <v>Obesity</v>
          </cell>
          <cell r="H5154">
            <v>0</v>
          </cell>
          <cell r="M5154" t="str">
            <v>Blue Cross</v>
          </cell>
          <cell r="O5154">
            <v>18081.596689999998</v>
          </cell>
        </row>
        <row r="5155">
          <cell r="G5155" t="str">
            <v>Asthma</v>
          </cell>
          <cell r="H5155">
            <v>0</v>
          </cell>
          <cell r="M5155" t="str">
            <v>Aetna</v>
          </cell>
          <cell r="O5155">
            <v>32635.845150000001</v>
          </cell>
        </row>
        <row r="5156">
          <cell r="G5156" t="str">
            <v>Diabetes</v>
          </cell>
          <cell r="H5156">
            <v>1</v>
          </cell>
          <cell r="M5156" t="str">
            <v>Medicare</v>
          </cell>
          <cell r="O5156">
            <v>34180.169710000002</v>
          </cell>
        </row>
        <row r="5157">
          <cell r="G5157" t="str">
            <v>Diabetes</v>
          </cell>
          <cell r="H5157">
            <v>1</v>
          </cell>
          <cell r="M5157" t="str">
            <v>UnitedHealthcare</v>
          </cell>
          <cell r="O5157">
            <v>44641.354630000002</v>
          </cell>
        </row>
        <row r="5158">
          <cell r="G5158" t="str">
            <v>Cancer</v>
          </cell>
          <cell r="H5158">
            <v>0</v>
          </cell>
          <cell r="M5158" t="str">
            <v>Blue Cross</v>
          </cell>
          <cell r="O5158">
            <v>3169.7434079999998</v>
          </cell>
        </row>
        <row r="5159">
          <cell r="G5159" t="str">
            <v>Arthritis</v>
          </cell>
          <cell r="H5159">
            <v>1</v>
          </cell>
          <cell r="M5159" t="str">
            <v>Medicare</v>
          </cell>
          <cell r="O5159">
            <v>24339.397369999999</v>
          </cell>
        </row>
        <row r="5160">
          <cell r="G5160" t="str">
            <v>Diabetes</v>
          </cell>
          <cell r="H5160">
            <v>1</v>
          </cell>
          <cell r="M5160" t="str">
            <v>Medicare</v>
          </cell>
          <cell r="O5160">
            <v>50185.298750000002</v>
          </cell>
        </row>
        <row r="5161">
          <cell r="G5161" t="str">
            <v>Asthma</v>
          </cell>
          <cell r="H5161">
            <v>0</v>
          </cell>
          <cell r="M5161" t="str">
            <v>Aetna</v>
          </cell>
          <cell r="O5161">
            <v>15539.357819999999</v>
          </cell>
        </row>
        <row r="5162">
          <cell r="G5162" t="str">
            <v>Hypertension</v>
          </cell>
          <cell r="H5162">
            <v>0</v>
          </cell>
          <cell r="M5162" t="str">
            <v>Cigna</v>
          </cell>
          <cell r="O5162">
            <v>28394.42238</v>
          </cell>
        </row>
        <row r="5163">
          <cell r="G5163" t="str">
            <v>Cancer</v>
          </cell>
          <cell r="H5163">
            <v>0</v>
          </cell>
          <cell r="M5163" t="str">
            <v>UnitedHealthcare</v>
          </cell>
          <cell r="O5163">
            <v>78445.362280000001</v>
          </cell>
        </row>
        <row r="5164">
          <cell r="G5164" t="str">
            <v>Obesity</v>
          </cell>
          <cell r="H5164">
            <v>0</v>
          </cell>
          <cell r="M5164" t="str">
            <v>Medicare</v>
          </cell>
          <cell r="O5164">
            <v>16062.08294</v>
          </cell>
        </row>
        <row r="5165">
          <cell r="G5165" t="str">
            <v>Hypertension</v>
          </cell>
          <cell r="H5165">
            <v>0</v>
          </cell>
          <cell r="M5165" t="str">
            <v>Cigna</v>
          </cell>
          <cell r="O5165">
            <v>10203.2369</v>
          </cell>
        </row>
        <row r="5166">
          <cell r="G5166" t="str">
            <v>Obesity</v>
          </cell>
          <cell r="H5166">
            <v>0</v>
          </cell>
          <cell r="M5166" t="str">
            <v>Aetna</v>
          </cell>
          <cell r="O5166">
            <v>5322.6877539999996</v>
          </cell>
        </row>
        <row r="5167">
          <cell r="G5167" t="str">
            <v>Diabetes</v>
          </cell>
          <cell r="H5167">
            <v>1</v>
          </cell>
          <cell r="M5167" t="str">
            <v>Aetna</v>
          </cell>
          <cell r="O5167">
            <v>42900.757279999998</v>
          </cell>
        </row>
        <row r="5168">
          <cell r="G5168" t="str">
            <v>Arthritis</v>
          </cell>
          <cell r="H5168">
            <v>1</v>
          </cell>
          <cell r="M5168" t="str">
            <v>Aetna</v>
          </cell>
          <cell r="O5168">
            <v>30285.055090000002</v>
          </cell>
        </row>
        <row r="5169">
          <cell r="G5169" t="str">
            <v>Obesity</v>
          </cell>
          <cell r="H5169">
            <v>0</v>
          </cell>
          <cell r="M5169" t="str">
            <v>UnitedHealthcare</v>
          </cell>
          <cell r="O5169">
            <v>5293.2833250000003</v>
          </cell>
        </row>
        <row r="5170">
          <cell r="G5170" t="str">
            <v>Cancer</v>
          </cell>
          <cell r="H5170">
            <v>0</v>
          </cell>
          <cell r="M5170" t="str">
            <v>Aetna</v>
          </cell>
          <cell r="O5170">
            <v>45877.206100000003</v>
          </cell>
        </row>
        <row r="5171">
          <cell r="G5171" t="str">
            <v>Hypertension</v>
          </cell>
          <cell r="H5171">
            <v>0</v>
          </cell>
          <cell r="M5171" t="str">
            <v>Medicare</v>
          </cell>
          <cell r="O5171">
            <v>34965.883229999999</v>
          </cell>
        </row>
        <row r="5172">
          <cell r="G5172" t="str">
            <v>Hypertension</v>
          </cell>
          <cell r="H5172">
            <v>0</v>
          </cell>
          <cell r="M5172" t="str">
            <v>Aetna</v>
          </cell>
          <cell r="O5172">
            <v>25693.000830000001</v>
          </cell>
        </row>
        <row r="5173">
          <cell r="G5173" t="str">
            <v>Diabetes</v>
          </cell>
          <cell r="H5173">
            <v>1</v>
          </cell>
          <cell r="M5173" t="str">
            <v>Blue Cross</v>
          </cell>
          <cell r="O5173">
            <v>19092.949919999999</v>
          </cell>
        </row>
        <row r="5174">
          <cell r="G5174" t="str">
            <v>Cancer</v>
          </cell>
          <cell r="H5174">
            <v>0</v>
          </cell>
          <cell r="M5174" t="str">
            <v>Cigna</v>
          </cell>
          <cell r="O5174">
            <v>52714.198190000003</v>
          </cell>
        </row>
        <row r="5175">
          <cell r="G5175" t="str">
            <v>Obesity</v>
          </cell>
          <cell r="H5175">
            <v>0</v>
          </cell>
          <cell r="M5175" t="str">
            <v>Cigna</v>
          </cell>
          <cell r="O5175">
            <v>4640.9287809999996</v>
          </cell>
        </row>
        <row r="5176">
          <cell r="G5176" t="str">
            <v>Cancer</v>
          </cell>
          <cell r="H5176">
            <v>0</v>
          </cell>
          <cell r="M5176" t="str">
            <v>Aetna</v>
          </cell>
          <cell r="O5176">
            <v>58394.385340000001</v>
          </cell>
        </row>
        <row r="5177">
          <cell r="G5177" t="str">
            <v>Arthritis</v>
          </cell>
          <cell r="H5177">
            <v>1</v>
          </cell>
          <cell r="M5177" t="str">
            <v>UnitedHealthcare</v>
          </cell>
          <cell r="O5177">
            <v>18159.295859999998</v>
          </cell>
        </row>
        <row r="5178">
          <cell r="G5178" t="str">
            <v>Diabetes</v>
          </cell>
          <cell r="H5178">
            <v>1</v>
          </cell>
          <cell r="M5178" t="str">
            <v>Medicare</v>
          </cell>
          <cell r="O5178">
            <v>30322.24437</v>
          </cell>
        </row>
        <row r="5179">
          <cell r="G5179" t="str">
            <v>Arthritis</v>
          </cell>
          <cell r="H5179">
            <v>1</v>
          </cell>
          <cell r="M5179" t="str">
            <v>Aetna</v>
          </cell>
          <cell r="O5179">
            <v>37678.007180000001</v>
          </cell>
        </row>
        <row r="5180">
          <cell r="G5180" t="str">
            <v>Cancer</v>
          </cell>
          <cell r="H5180">
            <v>0</v>
          </cell>
          <cell r="M5180" t="str">
            <v>Blue Cross</v>
          </cell>
          <cell r="O5180">
            <v>75845.239379999999</v>
          </cell>
        </row>
        <row r="5181">
          <cell r="G5181" t="str">
            <v>Obesity</v>
          </cell>
          <cell r="H5181">
            <v>0</v>
          </cell>
          <cell r="M5181" t="str">
            <v>UnitedHealthcare</v>
          </cell>
          <cell r="O5181">
            <v>2177.7924440000002</v>
          </cell>
        </row>
        <row r="5182">
          <cell r="G5182" t="str">
            <v>Hypertension</v>
          </cell>
          <cell r="H5182">
            <v>0</v>
          </cell>
          <cell r="M5182" t="str">
            <v>Aetna</v>
          </cell>
          <cell r="O5182">
            <v>24358.559959999999</v>
          </cell>
        </row>
        <row r="5183">
          <cell r="G5183" t="str">
            <v>Obesity</v>
          </cell>
          <cell r="H5183">
            <v>0</v>
          </cell>
          <cell r="M5183" t="str">
            <v>Cigna</v>
          </cell>
          <cell r="O5183">
            <v>14598.85874</v>
          </cell>
        </row>
        <row r="5184">
          <cell r="G5184" t="str">
            <v>Obesity</v>
          </cell>
          <cell r="H5184">
            <v>0</v>
          </cell>
          <cell r="M5184" t="str">
            <v>Aetna</v>
          </cell>
          <cell r="O5184">
            <v>7448.9120220000004</v>
          </cell>
        </row>
        <row r="5185">
          <cell r="G5185" t="str">
            <v>Arthritis</v>
          </cell>
          <cell r="H5185">
            <v>1</v>
          </cell>
          <cell r="M5185" t="str">
            <v>Medicare</v>
          </cell>
          <cell r="O5185">
            <v>23822.648079999999</v>
          </cell>
        </row>
        <row r="5186">
          <cell r="G5186" t="str">
            <v>Arthritis</v>
          </cell>
          <cell r="H5186">
            <v>1</v>
          </cell>
          <cell r="M5186" t="str">
            <v>Medicare</v>
          </cell>
          <cell r="O5186">
            <v>10122.189410000001</v>
          </cell>
        </row>
        <row r="5187">
          <cell r="G5187" t="str">
            <v>Hypertension</v>
          </cell>
          <cell r="H5187">
            <v>0</v>
          </cell>
          <cell r="M5187" t="str">
            <v>Cigna</v>
          </cell>
          <cell r="O5187">
            <v>33960.244420000003</v>
          </cell>
        </row>
        <row r="5188">
          <cell r="G5188" t="str">
            <v>Arthritis</v>
          </cell>
          <cell r="H5188">
            <v>1</v>
          </cell>
          <cell r="M5188" t="str">
            <v>Aetna</v>
          </cell>
          <cell r="O5188">
            <v>938.12796309999999</v>
          </cell>
        </row>
        <row r="5189">
          <cell r="G5189" t="str">
            <v>Obesity</v>
          </cell>
          <cell r="H5189">
            <v>0</v>
          </cell>
          <cell r="M5189" t="str">
            <v>UnitedHealthcare</v>
          </cell>
          <cell r="O5189">
            <v>13224.57813</v>
          </cell>
        </row>
        <row r="5190">
          <cell r="G5190" t="str">
            <v>Obesity</v>
          </cell>
          <cell r="H5190">
            <v>0</v>
          </cell>
          <cell r="M5190" t="str">
            <v>Blue Cross</v>
          </cell>
          <cell r="O5190">
            <v>3718.5299909999999</v>
          </cell>
        </row>
        <row r="5191">
          <cell r="G5191" t="str">
            <v>Arthritis</v>
          </cell>
          <cell r="H5191">
            <v>1</v>
          </cell>
          <cell r="M5191" t="str">
            <v>Aetna</v>
          </cell>
          <cell r="O5191">
            <v>14709.39057</v>
          </cell>
        </row>
        <row r="5192">
          <cell r="G5192" t="str">
            <v>Cancer</v>
          </cell>
          <cell r="H5192">
            <v>0</v>
          </cell>
          <cell r="M5192" t="str">
            <v>Aetna</v>
          </cell>
          <cell r="O5192">
            <v>63458.134510000004</v>
          </cell>
        </row>
        <row r="5193">
          <cell r="G5193" t="str">
            <v>Diabetes</v>
          </cell>
          <cell r="H5193">
            <v>1</v>
          </cell>
          <cell r="M5193" t="str">
            <v>Cigna</v>
          </cell>
          <cell r="O5193">
            <v>53840.29997</v>
          </cell>
        </row>
        <row r="5194">
          <cell r="G5194" t="str">
            <v>Asthma</v>
          </cell>
          <cell r="H5194">
            <v>0</v>
          </cell>
          <cell r="M5194" t="str">
            <v>Aetna</v>
          </cell>
          <cell r="O5194">
            <v>31450.803459999999</v>
          </cell>
        </row>
        <row r="5195">
          <cell r="G5195" t="str">
            <v>Asthma</v>
          </cell>
          <cell r="H5195">
            <v>0</v>
          </cell>
          <cell r="M5195" t="str">
            <v>Aetna</v>
          </cell>
          <cell r="O5195">
            <v>20332.441320000002</v>
          </cell>
        </row>
        <row r="5196">
          <cell r="G5196" t="str">
            <v>Cancer</v>
          </cell>
          <cell r="H5196">
            <v>0</v>
          </cell>
          <cell r="M5196" t="str">
            <v>UnitedHealthcare</v>
          </cell>
          <cell r="O5196">
            <v>45879.622150000003</v>
          </cell>
        </row>
        <row r="5197">
          <cell r="G5197" t="str">
            <v>Arthritis</v>
          </cell>
          <cell r="H5197">
            <v>1</v>
          </cell>
          <cell r="M5197" t="str">
            <v>Blue Cross</v>
          </cell>
          <cell r="O5197">
            <v>4893.5391</v>
          </cell>
        </row>
        <row r="5198">
          <cell r="G5198" t="str">
            <v>Asthma</v>
          </cell>
          <cell r="H5198">
            <v>0</v>
          </cell>
          <cell r="M5198" t="str">
            <v>Cigna</v>
          </cell>
          <cell r="O5198">
            <v>20827.91372</v>
          </cell>
        </row>
        <row r="5199">
          <cell r="G5199" t="str">
            <v>Hypertension</v>
          </cell>
          <cell r="H5199">
            <v>0</v>
          </cell>
          <cell r="M5199" t="str">
            <v>Blue Cross</v>
          </cell>
          <cell r="O5199">
            <v>13081.532349999999</v>
          </cell>
        </row>
        <row r="5200">
          <cell r="G5200" t="str">
            <v>Obesity</v>
          </cell>
          <cell r="H5200">
            <v>0</v>
          </cell>
          <cell r="M5200" t="str">
            <v>Blue Cross</v>
          </cell>
          <cell r="O5200">
            <v>12724.66347</v>
          </cell>
        </row>
        <row r="5201">
          <cell r="G5201" t="str">
            <v>Hypertension</v>
          </cell>
          <cell r="H5201">
            <v>0</v>
          </cell>
          <cell r="M5201" t="str">
            <v>Cigna</v>
          </cell>
          <cell r="O5201">
            <v>1348.666377</v>
          </cell>
        </row>
        <row r="5202">
          <cell r="G5202" t="str">
            <v>Arthritis</v>
          </cell>
          <cell r="H5202">
            <v>1</v>
          </cell>
          <cell r="M5202" t="str">
            <v>UnitedHealthcare</v>
          </cell>
          <cell r="O5202">
            <v>7925.9152379999996</v>
          </cell>
        </row>
        <row r="5203">
          <cell r="G5203" t="str">
            <v>Obesity</v>
          </cell>
          <cell r="H5203">
            <v>0</v>
          </cell>
          <cell r="M5203" t="str">
            <v>Blue Cross</v>
          </cell>
          <cell r="O5203">
            <v>12083.93132</v>
          </cell>
        </row>
        <row r="5204">
          <cell r="G5204" t="str">
            <v>Hypertension</v>
          </cell>
          <cell r="H5204">
            <v>0</v>
          </cell>
          <cell r="M5204" t="str">
            <v>UnitedHealthcare</v>
          </cell>
          <cell r="O5204">
            <v>34101.216359999999</v>
          </cell>
        </row>
        <row r="5205">
          <cell r="G5205" t="str">
            <v>Diabetes</v>
          </cell>
          <cell r="H5205">
            <v>1</v>
          </cell>
          <cell r="M5205" t="str">
            <v>Aetna</v>
          </cell>
          <cell r="O5205">
            <v>8446.5932919999996</v>
          </cell>
        </row>
        <row r="5206">
          <cell r="G5206" t="str">
            <v>Obesity</v>
          </cell>
          <cell r="H5206">
            <v>0</v>
          </cell>
          <cell r="M5206" t="str">
            <v>Cigna</v>
          </cell>
          <cell r="O5206">
            <v>11438.318569999999</v>
          </cell>
        </row>
        <row r="5207">
          <cell r="G5207" t="str">
            <v>Hypertension</v>
          </cell>
          <cell r="H5207">
            <v>0</v>
          </cell>
          <cell r="M5207" t="str">
            <v>Cigna</v>
          </cell>
          <cell r="O5207">
            <v>10579.953680000001</v>
          </cell>
        </row>
        <row r="5208">
          <cell r="G5208" t="str">
            <v>Hypertension</v>
          </cell>
          <cell r="H5208">
            <v>0</v>
          </cell>
          <cell r="M5208" t="str">
            <v>Medicare</v>
          </cell>
          <cell r="O5208">
            <v>17844.64849</v>
          </cell>
        </row>
        <row r="5209">
          <cell r="G5209" t="str">
            <v>Hypertension</v>
          </cell>
          <cell r="H5209">
            <v>0</v>
          </cell>
          <cell r="M5209" t="str">
            <v>Aetna</v>
          </cell>
          <cell r="O5209">
            <v>13736.19498</v>
          </cell>
        </row>
        <row r="5210">
          <cell r="G5210" t="str">
            <v>Cancer</v>
          </cell>
          <cell r="H5210">
            <v>0</v>
          </cell>
          <cell r="M5210" t="str">
            <v>Cigna</v>
          </cell>
          <cell r="O5210">
            <v>41991.529699999999</v>
          </cell>
        </row>
        <row r="5211">
          <cell r="G5211" t="str">
            <v>Arthritis</v>
          </cell>
          <cell r="H5211">
            <v>1</v>
          </cell>
          <cell r="M5211" t="str">
            <v>Medicare</v>
          </cell>
          <cell r="O5211">
            <v>21000.074140000001</v>
          </cell>
        </row>
        <row r="5212">
          <cell r="G5212" t="str">
            <v>Hypertension</v>
          </cell>
          <cell r="H5212">
            <v>0</v>
          </cell>
          <cell r="M5212" t="str">
            <v>Blue Cross</v>
          </cell>
          <cell r="O5212">
            <v>6554.2096039999997</v>
          </cell>
        </row>
        <row r="5213">
          <cell r="G5213" t="str">
            <v>Cancer</v>
          </cell>
          <cell r="H5213">
            <v>0</v>
          </cell>
          <cell r="M5213" t="str">
            <v>UnitedHealthcare</v>
          </cell>
          <cell r="O5213">
            <v>76314.042629999996</v>
          </cell>
        </row>
        <row r="5214">
          <cell r="G5214" t="str">
            <v>Diabetes</v>
          </cell>
          <cell r="H5214">
            <v>1</v>
          </cell>
          <cell r="M5214" t="str">
            <v>Medicare</v>
          </cell>
          <cell r="O5214">
            <v>29811.718840000001</v>
          </cell>
        </row>
        <row r="5215">
          <cell r="G5215" t="str">
            <v>Cancer</v>
          </cell>
          <cell r="H5215">
            <v>0</v>
          </cell>
          <cell r="M5215" t="str">
            <v>Cigna</v>
          </cell>
          <cell r="O5215">
            <v>43574.255409999998</v>
          </cell>
        </row>
        <row r="5216">
          <cell r="G5216" t="str">
            <v>Asthma</v>
          </cell>
          <cell r="H5216">
            <v>0</v>
          </cell>
          <cell r="M5216" t="str">
            <v>Cigna</v>
          </cell>
          <cell r="O5216">
            <v>35267.816120000003</v>
          </cell>
        </row>
        <row r="5217">
          <cell r="G5217" t="str">
            <v>Arthritis</v>
          </cell>
          <cell r="H5217">
            <v>1</v>
          </cell>
          <cell r="M5217" t="str">
            <v>Aetna</v>
          </cell>
          <cell r="O5217">
            <v>28018.951300000001</v>
          </cell>
        </row>
        <row r="5218">
          <cell r="G5218" t="str">
            <v>Hypertension</v>
          </cell>
          <cell r="H5218">
            <v>0</v>
          </cell>
          <cell r="M5218" t="str">
            <v>Aetna</v>
          </cell>
          <cell r="O5218">
            <v>15495.014789999999</v>
          </cell>
        </row>
        <row r="5219">
          <cell r="G5219" t="str">
            <v>Hypertension</v>
          </cell>
          <cell r="H5219">
            <v>0</v>
          </cell>
          <cell r="M5219" t="str">
            <v>UnitedHealthcare</v>
          </cell>
          <cell r="O5219">
            <v>17681.24065</v>
          </cell>
        </row>
        <row r="5220">
          <cell r="G5220" t="str">
            <v>Cancer</v>
          </cell>
          <cell r="H5220">
            <v>0</v>
          </cell>
          <cell r="M5220" t="str">
            <v>Medicare</v>
          </cell>
          <cell r="O5220">
            <v>17163.459800000001</v>
          </cell>
        </row>
        <row r="5221">
          <cell r="G5221" t="str">
            <v>Hypertension</v>
          </cell>
          <cell r="H5221">
            <v>0</v>
          </cell>
          <cell r="M5221" t="str">
            <v>UnitedHealthcare</v>
          </cell>
          <cell r="O5221">
            <v>32684.378270000001</v>
          </cell>
        </row>
        <row r="5222">
          <cell r="G5222" t="str">
            <v>Hypertension</v>
          </cell>
          <cell r="H5222">
            <v>0</v>
          </cell>
          <cell r="M5222" t="str">
            <v>Aetna</v>
          </cell>
          <cell r="O5222">
            <v>12748.56489</v>
          </cell>
        </row>
        <row r="5223">
          <cell r="G5223" t="str">
            <v>Asthma</v>
          </cell>
          <cell r="H5223">
            <v>0</v>
          </cell>
          <cell r="M5223" t="str">
            <v>Aetna</v>
          </cell>
          <cell r="O5223">
            <v>43590.498489999998</v>
          </cell>
        </row>
        <row r="5224">
          <cell r="G5224" t="str">
            <v>Obesity</v>
          </cell>
          <cell r="H5224">
            <v>0</v>
          </cell>
          <cell r="M5224" t="str">
            <v>UnitedHealthcare</v>
          </cell>
          <cell r="O5224">
            <v>11682.634169999999</v>
          </cell>
        </row>
        <row r="5225">
          <cell r="G5225" t="str">
            <v>Cancer</v>
          </cell>
          <cell r="H5225">
            <v>0</v>
          </cell>
          <cell r="M5225" t="str">
            <v>Medicare</v>
          </cell>
          <cell r="O5225">
            <v>2425.8657899999998</v>
          </cell>
        </row>
        <row r="5226">
          <cell r="G5226" t="str">
            <v>Cancer</v>
          </cell>
          <cell r="H5226">
            <v>0</v>
          </cell>
          <cell r="M5226" t="str">
            <v>Aetna</v>
          </cell>
          <cell r="O5226">
            <v>70328.696549999993</v>
          </cell>
        </row>
        <row r="5227">
          <cell r="G5227" t="str">
            <v>Cancer</v>
          </cell>
          <cell r="H5227">
            <v>0</v>
          </cell>
          <cell r="M5227" t="str">
            <v>UnitedHealthcare</v>
          </cell>
          <cell r="O5227">
            <v>65199.839639999998</v>
          </cell>
        </row>
        <row r="5228">
          <cell r="G5228" t="str">
            <v>Diabetes</v>
          </cell>
          <cell r="H5228">
            <v>1</v>
          </cell>
          <cell r="M5228" t="str">
            <v>Aetna</v>
          </cell>
          <cell r="O5228">
            <v>56161.416960000002</v>
          </cell>
        </row>
        <row r="5229">
          <cell r="G5229" t="str">
            <v>Arthritis</v>
          </cell>
          <cell r="H5229">
            <v>1</v>
          </cell>
          <cell r="M5229" t="str">
            <v>Aetna</v>
          </cell>
          <cell r="O5229">
            <v>13273.448710000001</v>
          </cell>
        </row>
        <row r="5230">
          <cell r="G5230" t="str">
            <v>Hypertension</v>
          </cell>
          <cell r="H5230">
            <v>0</v>
          </cell>
          <cell r="M5230" t="str">
            <v>Aetna</v>
          </cell>
          <cell r="O5230">
            <v>27940.038670000002</v>
          </cell>
        </row>
        <row r="5231">
          <cell r="G5231" t="str">
            <v>Hypertension</v>
          </cell>
          <cell r="H5231">
            <v>0</v>
          </cell>
          <cell r="M5231" t="str">
            <v>Aetna</v>
          </cell>
          <cell r="O5231">
            <v>23784.057820000002</v>
          </cell>
        </row>
        <row r="5232">
          <cell r="G5232" t="str">
            <v>Arthritis</v>
          </cell>
          <cell r="H5232">
            <v>1</v>
          </cell>
          <cell r="M5232" t="str">
            <v>Aetna</v>
          </cell>
          <cell r="O5232">
            <v>23412.761849999999</v>
          </cell>
        </row>
        <row r="5233">
          <cell r="G5233" t="str">
            <v>Asthma</v>
          </cell>
          <cell r="H5233">
            <v>0</v>
          </cell>
          <cell r="M5233" t="str">
            <v>UnitedHealthcare</v>
          </cell>
          <cell r="O5233">
            <v>19997.435959999999</v>
          </cell>
        </row>
        <row r="5234">
          <cell r="G5234" t="str">
            <v>Obesity</v>
          </cell>
          <cell r="H5234">
            <v>0</v>
          </cell>
          <cell r="M5234" t="str">
            <v>Medicare</v>
          </cell>
          <cell r="O5234">
            <v>22090.764510000001</v>
          </cell>
        </row>
        <row r="5235">
          <cell r="G5235" t="str">
            <v>Hypertension</v>
          </cell>
          <cell r="H5235">
            <v>0</v>
          </cell>
          <cell r="M5235" t="str">
            <v>Medicare</v>
          </cell>
          <cell r="O5235">
            <v>17413.736260000001</v>
          </cell>
        </row>
        <row r="5236">
          <cell r="G5236" t="str">
            <v>Asthma</v>
          </cell>
          <cell r="H5236">
            <v>0</v>
          </cell>
          <cell r="M5236" t="str">
            <v>Aetna</v>
          </cell>
          <cell r="O5236">
            <v>38762.172409999999</v>
          </cell>
        </row>
        <row r="5237">
          <cell r="G5237" t="str">
            <v>Diabetes</v>
          </cell>
          <cell r="H5237">
            <v>1</v>
          </cell>
          <cell r="M5237" t="str">
            <v>Blue Cross</v>
          </cell>
          <cell r="O5237">
            <v>24076.162329999999</v>
          </cell>
        </row>
        <row r="5238">
          <cell r="G5238" t="str">
            <v>Arthritis</v>
          </cell>
          <cell r="H5238">
            <v>1</v>
          </cell>
          <cell r="M5238" t="str">
            <v>UnitedHealthcare</v>
          </cell>
          <cell r="O5238">
            <v>9657.0929570000008</v>
          </cell>
        </row>
        <row r="5239">
          <cell r="G5239" t="str">
            <v>Asthma</v>
          </cell>
          <cell r="H5239">
            <v>0</v>
          </cell>
          <cell r="M5239" t="str">
            <v>Aetna</v>
          </cell>
          <cell r="O5239">
            <v>2476.7603909999998</v>
          </cell>
        </row>
        <row r="5240">
          <cell r="G5240" t="str">
            <v>Cancer</v>
          </cell>
          <cell r="H5240">
            <v>0</v>
          </cell>
          <cell r="M5240" t="str">
            <v>Medicare</v>
          </cell>
          <cell r="O5240">
            <v>24026.47928</v>
          </cell>
        </row>
        <row r="5241">
          <cell r="G5241" t="str">
            <v>Diabetes</v>
          </cell>
          <cell r="H5241">
            <v>1</v>
          </cell>
          <cell r="M5241" t="str">
            <v>UnitedHealthcare</v>
          </cell>
          <cell r="O5241">
            <v>44422.49007</v>
          </cell>
        </row>
        <row r="5242">
          <cell r="G5242" t="str">
            <v>Asthma</v>
          </cell>
          <cell r="H5242">
            <v>0</v>
          </cell>
          <cell r="M5242" t="str">
            <v>Blue Cross</v>
          </cell>
          <cell r="O5242">
            <v>36935.237220000003</v>
          </cell>
        </row>
        <row r="5243">
          <cell r="G5243" t="str">
            <v>Asthma</v>
          </cell>
          <cell r="H5243">
            <v>0</v>
          </cell>
          <cell r="M5243" t="str">
            <v>Blue Cross</v>
          </cell>
          <cell r="O5243">
            <v>2616.3510970000002</v>
          </cell>
        </row>
        <row r="5244">
          <cell r="G5244" t="str">
            <v>Arthritis</v>
          </cell>
          <cell r="H5244">
            <v>1</v>
          </cell>
          <cell r="M5244" t="str">
            <v>UnitedHealthcare</v>
          </cell>
          <cell r="O5244">
            <v>37139.319470000002</v>
          </cell>
        </row>
        <row r="5245">
          <cell r="G5245" t="str">
            <v>Hypertension</v>
          </cell>
          <cell r="H5245">
            <v>0</v>
          </cell>
          <cell r="M5245" t="str">
            <v>Blue Cross</v>
          </cell>
          <cell r="O5245">
            <v>8415.3479439999992</v>
          </cell>
        </row>
        <row r="5246">
          <cell r="G5246" t="str">
            <v>Diabetes</v>
          </cell>
          <cell r="H5246">
            <v>1</v>
          </cell>
          <cell r="M5246" t="str">
            <v>Cigna</v>
          </cell>
          <cell r="O5246">
            <v>21863.57214</v>
          </cell>
        </row>
        <row r="5247">
          <cell r="G5247" t="str">
            <v>Hypertension</v>
          </cell>
          <cell r="H5247">
            <v>0</v>
          </cell>
          <cell r="M5247" t="str">
            <v>Blue Cross</v>
          </cell>
          <cell r="O5247">
            <v>30831.37701</v>
          </cell>
        </row>
        <row r="5248">
          <cell r="G5248" t="str">
            <v>Diabetes</v>
          </cell>
          <cell r="H5248">
            <v>1</v>
          </cell>
          <cell r="M5248" t="str">
            <v>Medicare</v>
          </cell>
          <cell r="O5248">
            <v>38872.70667</v>
          </cell>
        </row>
        <row r="5249">
          <cell r="G5249" t="str">
            <v>Hypertension</v>
          </cell>
          <cell r="H5249">
            <v>0</v>
          </cell>
          <cell r="M5249" t="str">
            <v>Blue Cross</v>
          </cell>
          <cell r="O5249">
            <v>30586.214830000001</v>
          </cell>
        </row>
        <row r="5250">
          <cell r="G5250" t="str">
            <v>Cancer</v>
          </cell>
          <cell r="H5250">
            <v>0</v>
          </cell>
          <cell r="M5250" t="str">
            <v>UnitedHealthcare</v>
          </cell>
          <cell r="O5250">
            <v>61107.595329999996</v>
          </cell>
        </row>
        <row r="5251">
          <cell r="G5251" t="str">
            <v>Obesity</v>
          </cell>
          <cell r="H5251">
            <v>0</v>
          </cell>
          <cell r="M5251" t="str">
            <v>Aetna</v>
          </cell>
          <cell r="O5251">
            <v>15569.265789999999</v>
          </cell>
        </row>
        <row r="5252">
          <cell r="G5252" t="str">
            <v>Asthma</v>
          </cell>
          <cell r="H5252">
            <v>0</v>
          </cell>
          <cell r="M5252" t="str">
            <v>UnitedHealthcare</v>
          </cell>
          <cell r="O5252">
            <v>8853.5308160000004</v>
          </cell>
        </row>
        <row r="5253">
          <cell r="G5253" t="str">
            <v>Arthritis</v>
          </cell>
          <cell r="H5253">
            <v>1</v>
          </cell>
          <cell r="M5253" t="str">
            <v>Blue Cross</v>
          </cell>
          <cell r="O5253">
            <v>4995.0551299999997</v>
          </cell>
        </row>
        <row r="5254">
          <cell r="G5254" t="str">
            <v>Hypertension</v>
          </cell>
          <cell r="H5254">
            <v>0</v>
          </cell>
          <cell r="M5254" t="str">
            <v>Aetna</v>
          </cell>
          <cell r="O5254">
            <v>32504.784889999999</v>
          </cell>
        </row>
        <row r="5255">
          <cell r="G5255" t="str">
            <v>Hypertension</v>
          </cell>
          <cell r="H5255">
            <v>0</v>
          </cell>
          <cell r="M5255" t="str">
            <v>Blue Cross</v>
          </cell>
          <cell r="O5255">
            <v>23600.299729999999</v>
          </cell>
        </row>
        <row r="5256">
          <cell r="G5256" t="str">
            <v>Diabetes</v>
          </cell>
          <cell r="H5256">
            <v>1</v>
          </cell>
          <cell r="M5256" t="str">
            <v>Aetna</v>
          </cell>
          <cell r="O5256">
            <v>56978.968030000004</v>
          </cell>
        </row>
        <row r="5257">
          <cell r="G5257" t="str">
            <v>Hypertension</v>
          </cell>
          <cell r="H5257">
            <v>0</v>
          </cell>
          <cell r="M5257" t="str">
            <v>Blue Cross</v>
          </cell>
          <cell r="O5257">
            <v>7973.5660479999997</v>
          </cell>
        </row>
        <row r="5258">
          <cell r="G5258" t="str">
            <v>Hypertension</v>
          </cell>
          <cell r="H5258">
            <v>0</v>
          </cell>
          <cell r="M5258" t="str">
            <v>Blue Cross</v>
          </cell>
          <cell r="O5258">
            <v>33184.655870000002</v>
          </cell>
        </row>
        <row r="5259">
          <cell r="G5259" t="str">
            <v>Cancer</v>
          </cell>
          <cell r="H5259">
            <v>0</v>
          </cell>
          <cell r="M5259" t="str">
            <v>Aetna</v>
          </cell>
          <cell r="O5259">
            <v>19396.836719999999</v>
          </cell>
        </row>
        <row r="5260">
          <cell r="G5260" t="str">
            <v>Asthma</v>
          </cell>
          <cell r="H5260">
            <v>0</v>
          </cell>
          <cell r="M5260" t="str">
            <v>Aetna</v>
          </cell>
          <cell r="O5260">
            <v>16340.718929999999</v>
          </cell>
        </row>
        <row r="5261">
          <cell r="G5261" t="str">
            <v>Asthma</v>
          </cell>
          <cell r="H5261">
            <v>0</v>
          </cell>
          <cell r="M5261" t="str">
            <v>UnitedHealthcare</v>
          </cell>
          <cell r="O5261">
            <v>40492.680160000004</v>
          </cell>
        </row>
        <row r="5262">
          <cell r="G5262" t="str">
            <v>Hypertension</v>
          </cell>
          <cell r="H5262">
            <v>0</v>
          </cell>
          <cell r="M5262" t="str">
            <v>UnitedHealthcare</v>
          </cell>
          <cell r="O5262">
            <v>32039.020850000001</v>
          </cell>
        </row>
        <row r="5263">
          <cell r="G5263" t="str">
            <v>Diabetes</v>
          </cell>
          <cell r="H5263">
            <v>1</v>
          </cell>
          <cell r="M5263" t="str">
            <v>Aetna</v>
          </cell>
          <cell r="O5263">
            <v>59593.496520000001</v>
          </cell>
        </row>
        <row r="5264">
          <cell r="G5264" t="str">
            <v>Asthma</v>
          </cell>
          <cell r="H5264">
            <v>0</v>
          </cell>
          <cell r="M5264" t="str">
            <v>UnitedHealthcare</v>
          </cell>
          <cell r="O5264">
            <v>14454.527099999999</v>
          </cell>
        </row>
        <row r="5265">
          <cell r="G5265" t="str">
            <v>Asthma</v>
          </cell>
          <cell r="H5265">
            <v>0</v>
          </cell>
          <cell r="M5265" t="str">
            <v>Medicare</v>
          </cell>
          <cell r="O5265">
            <v>26656.81826</v>
          </cell>
        </row>
        <row r="5266">
          <cell r="G5266" t="str">
            <v>Arthritis</v>
          </cell>
          <cell r="H5266">
            <v>1</v>
          </cell>
          <cell r="M5266" t="str">
            <v>Medicare</v>
          </cell>
          <cell r="O5266">
            <v>18432.54623</v>
          </cell>
        </row>
        <row r="5267">
          <cell r="G5267" t="str">
            <v>Hypertension</v>
          </cell>
          <cell r="H5267">
            <v>0</v>
          </cell>
          <cell r="M5267" t="str">
            <v>Aetna</v>
          </cell>
          <cell r="O5267">
            <v>23380.54177</v>
          </cell>
        </row>
        <row r="5268">
          <cell r="G5268" t="str">
            <v>Cancer</v>
          </cell>
          <cell r="H5268">
            <v>0</v>
          </cell>
          <cell r="M5268" t="str">
            <v>Blue Cross</v>
          </cell>
          <cell r="O5268">
            <v>6745.6594020000002</v>
          </cell>
        </row>
        <row r="5269">
          <cell r="G5269" t="str">
            <v>Arthritis</v>
          </cell>
          <cell r="H5269">
            <v>1</v>
          </cell>
          <cell r="M5269" t="str">
            <v>UnitedHealthcare</v>
          </cell>
          <cell r="O5269">
            <v>18553.149850000002</v>
          </cell>
        </row>
        <row r="5270">
          <cell r="G5270" t="str">
            <v>Cancer</v>
          </cell>
          <cell r="H5270">
            <v>0</v>
          </cell>
          <cell r="M5270" t="str">
            <v>Cigna</v>
          </cell>
          <cell r="O5270">
            <v>44493.898020000001</v>
          </cell>
        </row>
        <row r="5271">
          <cell r="G5271" t="str">
            <v>Hypertension</v>
          </cell>
          <cell r="H5271">
            <v>0</v>
          </cell>
          <cell r="M5271" t="str">
            <v>Blue Cross</v>
          </cell>
          <cell r="O5271">
            <v>12884.55708</v>
          </cell>
        </row>
        <row r="5272">
          <cell r="G5272" t="str">
            <v>Obesity</v>
          </cell>
          <cell r="H5272">
            <v>0</v>
          </cell>
          <cell r="M5272" t="str">
            <v>Blue Cross</v>
          </cell>
          <cell r="O5272">
            <v>8161.938564</v>
          </cell>
        </row>
        <row r="5273">
          <cell r="G5273" t="str">
            <v>Hypertension</v>
          </cell>
          <cell r="H5273">
            <v>0</v>
          </cell>
          <cell r="M5273" t="str">
            <v>UnitedHealthcare</v>
          </cell>
          <cell r="O5273">
            <v>24735.5828</v>
          </cell>
        </row>
        <row r="5274">
          <cell r="G5274" t="str">
            <v>Obesity</v>
          </cell>
          <cell r="H5274">
            <v>0</v>
          </cell>
          <cell r="M5274" t="str">
            <v>UnitedHealthcare</v>
          </cell>
          <cell r="O5274">
            <v>22594.622920000002</v>
          </cell>
        </row>
        <row r="5275">
          <cell r="G5275" t="str">
            <v>Obesity</v>
          </cell>
          <cell r="H5275">
            <v>0</v>
          </cell>
          <cell r="M5275" t="str">
            <v>Aetna</v>
          </cell>
          <cell r="O5275">
            <v>11693.74908</v>
          </cell>
        </row>
        <row r="5276">
          <cell r="G5276" t="str">
            <v>Cancer</v>
          </cell>
          <cell r="H5276">
            <v>0</v>
          </cell>
          <cell r="M5276" t="str">
            <v>Medicare</v>
          </cell>
          <cell r="O5276">
            <v>70761.006380000006</v>
          </cell>
        </row>
        <row r="5277">
          <cell r="G5277" t="str">
            <v>Asthma</v>
          </cell>
          <cell r="H5277">
            <v>0</v>
          </cell>
          <cell r="M5277" t="str">
            <v>UnitedHealthcare</v>
          </cell>
          <cell r="O5277">
            <v>39421.696089999998</v>
          </cell>
        </row>
        <row r="5278">
          <cell r="G5278" t="str">
            <v>Cancer</v>
          </cell>
          <cell r="H5278">
            <v>0</v>
          </cell>
          <cell r="M5278" t="str">
            <v>Aetna</v>
          </cell>
          <cell r="O5278">
            <v>18068.305049999999</v>
          </cell>
        </row>
        <row r="5279">
          <cell r="G5279" t="str">
            <v>Diabetes</v>
          </cell>
          <cell r="H5279">
            <v>1</v>
          </cell>
          <cell r="M5279" t="str">
            <v>Cigna</v>
          </cell>
          <cell r="O5279">
            <v>57250.614110000002</v>
          </cell>
        </row>
        <row r="5280">
          <cell r="G5280" t="str">
            <v>Cancer</v>
          </cell>
          <cell r="H5280">
            <v>0</v>
          </cell>
          <cell r="M5280" t="str">
            <v>UnitedHealthcare</v>
          </cell>
          <cell r="O5280">
            <v>74248.974539999996</v>
          </cell>
        </row>
        <row r="5281">
          <cell r="G5281" t="str">
            <v>Cancer</v>
          </cell>
          <cell r="H5281">
            <v>0</v>
          </cell>
          <cell r="M5281" t="str">
            <v>UnitedHealthcare</v>
          </cell>
          <cell r="O5281">
            <v>14883.53248</v>
          </cell>
        </row>
        <row r="5282">
          <cell r="G5282" t="str">
            <v>Hypertension</v>
          </cell>
          <cell r="H5282">
            <v>0</v>
          </cell>
          <cell r="M5282" t="str">
            <v>Aetna</v>
          </cell>
          <cell r="O5282">
            <v>13293.21579</v>
          </cell>
        </row>
        <row r="5283">
          <cell r="G5283" t="str">
            <v>Hypertension</v>
          </cell>
          <cell r="H5283">
            <v>0</v>
          </cell>
          <cell r="M5283" t="str">
            <v>Blue Cross</v>
          </cell>
          <cell r="O5283">
            <v>3528.5168290000001</v>
          </cell>
        </row>
        <row r="5284">
          <cell r="G5284" t="str">
            <v>Asthma</v>
          </cell>
          <cell r="H5284">
            <v>0</v>
          </cell>
          <cell r="M5284" t="str">
            <v>Blue Cross</v>
          </cell>
          <cell r="O5284">
            <v>16012.754629999999</v>
          </cell>
        </row>
        <row r="5285">
          <cell r="G5285" t="str">
            <v>Asthma</v>
          </cell>
          <cell r="H5285">
            <v>0</v>
          </cell>
          <cell r="M5285" t="str">
            <v>Aetna</v>
          </cell>
          <cell r="O5285">
            <v>30546.584589999999</v>
          </cell>
        </row>
        <row r="5286">
          <cell r="G5286" t="str">
            <v>Asthma</v>
          </cell>
          <cell r="H5286">
            <v>0</v>
          </cell>
          <cell r="M5286" t="str">
            <v>Aetna</v>
          </cell>
          <cell r="O5286">
            <v>35307.192130000003</v>
          </cell>
        </row>
        <row r="5287">
          <cell r="G5287" t="str">
            <v>Diabetes</v>
          </cell>
          <cell r="H5287">
            <v>1</v>
          </cell>
          <cell r="M5287" t="str">
            <v>Cigna</v>
          </cell>
          <cell r="O5287">
            <v>50381.862999999998</v>
          </cell>
        </row>
        <row r="5288">
          <cell r="G5288" t="str">
            <v>Obesity</v>
          </cell>
          <cell r="H5288">
            <v>0</v>
          </cell>
          <cell r="M5288" t="str">
            <v>Blue Cross</v>
          </cell>
          <cell r="O5288">
            <v>5012.5399950000001</v>
          </cell>
        </row>
        <row r="5289">
          <cell r="G5289" t="str">
            <v>Hypertension</v>
          </cell>
          <cell r="H5289">
            <v>0</v>
          </cell>
          <cell r="M5289" t="str">
            <v>Blue Cross</v>
          </cell>
          <cell r="O5289">
            <v>21649.317739999999</v>
          </cell>
        </row>
        <row r="5290">
          <cell r="G5290" t="str">
            <v>Arthritis</v>
          </cell>
          <cell r="H5290">
            <v>1</v>
          </cell>
          <cell r="M5290" t="str">
            <v>Blue Cross</v>
          </cell>
          <cell r="O5290">
            <v>36266.329149999998</v>
          </cell>
        </row>
        <row r="5291">
          <cell r="G5291" t="str">
            <v>Arthritis</v>
          </cell>
          <cell r="H5291">
            <v>1</v>
          </cell>
          <cell r="M5291" t="str">
            <v>Blue Cross</v>
          </cell>
          <cell r="O5291">
            <v>5824.2069849999998</v>
          </cell>
        </row>
        <row r="5292">
          <cell r="G5292" t="str">
            <v>Asthma</v>
          </cell>
          <cell r="H5292">
            <v>0</v>
          </cell>
          <cell r="M5292" t="str">
            <v>Aetna</v>
          </cell>
          <cell r="O5292">
            <v>40199.025119999998</v>
          </cell>
        </row>
        <row r="5293">
          <cell r="G5293" t="str">
            <v>Hypertension</v>
          </cell>
          <cell r="H5293">
            <v>0</v>
          </cell>
          <cell r="M5293" t="str">
            <v>Cigna</v>
          </cell>
          <cell r="O5293">
            <v>4860.5215639999997</v>
          </cell>
        </row>
        <row r="5294">
          <cell r="G5294" t="str">
            <v>Arthritis</v>
          </cell>
          <cell r="H5294">
            <v>1</v>
          </cell>
          <cell r="M5294" t="str">
            <v>Aetna</v>
          </cell>
          <cell r="O5294">
            <v>1283.612488</v>
          </cell>
        </row>
        <row r="5295">
          <cell r="G5295" t="str">
            <v>Hypertension</v>
          </cell>
          <cell r="H5295">
            <v>0</v>
          </cell>
          <cell r="M5295" t="str">
            <v>Cigna</v>
          </cell>
          <cell r="O5295">
            <v>24003.567749999998</v>
          </cell>
        </row>
        <row r="5296">
          <cell r="G5296" t="str">
            <v>Asthma</v>
          </cell>
          <cell r="H5296">
            <v>0</v>
          </cell>
          <cell r="M5296" t="str">
            <v>Aetna</v>
          </cell>
          <cell r="O5296">
            <v>19142.96559</v>
          </cell>
        </row>
        <row r="5297">
          <cell r="G5297" t="str">
            <v>Cancer</v>
          </cell>
          <cell r="H5297">
            <v>0</v>
          </cell>
          <cell r="M5297" t="str">
            <v>Aetna</v>
          </cell>
          <cell r="O5297">
            <v>3882.588463</v>
          </cell>
        </row>
        <row r="5298">
          <cell r="G5298" t="str">
            <v>Hypertension</v>
          </cell>
          <cell r="H5298">
            <v>0</v>
          </cell>
          <cell r="M5298" t="str">
            <v>Blue Cross</v>
          </cell>
          <cell r="O5298">
            <v>5090.1936640000004</v>
          </cell>
        </row>
        <row r="5299">
          <cell r="G5299" t="str">
            <v>Obesity</v>
          </cell>
          <cell r="H5299">
            <v>0</v>
          </cell>
          <cell r="M5299" t="str">
            <v>Medicare</v>
          </cell>
          <cell r="O5299">
            <v>3073.890793</v>
          </cell>
        </row>
        <row r="5300">
          <cell r="G5300" t="str">
            <v>Hypertension</v>
          </cell>
          <cell r="H5300">
            <v>0</v>
          </cell>
          <cell r="M5300" t="str">
            <v>Blue Cross</v>
          </cell>
          <cell r="O5300">
            <v>26953.705379999999</v>
          </cell>
        </row>
        <row r="5301">
          <cell r="G5301" t="str">
            <v>Hypertension</v>
          </cell>
          <cell r="H5301">
            <v>0</v>
          </cell>
          <cell r="M5301" t="str">
            <v>Cigna</v>
          </cell>
          <cell r="O5301">
            <v>16058.46177</v>
          </cell>
        </row>
        <row r="5302">
          <cell r="G5302" t="str">
            <v>Diabetes</v>
          </cell>
          <cell r="H5302">
            <v>1</v>
          </cell>
          <cell r="M5302" t="str">
            <v>Aetna</v>
          </cell>
          <cell r="O5302">
            <v>46382.937409999999</v>
          </cell>
        </row>
        <row r="5303">
          <cell r="G5303" t="str">
            <v>Asthma</v>
          </cell>
          <cell r="H5303">
            <v>0</v>
          </cell>
          <cell r="M5303" t="str">
            <v>Aetna</v>
          </cell>
          <cell r="O5303">
            <v>15278.39459</v>
          </cell>
        </row>
        <row r="5304">
          <cell r="G5304" t="str">
            <v>Asthma</v>
          </cell>
          <cell r="H5304">
            <v>0</v>
          </cell>
          <cell r="M5304" t="str">
            <v>Cigna</v>
          </cell>
          <cell r="O5304">
            <v>5358.5630090000004</v>
          </cell>
        </row>
        <row r="5305">
          <cell r="G5305" t="str">
            <v>Asthma</v>
          </cell>
          <cell r="H5305">
            <v>0</v>
          </cell>
          <cell r="M5305" t="str">
            <v>Medicare</v>
          </cell>
          <cell r="O5305">
            <v>13307.5381</v>
          </cell>
        </row>
        <row r="5306">
          <cell r="G5306" t="str">
            <v>Obesity</v>
          </cell>
          <cell r="H5306">
            <v>0</v>
          </cell>
          <cell r="M5306" t="str">
            <v>UnitedHealthcare</v>
          </cell>
          <cell r="O5306">
            <v>20745.156760000002</v>
          </cell>
        </row>
        <row r="5307">
          <cell r="G5307" t="str">
            <v>Arthritis</v>
          </cell>
          <cell r="H5307">
            <v>1</v>
          </cell>
          <cell r="M5307" t="str">
            <v>Blue Cross</v>
          </cell>
          <cell r="O5307">
            <v>36801.035909999999</v>
          </cell>
        </row>
        <row r="5308">
          <cell r="G5308" t="str">
            <v>Diabetes</v>
          </cell>
          <cell r="H5308">
            <v>1</v>
          </cell>
          <cell r="M5308" t="str">
            <v>Cigna</v>
          </cell>
          <cell r="O5308">
            <v>58089.591280000001</v>
          </cell>
        </row>
        <row r="5309">
          <cell r="G5309" t="str">
            <v>Hypertension</v>
          </cell>
          <cell r="H5309">
            <v>0</v>
          </cell>
          <cell r="M5309" t="str">
            <v>Medicare</v>
          </cell>
          <cell r="O5309">
            <v>24611.35368</v>
          </cell>
        </row>
        <row r="5310">
          <cell r="G5310" t="str">
            <v>Asthma</v>
          </cell>
          <cell r="H5310">
            <v>0</v>
          </cell>
          <cell r="M5310" t="str">
            <v>Blue Cross</v>
          </cell>
          <cell r="O5310">
            <v>41782.971550000002</v>
          </cell>
        </row>
        <row r="5311">
          <cell r="G5311" t="str">
            <v>Cancer</v>
          </cell>
          <cell r="H5311">
            <v>0</v>
          </cell>
          <cell r="M5311" t="str">
            <v>Aetna</v>
          </cell>
          <cell r="O5311">
            <v>69505.109670000005</v>
          </cell>
        </row>
        <row r="5312">
          <cell r="G5312" t="str">
            <v>Hypertension</v>
          </cell>
          <cell r="H5312">
            <v>0</v>
          </cell>
          <cell r="M5312" t="str">
            <v>UnitedHealthcare</v>
          </cell>
          <cell r="O5312">
            <v>7070.80357</v>
          </cell>
        </row>
        <row r="5313">
          <cell r="G5313" t="str">
            <v>Hypertension</v>
          </cell>
          <cell r="H5313">
            <v>0</v>
          </cell>
          <cell r="M5313" t="str">
            <v>Blue Cross</v>
          </cell>
          <cell r="O5313">
            <v>13938.037259999999</v>
          </cell>
        </row>
        <row r="5314">
          <cell r="G5314" t="str">
            <v>Diabetes</v>
          </cell>
          <cell r="H5314">
            <v>1</v>
          </cell>
          <cell r="M5314" t="str">
            <v>Aetna</v>
          </cell>
          <cell r="O5314">
            <v>37705.60327</v>
          </cell>
        </row>
        <row r="5315">
          <cell r="G5315" t="str">
            <v>Obesity</v>
          </cell>
          <cell r="H5315">
            <v>0</v>
          </cell>
          <cell r="M5315" t="str">
            <v>UnitedHealthcare</v>
          </cell>
          <cell r="O5315">
            <v>3269.1699159999998</v>
          </cell>
        </row>
        <row r="5316">
          <cell r="G5316" t="str">
            <v>Obesity</v>
          </cell>
          <cell r="H5316">
            <v>0</v>
          </cell>
          <cell r="M5316" t="str">
            <v>UnitedHealthcare</v>
          </cell>
          <cell r="O5316">
            <v>5264.3459300000004</v>
          </cell>
        </row>
        <row r="5317">
          <cell r="G5317" t="str">
            <v>Hypertension</v>
          </cell>
          <cell r="H5317">
            <v>0</v>
          </cell>
          <cell r="M5317" t="str">
            <v>Cigna</v>
          </cell>
          <cell r="O5317">
            <v>4750.3654450000004</v>
          </cell>
        </row>
        <row r="5318">
          <cell r="G5318" t="str">
            <v>Hypertension</v>
          </cell>
          <cell r="H5318">
            <v>0</v>
          </cell>
          <cell r="M5318" t="str">
            <v>Aetna</v>
          </cell>
          <cell r="O5318">
            <v>26452.027760000001</v>
          </cell>
        </row>
        <row r="5319">
          <cell r="G5319" t="str">
            <v>Arthritis</v>
          </cell>
          <cell r="H5319">
            <v>1</v>
          </cell>
          <cell r="M5319" t="str">
            <v>Aetna</v>
          </cell>
          <cell r="O5319">
            <v>29015.32188</v>
          </cell>
        </row>
        <row r="5320">
          <cell r="G5320" t="str">
            <v>Cancer</v>
          </cell>
          <cell r="H5320">
            <v>0</v>
          </cell>
          <cell r="M5320" t="str">
            <v>Aetna</v>
          </cell>
          <cell r="O5320">
            <v>42972.492030000001</v>
          </cell>
        </row>
        <row r="5321">
          <cell r="G5321" t="str">
            <v>Diabetes</v>
          </cell>
          <cell r="H5321">
            <v>1</v>
          </cell>
          <cell r="M5321" t="str">
            <v>Cigna</v>
          </cell>
          <cell r="O5321">
            <v>2100.557483</v>
          </cell>
        </row>
        <row r="5322">
          <cell r="G5322" t="str">
            <v>Hypertension</v>
          </cell>
          <cell r="H5322">
            <v>0</v>
          </cell>
          <cell r="M5322" t="str">
            <v>Blue Cross</v>
          </cell>
          <cell r="O5322">
            <v>19887.140230000001</v>
          </cell>
        </row>
        <row r="5323">
          <cell r="G5323" t="str">
            <v>Obesity</v>
          </cell>
          <cell r="H5323">
            <v>0</v>
          </cell>
          <cell r="M5323" t="str">
            <v>Cigna</v>
          </cell>
          <cell r="O5323">
            <v>24937.311109999999</v>
          </cell>
        </row>
        <row r="5324">
          <cell r="G5324" t="str">
            <v>Diabetes</v>
          </cell>
          <cell r="H5324">
            <v>1</v>
          </cell>
          <cell r="M5324" t="str">
            <v>UnitedHealthcare</v>
          </cell>
          <cell r="O5324">
            <v>14781.88841</v>
          </cell>
        </row>
        <row r="5325">
          <cell r="G5325" t="str">
            <v>Obesity</v>
          </cell>
          <cell r="H5325">
            <v>0</v>
          </cell>
          <cell r="M5325" t="str">
            <v>Medicare</v>
          </cell>
          <cell r="O5325">
            <v>10553.081109999999</v>
          </cell>
        </row>
        <row r="5326">
          <cell r="G5326" t="str">
            <v>Cancer</v>
          </cell>
          <cell r="H5326">
            <v>0</v>
          </cell>
          <cell r="M5326" t="str">
            <v>UnitedHealthcare</v>
          </cell>
          <cell r="O5326">
            <v>53270.731690000001</v>
          </cell>
        </row>
        <row r="5327">
          <cell r="G5327" t="str">
            <v>Hypertension</v>
          </cell>
          <cell r="H5327">
            <v>0</v>
          </cell>
          <cell r="M5327" t="str">
            <v>Medicare</v>
          </cell>
          <cell r="O5327">
            <v>29687.84676</v>
          </cell>
        </row>
        <row r="5328">
          <cell r="G5328" t="str">
            <v>Obesity</v>
          </cell>
          <cell r="H5328">
            <v>0</v>
          </cell>
          <cell r="M5328" t="str">
            <v>Cigna</v>
          </cell>
          <cell r="O5328">
            <v>21379.489799999999</v>
          </cell>
        </row>
        <row r="5329">
          <cell r="G5329" t="str">
            <v>Cancer</v>
          </cell>
          <cell r="H5329">
            <v>0</v>
          </cell>
          <cell r="M5329" t="str">
            <v>Blue Cross</v>
          </cell>
          <cell r="O5329">
            <v>7432.5628189999998</v>
          </cell>
        </row>
        <row r="5330">
          <cell r="G5330" t="str">
            <v>Diabetes</v>
          </cell>
          <cell r="H5330">
            <v>1</v>
          </cell>
          <cell r="M5330" t="str">
            <v>UnitedHealthcare</v>
          </cell>
          <cell r="O5330">
            <v>37155.77001</v>
          </cell>
        </row>
        <row r="5331">
          <cell r="G5331" t="str">
            <v>Asthma</v>
          </cell>
          <cell r="H5331">
            <v>0</v>
          </cell>
          <cell r="M5331" t="str">
            <v>Medicare</v>
          </cell>
          <cell r="O5331">
            <v>36754.121249999997</v>
          </cell>
        </row>
        <row r="5332">
          <cell r="G5332" t="str">
            <v>Diabetes</v>
          </cell>
          <cell r="H5332">
            <v>1</v>
          </cell>
          <cell r="M5332" t="str">
            <v>Cigna</v>
          </cell>
          <cell r="O5332">
            <v>19186.73803</v>
          </cell>
        </row>
        <row r="5333">
          <cell r="G5333" t="str">
            <v>Obesity</v>
          </cell>
          <cell r="H5333">
            <v>0</v>
          </cell>
          <cell r="M5333" t="str">
            <v>Medicare</v>
          </cell>
          <cell r="O5333">
            <v>16223.848749999999</v>
          </cell>
        </row>
        <row r="5334">
          <cell r="G5334" t="str">
            <v>Obesity</v>
          </cell>
          <cell r="H5334">
            <v>0</v>
          </cell>
          <cell r="M5334" t="str">
            <v>Medicare</v>
          </cell>
          <cell r="O5334">
            <v>24034.21372</v>
          </cell>
        </row>
        <row r="5335">
          <cell r="G5335" t="str">
            <v>Diabetes</v>
          </cell>
          <cell r="H5335">
            <v>1</v>
          </cell>
          <cell r="M5335" t="str">
            <v>Aetna</v>
          </cell>
          <cell r="O5335">
            <v>40233.271280000001</v>
          </cell>
        </row>
        <row r="5336">
          <cell r="G5336" t="str">
            <v>Cancer</v>
          </cell>
          <cell r="H5336">
            <v>0</v>
          </cell>
          <cell r="M5336" t="str">
            <v>Cigna</v>
          </cell>
          <cell r="O5336">
            <v>13542.61022</v>
          </cell>
        </row>
        <row r="5337">
          <cell r="G5337" t="str">
            <v>Arthritis</v>
          </cell>
          <cell r="H5337">
            <v>1</v>
          </cell>
          <cell r="M5337" t="str">
            <v>UnitedHealthcare</v>
          </cell>
          <cell r="O5337">
            <v>23643.00431</v>
          </cell>
        </row>
        <row r="5338">
          <cell r="G5338" t="str">
            <v>Asthma</v>
          </cell>
          <cell r="H5338">
            <v>0</v>
          </cell>
          <cell r="M5338" t="str">
            <v>UnitedHealthcare</v>
          </cell>
          <cell r="O5338">
            <v>19872.894509999998</v>
          </cell>
        </row>
        <row r="5339">
          <cell r="G5339" t="str">
            <v>Hypertension</v>
          </cell>
          <cell r="H5339">
            <v>0</v>
          </cell>
          <cell r="M5339" t="str">
            <v>UnitedHealthcare</v>
          </cell>
          <cell r="O5339">
            <v>26296.01672</v>
          </cell>
        </row>
        <row r="5340">
          <cell r="G5340" t="str">
            <v>Asthma</v>
          </cell>
          <cell r="H5340">
            <v>0</v>
          </cell>
          <cell r="M5340" t="str">
            <v>Medicare</v>
          </cell>
          <cell r="O5340">
            <v>22310.892950000001</v>
          </cell>
        </row>
        <row r="5341">
          <cell r="G5341" t="str">
            <v>Cancer</v>
          </cell>
          <cell r="H5341">
            <v>0</v>
          </cell>
          <cell r="M5341" t="str">
            <v>Medicare</v>
          </cell>
          <cell r="O5341">
            <v>51735.070970000001</v>
          </cell>
        </row>
        <row r="5342">
          <cell r="G5342" t="str">
            <v>Diabetes</v>
          </cell>
          <cell r="H5342">
            <v>1</v>
          </cell>
          <cell r="M5342" t="str">
            <v>Blue Cross</v>
          </cell>
          <cell r="O5342">
            <v>45656.683409999998</v>
          </cell>
        </row>
        <row r="5343">
          <cell r="G5343" t="str">
            <v>Obesity</v>
          </cell>
          <cell r="H5343">
            <v>0</v>
          </cell>
          <cell r="M5343" t="str">
            <v>Blue Cross</v>
          </cell>
          <cell r="O5343">
            <v>611.59191120000003</v>
          </cell>
        </row>
        <row r="5344">
          <cell r="G5344" t="str">
            <v>Asthma</v>
          </cell>
          <cell r="H5344">
            <v>0</v>
          </cell>
          <cell r="M5344" t="str">
            <v>UnitedHealthcare</v>
          </cell>
          <cell r="O5344">
            <v>2277.6687259999999</v>
          </cell>
        </row>
        <row r="5345">
          <cell r="G5345" t="str">
            <v>Hypertension</v>
          </cell>
          <cell r="H5345">
            <v>0</v>
          </cell>
          <cell r="M5345" t="str">
            <v>Aetna</v>
          </cell>
          <cell r="O5345">
            <v>27625.807939999999</v>
          </cell>
        </row>
        <row r="5346">
          <cell r="G5346" t="str">
            <v>Asthma</v>
          </cell>
          <cell r="H5346">
            <v>0</v>
          </cell>
          <cell r="M5346" t="str">
            <v>Blue Cross</v>
          </cell>
          <cell r="O5346">
            <v>15027.025439999999</v>
          </cell>
        </row>
        <row r="5347">
          <cell r="G5347" t="str">
            <v>Cancer</v>
          </cell>
          <cell r="H5347">
            <v>0</v>
          </cell>
          <cell r="M5347" t="str">
            <v>UnitedHealthcare</v>
          </cell>
          <cell r="O5347">
            <v>13427.273010000001</v>
          </cell>
        </row>
        <row r="5348">
          <cell r="G5348" t="str">
            <v>Cancer</v>
          </cell>
          <cell r="H5348">
            <v>0</v>
          </cell>
          <cell r="M5348" t="str">
            <v>Blue Cross</v>
          </cell>
          <cell r="O5348">
            <v>71736.88308</v>
          </cell>
        </row>
        <row r="5349">
          <cell r="G5349" t="str">
            <v>Diabetes</v>
          </cell>
          <cell r="H5349">
            <v>1</v>
          </cell>
          <cell r="M5349" t="str">
            <v>Medicare</v>
          </cell>
          <cell r="O5349">
            <v>49382.503819999998</v>
          </cell>
        </row>
        <row r="5350">
          <cell r="G5350" t="str">
            <v>Asthma</v>
          </cell>
          <cell r="H5350">
            <v>0</v>
          </cell>
          <cell r="M5350" t="str">
            <v>Blue Cross</v>
          </cell>
          <cell r="O5350">
            <v>9844.5204150000009</v>
          </cell>
        </row>
        <row r="5351">
          <cell r="G5351" t="str">
            <v>Diabetes</v>
          </cell>
          <cell r="H5351">
            <v>1</v>
          </cell>
          <cell r="M5351" t="str">
            <v>Medicare</v>
          </cell>
          <cell r="O5351">
            <v>46995.931329999999</v>
          </cell>
        </row>
        <row r="5352">
          <cell r="G5352" t="str">
            <v>Asthma</v>
          </cell>
          <cell r="H5352">
            <v>0</v>
          </cell>
          <cell r="M5352" t="str">
            <v>UnitedHealthcare</v>
          </cell>
          <cell r="O5352">
            <v>16586.691900000002</v>
          </cell>
        </row>
        <row r="5353">
          <cell r="G5353" t="str">
            <v>Asthma</v>
          </cell>
          <cell r="H5353">
            <v>0</v>
          </cell>
          <cell r="M5353" t="str">
            <v>Medicare</v>
          </cell>
          <cell r="O5353">
            <v>2088.9334250000002</v>
          </cell>
        </row>
        <row r="5354">
          <cell r="G5354" t="str">
            <v>Asthma</v>
          </cell>
          <cell r="H5354">
            <v>0</v>
          </cell>
          <cell r="M5354" t="str">
            <v>Medicare</v>
          </cell>
          <cell r="O5354">
            <v>25196.015500000001</v>
          </cell>
        </row>
        <row r="5355">
          <cell r="G5355" t="str">
            <v>Obesity</v>
          </cell>
          <cell r="H5355">
            <v>0</v>
          </cell>
          <cell r="M5355" t="str">
            <v>Aetna</v>
          </cell>
          <cell r="O5355">
            <v>12047.682629999999</v>
          </cell>
        </row>
        <row r="5356">
          <cell r="G5356" t="str">
            <v>Hypertension</v>
          </cell>
          <cell r="H5356">
            <v>0</v>
          </cell>
          <cell r="M5356" t="str">
            <v>Aetna</v>
          </cell>
          <cell r="O5356">
            <v>34790.686849999998</v>
          </cell>
        </row>
        <row r="5357">
          <cell r="G5357" t="str">
            <v>Obesity</v>
          </cell>
          <cell r="H5357">
            <v>0</v>
          </cell>
          <cell r="M5357" t="str">
            <v>Blue Cross</v>
          </cell>
          <cell r="O5357">
            <v>4760.934483</v>
          </cell>
        </row>
        <row r="5358">
          <cell r="G5358" t="str">
            <v>Arthritis</v>
          </cell>
          <cell r="H5358">
            <v>1</v>
          </cell>
          <cell r="M5358" t="str">
            <v>Blue Cross</v>
          </cell>
          <cell r="O5358">
            <v>5311.2465140000004</v>
          </cell>
        </row>
        <row r="5359">
          <cell r="G5359" t="str">
            <v>Diabetes</v>
          </cell>
          <cell r="H5359">
            <v>1</v>
          </cell>
          <cell r="M5359" t="str">
            <v>Blue Cross</v>
          </cell>
          <cell r="O5359">
            <v>47149.895170000003</v>
          </cell>
        </row>
        <row r="5360">
          <cell r="G5360" t="str">
            <v>Arthritis</v>
          </cell>
          <cell r="H5360">
            <v>1</v>
          </cell>
          <cell r="M5360" t="str">
            <v>Aetna</v>
          </cell>
          <cell r="O5360">
            <v>13781.78786</v>
          </cell>
        </row>
        <row r="5361">
          <cell r="G5361" t="str">
            <v>Obesity</v>
          </cell>
          <cell r="H5361">
            <v>0</v>
          </cell>
          <cell r="M5361" t="str">
            <v>Medicare</v>
          </cell>
          <cell r="O5361">
            <v>15269.700070000001</v>
          </cell>
        </row>
        <row r="5362">
          <cell r="G5362" t="str">
            <v>Asthma</v>
          </cell>
          <cell r="H5362">
            <v>0</v>
          </cell>
          <cell r="M5362" t="str">
            <v>Blue Cross</v>
          </cell>
          <cell r="O5362">
            <v>3753.3339340000002</v>
          </cell>
        </row>
        <row r="5363">
          <cell r="G5363" t="str">
            <v>Hypertension</v>
          </cell>
          <cell r="H5363">
            <v>0</v>
          </cell>
          <cell r="M5363" t="str">
            <v>Medicare</v>
          </cell>
          <cell r="O5363">
            <v>6333.2715889999999</v>
          </cell>
        </row>
        <row r="5364">
          <cell r="G5364" t="str">
            <v>Diabetes</v>
          </cell>
          <cell r="H5364">
            <v>1</v>
          </cell>
          <cell r="M5364" t="str">
            <v>Medicare</v>
          </cell>
          <cell r="O5364">
            <v>54971.589699999997</v>
          </cell>
        </row>
        <row r="5365">
          <cell r="G5365" t="str">
            <v>Obesity</v>
          </cell>
          <cell r="H5365">
            <v>0</v>
          </cell>
          <cell r="M5365" t="str">
            <v>UnitedHealthcare</v>
          </cell>
          <cell r="O5365">
            <v>19714.26513</v>
          </cell>
        </row>
        <row r="5366">
          <cell r="G5366" t="str">
            <v>Asthma</v>
          </cell>
          <cell r="H5366">
            <v>0</v>
          </cell>
          <cell r="M5366" t="str">
            <v>Aetna</v>
          </cell>
          <cell r="O5366">
            <v>27236.865860000002</v>
          </cell>
        </row>
        <row r="5367">
          <cell r="G5367" t="str">
            <v>Arthritis</v>
          </cell>
          <cell r="H5367">
            <v>1</v>
          </cell>
          <cell r="M5367" t="str">
            <v>Aetna</v>
          </cell>
          <cell r="O5367">
            <v>22408.61982</v>
          </cell>
        </row>
        <row r="5368">
          <cell r="G5368" t="str">
            <v>Asthma</v>
          </cell>
          <cell r="H5368">
            <v>0</v>
          </cell>
          <cell r="M5368" t="str">
            <v>Medicare</v>
          </cell>
          <cell r="O5368">
            <v>972.78025739999998</v>
          </cell>
        </row>
        <row r="5369">
          <cell r="G5369" t="str">
            <v>Arthritis</v>
          </cell>
          <cell r="H5369">
            <v>1</v>
          </cell>
          <cell r="M5369" t="str">
            <v>UnitedHealthcare</v>
          </cell>
          <cell r="O5369">
            <v>34268.9594</v>
          </cell>
        </row>
        <row r="5370">
          <cell r="G5370" t="str">
            <v>Hypertension</v>
          </cell>
          <cell r="H5370">
            <v>0</v>
          </cell>
          <cell r="M5370" t="str">
            <v>Medicare</v>
          </cell>
          <cell r="O5370">
            <v>21603.193179999998</v>
          </cell>
        </row>
        <row r="5371">
          <cell r="G5371" t="str">
            <v>Asthma</v>
          </cell>
          <cell r="H5371">
            <v>0</v>
          </cell>
          <cell r="M5371" t="str">
            <v>UnitedHealthcare</v>
          </cell>
          <cell r="O5371">
            <v>24124.327870000001</v>
          </cell>
        </row>
        <row r="5372">
          <cell r="G5372" t="str">
            <v>Diabetes</v>
          </cell>
          <cell r="H5372">
            <v>1</v>
          </cell>
          <cell r="M5372" t="str">
            <v>Blue Cross</v>
          </cell>
          <cell r="O5372">
            <v>55239.095070000003</v>
          </cell>
        </row>
        <row r="5373">
          <cell r="G5373" t="str">
            <v>Hypertension</v>
          </cell>
          <cell r="H5373">
            <v>0</v>
          </cell>
          <cell r="M5373" t="str">
            <v>Cigna</v>
          </cell>
          <cell r="O5373">
            <v>30250.395489999999</v>
          </cell>
        </row>
        <row r="5374">
          <cell r="G5374" t="str">
            <v>Cancer</v>
          </cell>
          <cell r="H5374">
            <v>0</v>
          </cell>
          <cell r="M5374" t="str">
            <v>Medicare</v>
          </cell>
          <cell r="O5374">
            <v>52220.024259999998</v>
          </cell>
        </row>
        <row r="5375">
          <cell r="G5375" t="str">
            <v>Hypertension</v>
          </cell>
          <cell r="H5375">
            <v>0</v>
          </cell>
          <cell r="M5375" t="str">
            <v>Medicare</v>
          </cell>
          <cell r="O5375">
            <v>29563.777190000001</v>
          </cell>
        </row>
        <row r="5376">
          <cell r="G5376" t="str">
            <v>Hypertension</v>
          </cell>
          <cell r="H5376">
            <v>0</v>
          </cell>
          <cell r="M5376" t="str">
            <v>Cigna</v>
          </cell>
          <cell r="O5376">
            <v>26567.100989999999</v>
          </cell>
        </row>
        <row r="5377">
          <cell r="G5377" t="str">
            <v>Hypertension</v>
          </cell>
          <cell r="H5377">
            <v>0</v>
          </cell>
          <cell r="M5377" t="str">
            <v>Medicare</v>
          </cell>
          <cell r="O5377">
            <v>29441.89155</v>
          </cell>
        </row>
        <row r="5378">
          <cell r="G5378" t="str">
            <v>Hypertension</v>
          </cell>
          <cell r="H5378">
            <v>0</v>
          </cell>
          <cell r="M5378" t="str">
            <v>Medicare</v>
          </cell>
          <cell r="O5378">
            <v>17278.929209999998</v>
          </cell>
        </row>
        <row r="5379">
          <cell r="G5379" t="str">
            <v>Hypertension</v>
          </cell>
          <cell r="H5379">
            <v>0</v>
          </cell>
          <cell r="M5379" t="str">
            <v>Medicare</v>
          </cell>
          <cell r="O5379">
            <v>9679.2622069999998</v>
          </cell>
        </row>
        <row r="5380">
          <cell r="G5380" t="str">
            <v>Cancer</v>
          </cell>
          <cell r="H5380">
            <v>0</v>
          </cell>
          <cell r="M5380" t="str">
            <v>Medicare</v>
          </cell>
          <cell r="O5380">
            <v>56601.557939999999</v>
          </cell>
        </row>
        <row r="5381">
          <cell r="G5381" t="str">
            <v>Diabetes</v>
          </cell>
          <cell r="H5381">
            <v>1</v>
          </cell>
          <cell r="M5381" t="str">
            <v>Aetna</v>
          </cell>
          <cell r="O5381">
            <v>58542.171869999998</v>
          </cell>
        </row>
        <row r="5382">
          <cell r="G5382" t="str">
            <v>Hypertension</v>
          </cell>
          <cell r="H5382">
            <v>0</v>
          </cell>
          <cell r="M5382" t="str">
            <v>Aetna</v>
          </cell>
          <cell r="O5382">
            <v>6874.1888989999998</v>
          </cell>
        </row>
        <row r="5383">
          <cell r="G5383" t="str">
            <v>Obesity</v>
          </cell>
          <cell r="H5383">
            <v>0</v>
          </cell>
          <cell r="M5383" t="str">
            <v>Aetna</v>
          </cell>
          <cell r="O5383">
            <v>16118.39163</v>
          </cell>
        </row>
        <row r="5384">
          <cell r="G5384" t="str">
            <v>Cancer</v>
          </cell>
          <cell r="H5384">
            <v>0</v>
          </cell>
          <cell r="M5384" t="str">
            <v>UnitedHealthcare</v>
          </cell>
          <cell r="O5384">
            <v>67813.377470000007</v>
          </cell>
        </row>
        <row r="5385">
          <cell r="G5385" t="str">
            <v>Obesity</v>
          </cell>
          <cell r="H5385">
            <v>0</v>
          </cell>
          <cell r="M5385" t="str">
            <v>Medicare</v>
          </cell>
          <cell r="O5385">
            <v>12205.82963</v>
          </cell>
        </row>
        <row r="5386">
          <cell r="G5386" t="str">
            <v>Obesity</v>
          </cell>
          <cell r="H5386">
            <v>0</v>
          </cell>
          <cell r="M5386" t="str">
            <v>UnitedHealthcare</v>
          </cell>
          <cell r="O5386">
            <v>21714.18101</v>
          </cell>
        </row>
        <row r="5387">
          <cell r="G5387" t="str">
            <v>Diabetes</v>
          </cell>
          <cell r="H5387">
            <v>1</v>
          </cell>
          <cell r="M5387" t="str">
            <v>Medicare</v>
          </cell>
          <cell r="O5387">
            <v>42571.316129999999</v>
          </cell>
        </row>
        <row r="5388">
          <cell r="G5388" t="str">
            <v>Hypertension</v>
          </cell>
          <cell r="H5388">
            <v>0</v>
          </cell>
          <cell r="M5388" t="str">
            <v>Cigna</v>
          </cell>
          <cell r="O5388">
            <v>11401.475850000001</v>
          </cell>
        </row>
        <row r="5389">
          <cell r="G5389" t="str">
            <v>Hypertension</v>
          </cell>
          <cell r="H5389">
            <v>0</v>
          </cell>
          <cell r="M5389" t="str">
            <v>Aetna</v>
          </cell>
          <cell r="O5389">
            <v>6681.9522209999996</v>
          </cell>
        </row>
        <row r="5390">
          <cell r="G5390" t="str">
            <v>Hypertension</v>
          </cell>
          <cell r="H5390">
            <v>0</v>
          </cell>
          <cell r="M5390" t="str">
            <v>UnitedHealthcare</v>
          </cell>
          <cell r="O5390">
            <v>34475.073819999998</v>
          </cell>
        </row>
        <row r="5391">
          <cell r="G5391" t="str">
            <v>Diabetes</v>
          </cell>
          <cell r="H5391">
            <v>1</v>
          </cell>
          <cell r="M5391" t="str">
            <v>UnitedHealthcare</v>
          </cell>
          <cell r="O5391">
            <v>39328.164279999997</v>
          </cell>
        </row>
        <row r="5392">
          <cell r="G5392" t="str">
            <v>Hypertension</v>
          </cell>
          <cell r="H5392">
            <v>0</v>
          </cell>
          <cell r="M5392" t="str">
            <v>Medicare</v>
          </cell>
          <cell r="O5392">
            <v>27195.891490000002</v>
          </cell>
        </row>
        <row r="5393">
          <cell r="G5393" t="str">
            <v>Hypertension</v>
          </cell>
          <cell r="H5393">
            <v>0</v>
          </cell>
          <cell r="M5393" t="str">
            <v>Blue Cross</v>
          </cell>
          <cell r="O5393">
            <v>19158.407380000001</v>
          </cell>
        </row>
        <row r="5394">
          <cell r="G5394" t="str">
            <v>Diabetes</v>
          </cell>
          <cell r="H5394">
            <v>1</v>
          </cell>
          <cell r="M5394" t="str">
            <v>Aetna</v>
          </cell>
          <cell r="O5394">
            <v>8568.3570940000009</v>
          </cell>
        </row>
        <row r="5395">
          <cell r="G5395" t="str">
            <v>Cancer</v>
          </cell>
          <cell r="H5395">
            <v>0</v>
          </cell>
          <cell r="M5395" t="str">
            <v>Medicare</v>
          </cell>
          <cell r="O5395">
            <v>49846.58167</v>
          </cell>
        </row>
        <row r="5396">
          <cell r="G5396" t="str">
            <v>Obesity</v>
          </cell>
          <cell r="H5396">
            <v>0</v>
          </cell>
          <cell r="M5396" t="str">
            <v>Blue Cross</v>
          </cell>
          <cell r="O5396">
            <v>6876.8713740000003</v>
          </cell>
        </row>
        <row r="5397">
          <cell r="G5397" t="str">
            <v>Diabetes</v>
          </cell>
          <cell r="H5397">
            <v>1</v>
          </cell>
          <cell r="M5397" t="str">
            <v>Medicare</v>
          </cell>
          <cell r="O5397">
            <v>26831.290529999998</v>
          </cell>
        </row>
        <row r="5398">
          <cell r="G5398" t="str">
            <v>Diabetes</v>
          </cell>
          <cell r="H5398">
            <v>1</v>
          </cell>
          <cell r="M5398" t="str">
            <v>Aetna</v>
          </cell>
          <cell r="O5398">
            <v>41824.580430000002</v>
          </cell>
        </row>
        <row r="5399">
          <cell r="G5399" t="str">
            <v>Hypertension</v>
          </cell>
          <cell r="H5399">
            <v>0</v>
          </cell>
          <cell r="M5399" t="str">
            <v>Medicare</v>
          </cell>
          <cell r="O5399">
            <v>3800.7430880000002</v>
          </cell>
        </row>
        <row r="5400">
          <cell r="G5400" t="str">
            <v>Hypertension</v>
          </cell>
          <cell r="H5400">
            <v>0</v>
          </cell>
          <cell r="M5400" t="str">
            <v>Medicare</v>
          </cell>
          <cell r="O5400">
            <v>27111.497579999999</v>
          </cell>
        </row>
        <row r="5401">
          <cell r="G5401" t="str">
            <v>Asthma</v>
          </cell>
          <cell r="H5401">
            <v>0</v>
          </cell>
          <cell r="M5401" t="str">
            <v>Blue Cross</v>
          </cell>
          <cell r="O5401">
            <v>2913.483416</v>
          </cell>
        </row>
        <row r="5402">
          <cell r="G5402" t="str">
            <v>Obesity</v>
          </cell>
          <cell r="H5402">
            <v>0</v>
          </cell>
          <cell r="M5402" t="str">
            <v>Cigna</v>
          </cell>
          <cell r="O5402">
            <v>1531.390112</v>
          </cell>
        </row>
        <row r="5403">
          <cell r="G5403" t="str">
            <v>Hypertension</v>
          </cell>
          <cell r="H5403">
            <v>0</v>
          </cell>
          <cell r="M5403" t="str">
            <v>UnitedHealthcare</v>
          </cell>
          <cell r="O5403">
            <v>28564.421890000001</v>
          </cell>
        </row>
        <row r="5404">
          <cell r="G5404" t="str">
            <v>Obesity</v>
          </cell>
          <cell r="H5404">
            <v>0</v>
          </cell>
          <cell r="M5404" t="str">
            <v>Aetna</v>
          </cell>
          <cell r="O5404">
            <v>19403.77579</v>
          </cell>
        </row>
        <row r="5405">
          <cell r="G5405" t="str">
            <v>Hypertension</v>
          </cell>
          <cell r="H5405">
            <v>0</v>
          </cell>
          <cell r="M5405" t="str">
            <v>Medicare</v>
          </cell>
          <cell r="O5405">
            <v>25312.288659999998</v>
          </cell>
        </row>
        <row r="5406">
          <cell r="G5406" t="str">
            <v>Diabetes</v>
          </cell>
          <cell r="H5406">
            <v>1</v>
          </cell>
          <cell r="M5406" t="str">
            <v>Medicare</v>
          </cell>
          <cell r="O5406">
            <v>59919.482179999999</v>
          </cell>
        </row>
        <row r="5407">
          <cell r="G5407" t="str">
            <v>Hypertension</v>
          </cell>
          <cell r="H5407">
            <v>0</v>
          </cell>
          <cell r="M5407" t="str">
            <v>Cigna</v>
          </cell>
          <cell r="O5407">
            <v>16136.769749999999</v>
          </cell>
        </row>
        <row r="5408">
          <cell r="G5408" t="str">
            <v>Diabetes</v>
          </cell>
          <cell r="H5408">
            <v>1</v>
          </cell>
          <cell r="M5408" t="str">
            <v>Medicare</v>
          </cell>
          <cell r="O5408">
            <v>25431.752840000001</v>
          </cell>
        </row>
        <row r="5409">
          <cell r="G5409" t="str">
            <v>Hypertension</v>
          </cell>
          <cell r="H5409">
            <v>0</v>
          </cell>
          <cell r="M5409" t="str">
            <v>UnitedHealthcare</v>
          </cell>
          <cell r="O5409">
            <v>11672.41713</v>
          </cell>
        </row>
        <row r="5410">
          <cell r="G5410" t="str">
            <v>Hypertension</v>
          </cell>
          <cell r="H5410">
            <v>0</v>
          </cell>
          <cell r="M5410" t="str">
            <v>Medicare</v>
          </cell>
          <cell r="O5410">
            <v>3811.720554</v>
          </cell>
        </row>
        <row r="5411">
          <cell r="G5411" t="str">
            <v>Hypertension</v>
          </cell>
          <cell r="H5411">
            <v>0</v>
          </cell>
          <cell r="M5411" t="str">
            <v>Cigna</v>
          </cell>
          <cell r="O5411">
            <v>2094.1101140000001</v>
          </cell>
        </row>
        <row r="5412">
          <cell r="G5412" t="str">
            <v>Obesity</v>
          </cell>
          <cell r="H5412">
            <v>0</v>
          </cell>
          <cell r="M5412" t="str">
            <v>UnitedHealthcare</v>
          </cell>
          <cell r="O5412">
            <v>13867.586869999999</v>
          </cell>
        </row>
        <row r="5413">
          <cell r="G5413" t="str">
            <v>Arthritis</v>
          </cell>
          <cell r="H5413">
            <v>1</v>
          </cell>
          <cell r="M5413" t="str">
            <v>Medicare</v>
          </cell>
          <cell r="O5413">
            <v>4431.0881360000003</v>
          </cell>
        </row>
        <row r="5414">
          <cell r="G5414" t="str">
            <v>Hypertension</v>
          </cell>
          <cell r="H5414">
            <v>0</v>
          </cell>
          <cell r="M5414" t="str">
            <v>UnitedHealthcare</v>
          </cell>
          <cell r="O5414">
            <v>28544.957170000001</v>
          </cell>
        </row>
        <row r="5415">
          <cell r="G5415" t="str">
            <v>Asthma</v>
          </cell>
          <cell r="H5415">
            <v>0</v>
          </cell>
          <cell r="M5415" t="str">
            <v>Aetna</v>
          </cell>
          <cell r="O5415">
            <v>40997.336560000003</v>
          </cell>
        </row>
        <row r="5416">
          <cell r="G5416" t="str">
            <v>Hypertension</v>
          </cell>
          <cell r="H5416">
            <v>0</v>
          </cell>
          <cell r="M5416" t="str">
            <v>Cigna</v>
          </cell>
          <cell r="O5416">
            <v>8314.2883689999999</v>
          </cell>
        </row>
        <row r="5417">
          <cell r="G5417" t="str">
            <v>Asthma</v>
          </cell>
          <cell r="H5417">
            <v>0</v>
          </cell>
          <cell r="M5417" t="str">
            <v>Cigna</v>
          </cell>
          <cell r="O5417">
            <v>33355.291420000001</v>
          </cell>
        </row>
        <row r="5418">
          <cell r="G5418" t="str">
            <v>Cancer</v>
          </cell>
          <cell r="H5418">
            <v>0</v>
          </cell>
          <cell r="M5418" t="str">
            <v>Medicare</v>
          </cell>
          <cell r="O5418">
            <v>42462.286220000002</v>
          </cell>
        </row>
        <row r="5419">
          <cell r="G5419" t="str">
            <v>Diabetes</v>
          </cell>
          <cell r="H5419">
            <v>1</v>
          </cell>
          <cell r="M5419" t="str">
            <v>UnitedHealthcare</v>
          </cell>
          <cell r="O5419">
            <v>12259.4355</v>
          </cell>
        </row>
        <row r="5420">
          <cell r="G5420" t="str">
            <v>Asthma</v>
          </cell>
          <cell r="H5420">
            <v>0</v>
          </cell>
          <cell r="M5420" t="str">
            <v>Cigna</v>
          </cell>
          <cell r="O5420">
            <v>20067.065579999999</v>
          </cell>
        </row>
        <row r="5421">
          <cell r="G5421" t="str">
            <v>Hypertension</v>
          </cell>
          <cell r="H5421">
            <v>0</v>
          </cell>
          <cell r="M5421" t="str">
            <v>Cigna</v>
          </cell>
          <cell r="O5421">
            <v>7016.7792120000004</v>
          </cell>
        </row>
        <row r="5422">
          <cell r="G5422" t="str">
            <v>Diabetes</v>
          </cell>
          <cell r="H5422">
            <v>1</v>
          </cell>
          <cell r="M5422" t="str">
            <v>Aetna</v>
          </cell>
          <cell r="O5422">
            <v>35050.401619999997</v>
          </cell>
        </row>
        <row r="5423">
          <cell r="G5423" t="str">
            <v>Arthritis</v>
          </cell>
          <cell r="H5423">
            <v>1</v>
          </cell>
          <cell r="M5423" t="str">
            <v>Medicare</v>
          </cell>
          <cell r="O5423">
            <v>29548.48835</v>
          </cell>
        </row>
        <row r="5424">
          <cell r="G5424" t="str">
            <v>Hypertension</v>
          </cell>
          <cell r="H5424">
            <v>0</v>
          </cell>
          <cell r="M5424" t="str">
            <v>UnitedHealthcare</v>
          </cell>
          <cell r="O5424">
            <v>9446.5698219999995</v>
          </cell>
        </row>
        <row r="5425">
          <cell r="G5425" t="str">
            <v>Diabetes</v>
          </cell>
          <cell r="H5425">
            <v>1</v>
          </cell>
          <cell r="M5425" t="str">
            <v>Cigna</v>
          </cell>
          <cell r="O5425">
            <v>2149.5644699999998</v>
          </cell>
        </row>
        <row r="5426">
          <cell r="G5426" t="str">
            <v>Asthma</v>
          </cell>
          <cell r="H5426">
            <v>0</v>
          </cell>
          <cell r="M5426" t="str">
            <v>UnitedHealthcare</v>
          </cell>
          <cell r="O5426">
            <v>35896.204969999999</v>
          </cell>
        </row>
        <row r="5427">
          <cell r="G5427" t="str">
            <v>Hypertension</v>
          </cell>
          <cell r="H5427">
            <v>0</v>
          </cell>
          <cell r="M5427" t="str">
            <v>UnitedHealthcare</v>
          </cell>
          <cell r="O5427">
            <v>13515.177729999999</v>
          </cell>
        </row>
        <row r="5428">
          <cell r="G5428" t="str">
            <v>Obesity</v>
          </cell>
          <cell r="H5428">
            <v>0</v>
          </cell>
          <cell r="M5428" t="str">
            <v>Medicare</v>
          </cell>
          <cell r="O5428">
            <v>8138.538775</v>
          </cell>
        </row>
        <row r="5429">
          <cell r="G5429" t="str">
            <v>Arthritis</v>
          </cell>
          <cell r="H5429">
            <v>1</v>
          </cell>
          <cell r="M5429" t="str">
            <v>Medicare</v>
          </cell>
          <cell r="O5429">
            <v>24989.522290000001</v>
          </cell>
        </row>
        <row r="5430">
          <cell r="G5430" t="str">
            <v>Asthma</v>
          </cell>
          <cell r="H5430">
            <v>0</v>
          </cell>
          <cell r="M5430" t="str">
            <v>Aetna</v>
          </cell>
          <cell r="O5430">
            <v>4944.3225270000003</v>
          </cell>
        </row>
        <row r="5431">
          <cell r="G5431" t="str">
            <v>Arthritis</v>
          </cell>
          <cell r="H5431">
            <v>1</v>
          </cell>
          <cell r="M5431" t="str">
            <v>Medicare</v>
          </cell>
          <cell r="O5431">
            <v>19610.52392</v>
          </cell>
        </row>
        <row r="5432">
          <cell r="G5432" t="str">
            <v>Diabetes</v>
          </cell>
          <cell r="H5432">
            <v>1</v>
          </cell>
          <cell r="M5432" t="str">
            <v>Aetna</v>
          </cell>
        </row>
        <row r="5433">
          <cell r="G5433" t="str">
            <v>Hypertension</v>
          </cell>
          <cell r="H5433">
            <v>0</v>
          </cell>
          <cell r="M5433" t="str">
            <v>Aetna</v>
          </cell>
          <cell r="O5433">
            <v>4026.755396</v>
          </cell>
        </row>
        <row r="5434">
          <cell r="G5434" t="str">
            <v>Asthma</v>
          </cell>
          <cell r="H5434">
            <v>0</v>
          </cell>
          <cell r="M5434" t="str">
            <v>UnitedHealthcare</v>
          </cell>
          <cell r="O5434">
            <v>42179.063589999998</v>
          </cell>
        </row>
        <row r="5435">
          <cell r="G5435" t="str">
            <v>Hypertension</v>
          </cell>
          <cell r="H5435">
            <v>0</v>
          </cell>
          <cell r="M5435" t="str">
            <v>Aetna</v>
          </cell>
          <cell r="O5435">
            <v>17162.74696</v>
          </cell>
        </row>
        <row r="5436">
          <cell r="G5436" t="str">
            <v>Arthritis</v>
          </cell>
          <cell r="H5436">
            <v>1</v>
          </cell>
          <cell r="M5436" t="str">
            <v>Cigna</v>
          </cell>
          <cell r="O5436">
            <v>10553.091189999999</v>
          </cell>
        </row>
        <row r="5437">
          <cell r="G5437" t="str">
            <v>Arthritis</v>
          </cell>
          <cell r="H5437">
            <v>1</v>
          </cell>
          <cell r="M5437" t="str">
            <v>UnitedHealthcare</v>
          </cell>
          <cell r="O5437">
            <v>13390.405210000001</v>
          </cell>
        </row>
        <row r="5438">
          <cell r="G5438" t="str">
            <v>Diabetes</v>
          </cell>
          <cell r="H5438">
            <v>1</v>
          </cell>
          <cell r="M5438" t="str">
            <v>Medicare</v>
          </cell>
          <cell r="O5438">
            <v>27000.96543</v>
          </cell>
        </row>
        <row r="5439">
          <cell r="G5439" t="str">
            <v>Diabetes</v>
          </cell>
          <cell r="H5439">
            <v>1</v>
          </cell>
          <cell r="M5439" t="str">
            <v>Blue Cross</v>
          </cell>
          <cell r="O5439">
            <v>31873.380509999999</v>
          </cell>
        </row>
        <row r="5440">
          <cell r="G5440" t="str">
            <v>Obesity</v>
          </cell>
          <cell r="H5440">
            <v>0</v>
          </cell>
          <cell r="M5440" t="str">
            <v>Cigna</v>
          </cell>
          <cell r="O5440">
            <v>8495.3635360000007</v>
          </cell>
        </row>
        <row r="5441">
          <cell r="G5441" t="str">
            <v>Hypertension</v>
          </cell>
          <cell r="H5441">
            <v>0</v>
          </cell>
          <cell r="M5441" t="str">
            <v>Blue Cross</v>
          </cell>
          <cell r="O5441">
            <v>30448.559829999998</v>
          </cell>
        </row>
        <row r="5442">
          <cell r="G5442" t="str">
            <v>Arthritis</v>
          </cell>
          <cell r="H5442">
            <v>1</v>
          </cell>
          <cell r="M5442" t="str">
            <v>Blue Cross</v>
          </cell>
          <cell r="O5442">
            <v>33749.362300000001</v>
          </cell>
        </row>
        <row r="5443">
          <cell r="G5443" t="str">
            <v>Hypertension</v>
          </cell>
          <cell r="H5443">
            <v>0</v>
          </cell>
          <cell r="M5443" t="str">
            <v>Cigna</v>
          </cell>
          <cell r="O5443">
            <v>34281.917459999997</v>
          </cell>
        </row>
        <row r="5444">
          <cell r="G5444" t="str">
            <v>Obesity</v>
          </cell>
          <cell r="H5444">
            <v>0</v>
          </cell>
          <cell r="M5444" t="str">
            <v>Aetna</v>
          </cell>
          <cell r="O5444">
            <v>22888.09561</v>
          </cell>
        </row>
        <row r="5445">
          <cell r="G5445" t="str">
            <v>Arthritis</v>
          </cell>
          <cell r="H5445">
            <v>1</v>
          </cell>
          <cell r="M5445" t="str">
            <v>UnitedHealthcare</v>
          </cell>
          <cell r="O5445">
            <v>39003.63882</v>
          </cell>
        </row>
        <row r="5446">
          <cell r="G5446" t="str">
            <v>Cancer</v>
          </cell>
          <cell r="H5446">
            <v>0</v>
          </cell>
          <cell r="M5446" t="str">
            <v>Medicare</v>
          </cell>
          <cell r="O5446">
            <v>65176.698600000003</v>
          </cell>
        </row>
        <row r="5447">
          <cell r="G5447" t="str">
            <v>Diabetes</v>
          </cell>
          <cell r="H5447">
            <v>1</v>
          </cell>
          <cell r="M5447" t="str">
            <v>Blue Cross</v>
          </cell>
          <cell r="O5447">
            <v>21113.969860000001</v>
          </cell>
        </row>
        <row r="5448">
          <cell r="G5448" t="str">
            <v>Hypertension</v>
          </cell>
          <cell r="H5448">
            <v>0</v>
          </cell>
          <cell r="M5448" t="str">
            <v>Aetna</v>
          </cell>
          <cell r="O5448">
            <v>29361.478930000001</v>
          </cell>
        </row>
        <row r="5449">
          <cell r="G5449" t="str">
            <v>Cancer</v>
          </cell>
          <cell r="H5449">
            <v>0</v>
          </cell>
          <cell r="M5449" t="str">
            <v>Medicare</v>
          </cell>
          <cell r="O5449">
            <v>34844.393100000001</v>
          </cell>
        </row>
        <row r="5450">
          <cell r="G5450" t="str">
            <v>Diabetes</v>
          </cell>
          <cell r="H5450">
            <v>1</v>
          </cell>
          <cell r="M5450" t="str">
            <v>UnitedHealthcare</v>
          </cell>
          <cell r="O5450">
            <v>31590.12472</v>
          </cell>
        </row>
        <row r="5451">
          <cell r="G5451" t="str">
            <v>Obesity</v>
          </cell>
          <cell r="H5451">
            <v>0</v>
          </cell>
          <cell r="M5451" t="str">
            <v>Cigna</v>
          </cell>
          <cell r="O5451">
            <v>24817.07488</v>
          </cell>
        </row>
        <row r="5452">
          <cell r="G5452" t="str">
            <v>Asthma</v>
          </cell>
          <cell r="H5452">
            <v>0</v>
          </cell>
          <cell r="M5452" t="str">
            <v>Blue Cross</v>
          </cell>
          <cell r="O5452">
            <v>24803.76038</v>
          </cell>
        </row>
        <row r="5453">
          <cell r="G5453" t="str">
            <v>Asthma</v>
          </cell>
          <cell r="H5453">
            <v>0</v>
          </cell>
          <cell r="M5453" t="str">
            <v>Aetna</v>
          </cell>
          <cell r="O5453">
            <v>44713.469319999997</v>
          </cell>
        </row>
        <row r="5454">
          <cell r="G5454" t="str">
            <v>Hypertension</v>
          </cell>
          <cell r="H5454">
            <v>0</v>
          </cell>
          <cell r="M5454" t="str">
            <v>Blue Cross</v>
          </cell>
          <cell r="O5454">
            <v>27582.964970000001</v>
          </cell>
        </row>
        <row r="5455">
          <cell r="G5455" t="str">
            <v>Asthma</v>
          </cell>
          <cell r="H5455">
            <v>0</v>
          </cell>
          <cell r="M5455" t="str">
            <v>Aetna</v>
          </cell>
          <cell r="O5455">
            <v>12702.952020000001</v>
          </cell>
        </row>
        <row r="5456">
          <cell r="G5456" t="str">
            <v>Arthritis</v>
          </cell>
          <cell r="H5456">
            <v>1</v>
          </cell>
          <cell r="M5456" t="str">
            <v>UnitedHealthcare</v>
          </cell>
          <cell r="O5456">
            <v>38557.988089999999</v>
          </cell>
        </row>
        <row r="5457">
          <cell r="G5457" t="str">
            <v>Obesity</v>
          </cell>
          <cell r="H5457">
            <v>0</v>
          </cell>
          <cell r="M5457" t="str">
            <v>Aetna</v>
          </cell>
          <cell r="O5457">
            <v>10317.916160000001</v>
          </cell>
        </row>
        <row r="5458">
          <cell r="G5458" t="str">
            <v>Hypertension</v>
          </cell>
          <cell r="H5458">
            <v>0</v>
          </cell>
          <cell r="M5458" t="str">
            <v>UnitedHealthcare</v>
          </cell>
          <cell r="O5458">
            <v>10508.26838</v>
          </cell>
        </row>
        <row r="5459">
          <cell r="G5459" t="str">
            <v>Diabetes</v>
          </cell>
          <cell r="H5459">
            <v>1</v>
          </cell>
          <cell r="M5459" t="str">
            <v>Cigna</v>
          </cell>
          <cell r="O5459">
            <v>48588.074139999997</v>
          </cell>
        </row>
        <row r="5460">
          <cell r="G5460" t="str">
            <v>Cancer</v>
          </cell>
          <cell r="H5460">
            <v>0</v>
          </cell>
          <cell r="M5460" t="str">
            <v>Medicare</v>
          </cell>
          <cell r="O5460">
            <v>68774.487970000002</v>
          </cell>
        </row>
        <row r="5461">
          <cell r="G5461" t="str">
            <v>Obesity</v>
          </cell>
          <cell r="H5461">
            <v>0</v>
          </cell>
          <cell r="M5461" t="str">
            <v>Cigna</v>
          </cell>
          <cell r="O5461">
            <v>5717.7683360000001</v>
          </cell>
        </row>
        <row r="5462">
          <cell r="G5462" t="str">
            <v>Obesity</v>
          </cell>
          <cell r="H5462">
            <v>0</v>
          </cell>
          <cell r="M5462" t="str">
            <v>Blue Cross</v>
          </cell>
          <cell r="O5462">
            <v>16689.98054</v>
          </cell>
        </row>
        <row r="5463">
          <cell r="G5463" t="str">
            <v>Diabetes</v>
          </cell>
          <cell r="H5463">
            <v>1</v>
          </cell>
          <cell r="M5463" t="str">
            <v>Cigna</v>
          </cell>
          <cell r="O5463">
            <v>23659.268599999999</v>
          </cell>
        </row>
        <row r="5464">
          <cell r="G5464" t="str">
            <v>Hypertension</v>
          </cell>
          <cell r="H5464">
            <v>0</v>
          </cell>
          <cell r="M5464" t="str">
            <v>Aetna</v>
          </cell>
          <cell r="O5464">
            <v>4396.3181949999998</v>
          </cell>
        </row>
        <row r="5465">
          <cell r="G5465" t="str">
            <v>Hypertension</v>
          </cell>
          <cell r="H5465">
            <v>0</v>
          </cell>
          <cell r="M5465" t="str">
            <v>Aetna</v>
          </cell>
          <cell r="O5465">
            <v>13618.70276</v>
          </cell>
        </row>
        <row r="5466">
          <cell r="G5466" t="str">
            <v>Cancer</v>
          </cell>
          <cell r="H5466">
            <v>0</v>
          </cell>
          <cell r="M5466" t="str">
            <v>Cigna</v>
          </cell>
          <cell r="O5466">
            <v>68071.892170000006</v>
          </cell>
        </row>
        <row r="5467">
          <cell r="G5467" t="str">
            <v>Hypertension</v>
          </cell>
          <cell r="H5467">
            <v>0</v>
          </cell>
          <cell r="M5467" t="str">
            <v>Aetna</v>
          </cell>
          <cell r="O5467">
            <v>18797.517329999999</v>
          </cell>
        </row>
        <row r="5468">
          <cell r="G5468" t="str">
            <v>Diabetes</v>
          </cell>
          <cell r="H5468">
            <v>1</v>
          </cell>
          <cell r="M5468" t="str">
            <v>UnitedHealthcare</v>
          </cell>
          <cell r="O5468">
            <v>1471.9142810000001</v>
          </cell>
        </row>
        <row r="5469">
          <cell r="G5469" t="str">
            <v>Arthritis</v>
          </cell>
          <cell r="H5469">
            <v>1</v>
          </cell>
          <cell r="M5469" t="str">
            <v>Cigna</v>
          </cell>
          <cell r="O5469">
            <v>26078.61334</v>
          </cell>
        </row>
        <row r="5470">
          <cell r="G5470" t="str">
            <v>Cancer</v>
          </cell>
          <cell r="H5470">
            <v>0</v>
          </cell>
          <cell r="M5470" t="str">
            <v>Blue Cross</v>
          </cell>
          <cell r="O5470">
            <v>24478.775740000001</v>
          </cell>
        </row>
        <row r="5471">
          <cell r="G5471" t="str">
            <v>Arthritis</v>
          </cell>
          <cell r="H5471">
            <v>1</v>
          </cell>
          <cell r="M5471" t="str">
            <v>Blue Cross</v>
          </cell>
          <cell r="O5471">
            <v>32030.72207</v>
          </cell>
        </row>
        <row r="5472">
          <cell r="G5472" t="str">
            <v>Obesity</v>
          </cell>
          <cell r="H5472">
            <v>0</v>
          </cell>
          <cell r="M5472" t="str">
            <v>Cigna</v>
          </cell>
          <cell r="O5472">
            <v>24658.902269999999</v>
          </cell>
        </row>
        <row r="5473">
          <cell r="G5473" t="str">
            <v>Obesity</v>
          </cell>
          <cell r="H5473">
            <v>0</v>
          </cell>
          <cell r="M5473" t="str">
            <v>Blue Cross</v>
          </cell>
          <cell r="O5473">
            <v>6491.1591390000003</v>
          </cell>
        </row>
        <row r="5474">
          <cell r="G5474" t="str">
            <v>Cancer</v>
          </cell>
          <cell r="H5474">
            <v>0</v>
          </cell>
          <cell r="M5474" t="str">
            <v>Blue Cross</v>
          </cell>
          <cell r="O5474">
            <v>38219.530310000002</v>
          </cell>
        </row>
        <row r="5475">
          <cell r="G5475" t="str">
            <v>Obesity</v>
          </cell>
          <cell r="H5475">
            <v>0</v>
          </cell>
          <cell r="M5475" t="str">
            <v>Blue Cross</v>
          </cell>
          <cell r="O5475">
            <v>6785.7334840000003</v>
          </cell>
        </row>
        <row r="5476">
          <cell r="G5476" t="str">
            <v>Diabetes</v>
          </cell>
          <cell r="H5476">
            <v>1</v>
          </cell>
          <cell r="M5476" t="str">
            <v>Medicare</v>
          </cell>
          <cell r="O5476">
            <v>57236.053879999999</v>
          </cell>
        </row>
        <row r="5477">
          <cell r="G5477" t="str">
            <v>Diabetes</v>
          </cell>
          <cell r="H5477">
            <v>1</v>
          </cell>
          <cell r="M5477" t="str">
            <v>Blue Cross</v>
          </cell>
          <cell r="O5477">
            <v>30525.024280000001</v>
          </cell>
        </row>
        <row r="5478">
          <cell r="G5478" t="str">
            <v>Hypertension</v>
          </cell>
          <cell r="H5478">
            <v>0</v>
          </cell>
          <cell r="M5478" t="str">
            <v>UnitedHealthcare</v>
          </cell>
          <cell r="O5478">
            <v>31578.934539999998</v>
          </cell>
        </row>
        <row r="5479">
          <cell r="G5479" t="str">
            <v>Asthma</v>
          </cell>
          <cell r="H5479">
            <v>0</v>
          </cell>
          <cell r="M5479" t="str">
            <v>Blue Cross</v>
          </cell>
          <cell r="O5479">
            <v>43081.809959999999</v>
          </cell>
        </row>
        <row r="5480">
          <cell r="G5480" t="str">
            <v>Arthritis</v>
          </cell>
          <cell r="H5480">
            <v>1</v>
          </cell>
          <cell r="M5480" t="str">
            <v>Medicare</v>
          </cell>
          <cell r="O5480">
            <v>3213.8609759999999</v>
          </cell>
        </row>
        <row r="5481">
          <cell r="G5481" t="str">
            <v>Obesity</v>
          </cell>
          <cell r="H5481">
            <v>0</v>
          </cell>
          <cell r="M5481" t="str">
            <v>Aetna</v>
          </cell>
          <cell r="O5481">
            <v>6913.6915589999999</v>
          </cell>
        </row>
        <row r="5482">
          <cell r="G5482" t="str">
            <v>Hypertension</v>
          </cell>
          <cell r="H5482">
            <v>0</v>
          </cell>
          <cell r="M5482" t="str">
            <v>Blue Cross</v>
          </cell>
          <cell r="O5482">
            <v>30653.321260000001</v>
          </cell>
        </row>
        <row r="5483">
          <cell r="G5483" t="str">
            <v>Cancer</v>
          </cell>
          <cell r="H5483">
            <v>0</v>
          </cell>
          <cell r="M5483" t="str">
            <v>Cigna</v>
          </cell>
          <cell r="O5483">
            <v>32812.389900000002</v>
          </cell>
        </row>
        <row r="5484">
          <cell r="G5484" t="str">
            <v>Asthma</v>
          </cell>
          <cell r="H5484">
            <v>0</v>
          </cell>
          <cell r="M5484" t="str">
            <v>Aetna</v>
          </cell>
          <cell r="O5484">
            <v>7059.2359479999996</v>
          </cell>
        </row>
        <row r="5485">
          <cell r="G5485" t="str">
            <v>Asthma</v>
          </cell>
          <cell r="H5485">
            <v>0</v>
          </cell>
          <cell r="M5485" t="str">
            <v>Blue Cross</v>
          </cell>
          <cell r="O5485">
            <v>16057.56835</v>
          </cell>
        </row>
        <row r="5486">
          <cell r="G5486" t="str">
            <v>Hypertension</v>
          </cell>
          <cell r="H5486">
            <v>0</v>
          </cell>
          <cell r="M5486" t="str">
            <v>UnitedHealthcare</v>
          </cell>
          <cell r="O5486">
            <v>20417.13884</v>
          </cell>
        </row>
        <row r="5487">
          <cell r="G5487" t="str">
            <v>Arthritis</v>
          </cell>
          <cell r="H5487">
            <v>1</v>
          </cell>
          <cell r="M5487" t="str">
            <v>Cigna</v>
          </cell>
          <cell r="O5487">
            <v>27020.357080000002</v>
          </cell>
        </row>
        <row r="5488">
          <cell r="G5488" t="str">
            <v>Arthritis</v>
          </cell>
          <cell r="H5488">
            <v>1</v>
          </cell>
          <cell r="M5488" t="str">
            <v>Blue Cross</v>
          </cell>
          <cell r="O5488">
            <v>26165.024959999999</v>
          </cell>
        </row>
        <row r="5489">
          <cell r="G5489" t="str">
            <v>Arthritis</v>
          </cell>
          <cell r="H5489">
            <v>1</v>
          </cell>
          <cell r="M5489" t="str">
            <v>Aetna</v>
          </cell>
          <cell r="O5489">
            <v>13806.005939999999</v>
          </cell>
        </row>
        <row r="5490">
          <cell r="G5490" t="str">
            <v>Cancer</v>
          </cell>
          <cell r="H5490">
            <v>0</v>
          </cell>
          <cell r="M5490" t="str">
            <v>Cigna</v>
          </cell>
          <cell r="O5490">
            <v>14850.897349999999</v>
          </cell>
        </row>
        <row r="5491">
          <cell r="G5491" t="str">
            <v>Diabetes</v>
          </cell>
          <cell r="H5491">
            <v>1</v>
          </cell>
          <cell r="M5491" t="str">
            <v>UnitedHealthcare</v>
          </cell>
          <cell r="O5491">
            <v>28541.602129999999</v>
          </cell>
        </row>
        <row r="5492">
          <cell r="G5492" t="str">
            <v>Asthma</v>
          </cell>
          <cell r="H5492">
            <v>0</v>
          </cell>
          <cell r="M5492" t="str">
            <v>UnitedHealthcare</v>
          </cell>
          <cell r="O5492">
            <v>14036.91784</v>
          </cell>
        </row>
        <row r="5493">
          <cell r="G5493" t="str">
            <v>Arthritis</v>
          </cell>
          <cell r="H5493">
            <v>1</v>
          </cell>
          <cell r="M5493" t="str">
            <v>Cigna</v>
          </cell>
          <cell r="O5493">
            <v>32425.8786</v>
          </cell>
        </row>
        <row r="5494">
          <cell r="G5494" t="str">
            <v>Cancer</v>
          </cell>
          <cell r="H5494">
            <v>0</v>
          </cell>
          <cell r="M5494" t="str">
            <v>UnitedHealthcare</v>
          </cell>
          <cell r="O5494">
            <v>14803.05271</v>
          </cell>
        </row>
        <row r="5495">
          <cell r="G5495" t="str">
            <v>Diabetes</v>
          </cell>
          <cell r="H5495">
            <v>1</v>
          </cell>
          <cell r="M5495" t="str">
            <v>UnitedHealthcare</v>
          </cell>
          <cell r="O5495">
            <v>13910.74352</v>
          </cell>
        </row>
        <row r="5496">
          <cell r="G5496" t="str">
            <v>Obesity</v>
          </cell>
          <cell r="H5496">
            <v>0</v>
          </cell>
          <cell r="M5496" t="str">
            <v>Cigna</v>
          </cell>
          <cell r="O5496">
            <v>2914.58122</v>
          </cell>
        </row>
        <row r="5497">
          <cell r="G5497" t="str">
            <v>Hypertension</v>
          </cell>
          <cell r="H5497">
            <v>0</v>
          </cell>
          <cell r="M5497" t="str">
            <v>UnitedHealthcare</v>
          </cell>
          <cell r="O5497">
            <v>819.994461</v>
          </cell>
        </row>
        <row r="5498">
          <cell r="G5498" t="str">
            <v>Hypertension</v>
          </cell>
          <cell r="H5498">
            <v>0</v>
          </cell>
          <cell r="M5498" t="str">
            <v>Medicare</v>
          </cell>
          <cell r="O5498">
            <v>4465.6706679999998</v>
          </cell>
        </row>
        <row r="5499">
          <cell r="G5499" t="str">
            <v>Hypertension</v>
          </cell>
          <cell r="H5499">
            <v>0</v>
          </cell>
          <cell r="M5499" t="str">
            <v>UnitedHealthcare</v>
          </cell>
          <cell r="O5499">
            <v>9779.9970209999992</v>
          </cell>
        </row>
        <row r="5500">
          <cell r="G5500" t="str">
            <v>Cancer</v>
          </cell>
          <cell r="H5500">
            <v>0</v>
          </cell>
          <cell r="M5500" t="str">
            <v>Medicare</v>
          </cell>
          <cell r="O5500">
            <v>28618.426060000002</v>
          </cell>
        </row>
        <row r="5501">
          <cell r="G5501" t="str">
            <v>Hypertension</v>
          </cell>
          <cell r="H5501">
            <v>0</v>
          </cell>
          <cell r="M5501" t="str">
            <v>Aetna</v>
          </cell>
          <cell r="O5501">
            <v>13289.996800000001</v>
          </cell>
        </row>
        <row r="5502">
          <cell r="G5502" t="str">
            <v>Arthritis</v>
          </cell>
          <cell r="H5502">
            <v>1</v>
          </cell>
          <cell r="M5502" t="str">
            <v>Aetna</v>
          </cell>
          <cell r="O5502">
            <v>20682.597689999999</v>
          </cell>
        </row>
        <row r="5503">
          <cell r="G5503" t="str">
            <v>Diabetes</v>
          </cell>
          <cell r="H5503">
            <v>1</v>
          </cell>
          <cell r="M5503" t="str">
            <v>Aetna</v>
          </cell>
          <cell r="O5503">
            <v>11342.254510000001</v>
          </cell>
        </row>
        <row r="5504">
          <cell r="G5504" t="str">
            <v>Cancer</v>
          </cell>
          <cell r="H5504">
            <v>0</v>
          </cell>
          <cell r="M5504" t="str">
            <v>Medicare</v>
          </cell>
          <cell r="O5504">
            <v>48193.960700000003</v>
          </cell>
        </row>
        <row r="5505">
          <cell r="G5505" t="str">
            <v>Hypertension</v>
          </cell>
          <cell r="H5505">
            <v>0</v>
          </cell>
          <cell r="M5505" t="str">
            <v>Blue Cross</v>
          </cell>
          <cell r="O5505">
            <v>6209.2940740000004</v>
          </cell>
        </row>
        <row r="5506">
          <cell r="G5506" t="str">
            <v>Obesity</v>
          </cell>
          <cell r="H5506">
            <v>0</v>
          </cell>
          <cell r="M5506" t="str">
            <v>Blue Cross</v>
          </cell>
          <cell r="O5506">
            <v>10624.07152</v>
          </cell>
        </row>
        <row r="5507">
          <cell r="G5507" t="str">
            <v>Arthritis</v>
          </cell>
          <cell r="H5507">
            <v>1</v>
          </cell>
          <cell r="M5507" t="str">
            <v>Medicare</v>
          </cell>
          <cell r="O5507">
            <v>21984.938590000002</v>
          </cell>
        </row>
        <row r="5508">
          <cell r="G5508" t="str">
            <v>Arthritis</v>
          </cell>
          <cell r="H5508">
            <v>1</v>
          </cell>
          <cell r="M5508" t="str">
            <v>Medicare</v>
          </cell>
          <cell r="O5508">
            <v>9441.5615789999993</v>
          </cell>
        </row>
        <row r="5509">
          <cell r="G5509" t="str">
            <v>Hypertension</v>
          </cell>
          <cell r="H5509">
            <v>0</v>
          </cell>
          <cell r="M5509" t="str">
            <v>UnitedHealthcare</v>
          </cell>
          <cell r="O5509">
            <v>30374.833729999998</v>
          </cell>
        </row>
        <row r="5510">
          <cell r="G5510" t="str">
            <v>Cancer</v>
          </cell>
          <cell r="H5510">
            <v>0</v>
          </cell>
          <cell r="M5510" t="str">
            <v>Blue Cross</v>
          </cell>
          <cell r="O5510">
            <v>2957.6300630000001</v>
          </cell>
        </row>
        <row r="5511">
          <cell r="G5511" t="str">
            <v>Asthma</v>
          </cell>
          <cell r="H5511">
            <v>0</v>
          </cell>
          <cell r="M5511" t="str">
            <v>UnitedHealthcare</v>
          </cell>
          <cell r="O5511">
            <v>9075.1793570000009</v>
          </cell>
        </row>
        <row r="5512">
          <cell r="G5512" t="str">
            <v>Hypertension</v>
          </cell>
          <cell r="H5512">
            <v>0</v>
          </cell>
          <cell r="M5512" t="str">
            <v>UnitedHealthcare</v>
          </cell>
          <cell r="O5512">
            <v>921.93885769999997</v>
          </cell>
        </row>
        <row r="5513">
          <cell r="G5513" t="str">
            <v>Hypertension</v>
          </cell>
          <cell r="H5513">
            <v>0</v>
          </cell>
          <cell r="M5513" t="str">
            <v>Medicare</v>
          </cell>
          <cell r="O5513">
            <v>12497.61326</v>
          </cell>
        </row>
        <row r="5514">
          <cell r="G5514" t="str">
            <v>Hypertension</v>
          </cell>
          <cell r="H5514">
            <v>0</v>
          </cell>
          <cell r="M5514" t="str">
            <v>Aetna</v>
          </cell>
          <cell r="O5514">
            <v>763.33591260000003</v>
          </cell>
        </row>
        <row r="5515">
          <cell r="G5515" t="str">
            <v>Asthma</v>
          </cell>
          <cell r="H5515">
            <v>0</v>
          </cell>
          <cell r="M5515" t="str">
            <v>Aetna</v>
          </cell>
          <cell r="O5515">
            <v>8883.1496029999998</v>
          </cell>
        </row>
        <row r="5516">
          <cell r="G5516" t="str">
            <v>Asthma</v>
          </cell>
          <cell r="H5516">
            <v>0</v>
          </cell>
          <cell r="M5516" t="str">
            <v>Cigna</v>
          </cell>
          <cell r="O5516">
            <v>1408.7863440000001</v>
          </cell>
        </row>
        <row r="5517">
          <cell r="G5517" t="str">
            <v>Diabetes</v>
          </cell>
          <cell r="H5517">
            <v>1</v>
          </cell>
          <cell r="M5517" t="str">
            <v>Cigna</v>
          </cell>
          <cell r="O5517">
            <v>28133.29895</v>
          </cell>
        </row>
        <row r="5518">
          <cell r="G5518" t="str">
            <v>Hypertension</v>
          </cell>
          <cell r="H5518">
            <v>0</v>
          </cell>
          <cell r="M5518" t="str">
            <v>Blue Cross</v>
          </cell>
          <cell r="O5518">
            <v>15534.425450000001</v>
          </cell>
        </row>
        <row r="5519">
          <cell r="G5519" t="str">
            <v>Obesity</v>
          </cell>
          <cell r="H5519">
            <v>0</v>
          </cell>
          <cell r="M5519" t="str">
            <v>UnitedHealthcare</v>
          </cell>
          <cell r="O5519">
            <v>5957.6415239999997</v>
          </cell>
        </row>
        <row r="5520">
          <cell r="G5520" t="str">
            <v>Obesity</v>
          </cell>
          <cell r="H5520">
            <v>0</v>
          </cell>
          <cell r="M5520" t="str">
            <v>Cigna</v>
          </cell>
          <cell r="O5520">
            <v>6984.6299019999997</v>
          </cell>
        </row>
        <row r="5521">
          <cell r="G5521" t="str">
            <v>Asthma</v>
          </cell>
          <cell r="H5521">
            <v>0</v>
          </cell>
          <cell r="M5521" t="str">
            <v>Blue Cross</v>
          </cell>
          <cell r="O5521">
            <v>26272.63668</v>
          </cell>
        </row>
        <row r="5522">
          <cell r="G5522" t="str">
            <v>Arthritis</v>
          </cell>
          <cell r="H5522">
            <v>1</v>
          </cell>
          <cell r="M5522" t="str">
            <v>Aetna</v>
          </cell>
          <cell r="O5522">
            <v>34495.508130000002</v>
          </cell>
        </row>
        <row r="5523">
          <cell r="G5523" t="str">
            <v>Obesity</v>
          </cell>
          <cell r="H5523">
            <v>0</v>
          </cell>
          <cell r="M5523" t="str">
            <v>Medicare</v>
          </cell>
          <cell r="O5523">
            <v>10165.265890000001</v>
          </cell>
        </row>
        <row r="5524">
          <cell r="G5524" t="str">
            <v>Arthritis</v>
          </cell>
          <cell r="H5524">
            <v>1</v>
          </cell>
          <cell r="M5524" t="str">
            <v>Cigna</v>
          </cell>
          <cell r="O5524">
            <v>15525.30221</v>
          </cell>
        </row>
        <row r="5525">
          <cell r="G5525" t="str">
            <v>Diabetes</v>
          </cell>
          <cell r="H5525">
            <v>1</v>
          </cell>
          <cell r="M5525" t="str">
            <v>Blue Cross</v>
          </cell>
          <cell r="O5525">
            <v>23176.748970000001</v>
          </cell>
        </row>
        <row r="5526">
          <cell r="G5526" t="str">
            <v>Obesity</v>
          </cell>
          <cell r="H5526">
            <v>0</v>
          </cell>
          <cell r="M5526" t="str">
            <v>UnitedHealthcare</v>
          </cell>
          <cell r="O5526">
            <v>6082.9105989999998</v>
          </cell>
        </row>
        <row r="5527">
          <cell r="G5527" t="str">
            <v>Diabetes</v>
          </cell>
          <cell r="H5527">
            <v>1</v>
          </cell>
          <cell r="M5527" t="str">
            <v>Cigna</v>
          </cell>
          <cell r="O5527">
            <v>45114.229330000002</v>
          </cell>
        </row>
        <row r="5528">
          <cell r="G5528" t="str">
            <v>Hypertension</v>
          </cell>
          <cell r="H5528">
            <v>0</v>
          </cell>
          <cell r="M5528" t="str">
            <v>Medicare</v>
          </cell>
          <cell r="O5528">
            <v>11011.34096</v>
          </cell>
        </row>
        <row r="5529">
          <cell r="G5529" t="str">
            <v>Arthritis</v>
          </cell>
          <cell r="H5529">
            <v>1</v>
          </cell>
          <cell r="M5529" t="str">
            <v>Blue Cross</v>
          </cell>
          <cell r="O5529">
            <v>35611.24914</v>
          </cell>
        </row>
        <row r="5530">
          <cell r="G5530" t="str">
            <v>Hypertension</v>
          </cell>
          <cell r="H5530">
            <v>0</v>
          </cell>
          <cell r="M5530" t="str">
            <v>UnitedHealthcare</v>
          </cell>
          <cell r="O5530">
            <v>26670.736850000001</v>
          </cell>
        </row>
        <row r="5531">
          <cell r="G5531" t="str">
            <v>Arthritis</v>
          </cell>
          <cell r="H5531">
            <v>1</v>
          </cell>
          <cell r="M5531" t="str">
            <v>Medicare</v>
          </cell>
          <cell r="O5531">
            <v>14340.257799999999</v>
          </cell>
        </row>
        <row r="5532">
          <cell r="G5532" t="str">
            <v>Diabetes</v>
          </cell>
          <cell r="H5532">
            <v>1</v>
          </cell>
          <cell r="M5532" t="str">
            <v>Cigna</v>
          </cell>
          <cell r="O5532">
            <v>50581.308319999996</v>
          </cell>
        </row>
        <row r="5533">
          <cell r="G5533" t="str">
            <v>Asthma</v>
          </cell>
          <cell r="H5533">
            <v>0</v>
          </cell>
          <cell r="M5533" t="str">
            <v>Aetna</v>
          </cell>
          <cell r="O5533">
            <v>23968.514810000001</v>
          </cell>
        </row>
        <row r="5534">
          <cell r="G5534" t="str">
            <v>Hypertension</v>
          </cell>
          <cell r="H5534">
            <v>0</v>
          </cell>
          <cell r="M5534" t="str">
            <v>Blue Cross</v>
          </cell>
          <cell r="O5534">
            <v>29549.922709999999</v>
          </cell>
        </row>
        <row r="5535">
          <cell r="G5535" t="str">
            <v>Obesity</v>
          </cell>
          <cell r="H5535">
            <v>0</v>
          </cell>
          <cell r="M5535" t="str">
            <v>UnitedHealthcare</v>
          </cell>
          <cell r="O5535">
            <v>2885.7096179999999</v>
          </cell>
        </row>
        <row r="5536">
          <cell r="G5536" t="str">
            <v>Cancer</v>
          </cell>
          <cell r="H5536">
            <v>0</v>
          </cell>
          <cell r="M5536" t="str">
            <v>UnitedHealthcare</v>
          </cell>
          <cell r="O5536">
            <v>19068.810519999999</v>
          </cell>
        </row>
        <row r="5537">
          <cell r="G5537" t="str">
            <v>Diabetes</v>
          </cell>
          <cell r="H5537">
            <v>1</v>
          </cell>
          <cell r="M5537" t="str">
            <v>UnitedHealthcare</v>
          </cell>
          <cell r="O5537">
            <v>46867.231209999998</v>
          </cell>
        </row>
        <row r="5538">
          <cell r="G5538" t="str">
            <v>Hypertension</v>
          </cell>
          <cell r="H5538">
            <v>0</v>
          </cell>
          <cell r="M5538" t="str">
            <v>Blue Cross</v>
          </cell>
          <cell r="O5538">
            <v>17414.785390000001</v>
          </cell>
        </row>
        <row r="5539">
          <cell r="G5539" t="str">
            <v>Hypertension</v>
          </cell>
          <cell r="H5539">
            <v>0</v>
          </cell>
          <cell r="M5539" t="str">
            <v>Blue Cross</v>
          </cell>
          <cell r="O5539">
            <v>21353.714349999998</v>
          </cell>
        </row>
        <row r="5540">
          <cell r="G5540" t="str">
            <v>Hypertension</v>
          </cell>
          <cell r="H5540">
            <v>0</v>
          </cell>
          <cell r="M5540" t="str">
            <v>UnitedHealthcare</v>
          </cell>
          <cell r="O5540">
            <v>25597.924900000002</v>
          </cell>
        </row>
        <row r="5541">
          <cell r="G5541" t="str">
            <v>Arthritis</v>
          </cell>
          <cell r="H5541">
            <v>1</v>
          </cell>
          <cell r="M5541" t="str">
            <v>Cigna</v>
          </cell>
          <cell r="O5541">
            <v>39927.34577</v>
          </cell>
        </row>
        <row r="5542">
          <cell r="G5542" t="str">
            <v>Obesity</v>
          </cell>
          <cell r="H5542">
            <v>0</v>
          </cell>
          <cell r="M5542" t="str">
            <v>Cigna</v>
          </cell>
          <cell r="O5542">
            <v>2538.7952540000001</v>
          </cell>
        </row>
        <row r="5543">
          <cell r="G5543" t="str">
            <v>Arthritis</v>
          </cell>
          <cell r="H5543">
            <v>1</v>
          </cell>
          <cell r="M5543" t="str">
            <v>Cigna</v>
          </cell>
          <cell r="O5543">
            <v>4265.3466669999998</v>
          </cell>
        </row>
        <row r="5544">
          <cell r="G5544" t="str">
            <v>Asthma</v>
          </cell>
          <cell r="H5544">
            <v>0</v>
          </cell>
          <cell r="M5544" t="str">
            <v>UnitedHealthcare</v>
          </cell>
          <cell r="O5544">
            <v>16695.194650000001</v>
          </cell>
        </row>
        <row r="5545">
          <cell r="G5545" t="str">
            <v>Asthma</v>
          </cell>
          <cell r="H5545">
            <v>0</v>
          </cell>
          <cell r="M5545" t="str">
            <v>Cigna</v>
          </cell>
          <cell r="O5545">
            <v>3086.0386520000002</v>
          </cell>
        </row>
        <row r="5546">
          <cell r="G5546" t="str">
            <v>Hypertension</v>
          </cell>
          <cell r="H5546">
            <v>0</v>
          </cell>
          <cell r="M5546" t="str">
            <v>Cigna</v>
          </cell>
          <cell r="O5546">
            <v>14067.39819</v>
          </cell>
        </row>
        <row r="5547">
          <cell r="G5547" t="str">
            <v>Hypertension</v>
          </cell>
          <cell r="H5547">
            <v>0</v>
          </cell>
          <cell r="M5547" t="str">
            <v>UnitedHealthcare</v>
          </cell>
          <cell r="O5547">
            <v>25218.576799999999</v>
          </cell>
        </row>
        <row r="5548">
          <cell r="G5548" t="str">
            <v>Diabetes</v>
          </cell>
          <cell r="H5548">
            <v>1</v>
          </cell>
          <cell r="M5548" t="str">
            <v>UnitedHealthcare</v>
          </cell>
          <cell r="O5548">
            <v>33446.104979999996</v>
          </cell>
        </row>
        <row r="5549">
          <cell r="G5549" t="str">
            <v>Obesity</v>
          </cell>
          <cell r="H5549">
            <v>0</v>
          </cell>
          <cell r="M5549" t="str">
            <v>Cigna</v>
          </cell>
          <cell r="O5549">
            <v>3532.0896189999999</v>
          </cell>
        </row>
        <row r="5550">
          <cell r="G5550" t="str">
            <v>Asthma</v>
          </cell>
          <cell r="H5550">
            <v>0</v>
          </cell>
          <cell r="M5550" t="str">
            <v>Aetna</v>
          </cell>
          <cell r="O5550">
            <v>20897.148679999998</v>
          </cell>
        </row>
        <row r="5551">
          <cell r="G5551" t="str">
            <v>Arthritis</v>
          </cell>
          <cell r="H5551">
            <v>1</v>
          </cell>
          <cell r="M5551" t="str">
            <v>Cigna</v>
          </cell>
          <cell r="O5551">
            <v>31078.475740000002</v>
          </cell>
        </row>
        <row r="5552">
          <cell r="G5552" t="str">
            <v>Diabetes</v>
          </cell>
          <cell r="H5552">
            <v>1</v>
          </cell>
          <cell r="M5552" t="str">
            <v>Aetna</v>
          </cell>
          <cell r="O5552">
            <v>19664.871940000001</v>
          </cell>
        </row>
        <row r="5553">
          <cell r="G5553" t="str">
            <v>Hypertension</v>
          </cell>
          <cell r="H5553">
            <v>0</v>
          </cell>
          <cell r="M5553" t="str">
            <v>Cigna</v>
          </cell>
          <cell r="O5553">
            <v>4560.5701440000003</v>
          </cell>
        </row>
        <row r="5554">
          <cell r="G5554" t="str">
            <v>Asthma</v>
          </cell>
          <cell r="H5554">
            <v>0</v>
          </cell>
          <cell r="M5554" t="str">
            <v>Blue Cross</v>
          </cell>
          <cell r="O5554">
            <v>14981.08272</v>
          </cell>
        </row>
        <row r="5555">
          <cell r="G5555" t="str">
            <v>Hypertension</v>
          </cell>
          <cell r="H5555">
            <v>0</v>
          </cell>
          <cell r="M5555" t="str">
            <v>Medicare</v>
          </cell>
          <cell r="O5555">
            <v>3299.0357509999999</v>
          </cell>
        </row>
        <row r="5556">
          <cell r="G5556" t="str">
            <v>Hypertension</v>
          </cell>
          <cell r="H5556">
            <v>0</v>
          </cell>
          <cell r="M5556" t="str">
            <v>Medicare</v>
          </cell>
          <cell r="O5556">
            <v>23116.682939999999</v>
          </cell>
        </row>
        <row r="5557">
          <cell r="G5557" t="str">
            <v>Arthritis</v>
          </cell>
          <cell r="H5557">
            <v>1</v>
          </cell>
          <cell r="M5557" t="str">
            <v>UnitedHealthcare</v>
          </cell>
          <cell r="O5557">
            <v>19572.366890000001</v>
          </cell>
        </row>
        <row r="5558">
          <cell r="G5558" t="str">
            <v>Diabetes</v>
          </cell>
          <cell r="H5558">
            <v>1</v>
          </cell>
          <cell r="M5558" t="str">
            <v>Blue Cross</v>
          </cell>
          <cell r="O5558">
            <v>39432.749810000001</v>
          </cell>
        </row>
        <row r="5559">
          <cell r="G5559" t="str">
            <v>Asthma</v>
          </cell>
          <cell r="H5559">
            <v>0</v>
          </cell>
          <cell r="M5559" t="str">
            <v>UnitedHealthcare</v>
          </cell>
          <cell r="O5559">
            <v>12583.22486</v>
          </cell>
        </row>
        <row r="5560">
          <cell r="G5560" t="str">
            <v>Cancer</v>
          </cell>
          <cell r="H5560">
            <v>0</v>
          </cell>
          <cell r="M5560" t="str">
            <v>UnitedHealthcare</v>
          </cell>
          <cell r="O5560">
            <v>15992.916429999999</v>
          </cell>
        </row>
        <row r="5561">
          <cell r="G5561" t="str">
            <v>Hypertension</v>
          </cell>
          <cell r="H5561">
            <v>0</v>
          </cell>
          <cell r="M5561" t="str">
            <v>Blue Cross</v>
          </cell>
          <cell r="O5561">
            <v>3352.3600940000001</v>
          </cell>
        </row>
        <row r="5562">
          <cell r="G5562" t="str">
            <v>Obesity</v>
          </cell>
          <cell r="H5562">
            <v>0</v>
          </cell>
          <cell r="M5562" t="str">
            <v>Cigna</v>
          </cell>
          <cell r="O5562">
            <v>1255.4473210000001</v>
          </cell>
        </row>
        <row r="5563">
          <cell r="G5563" t="str">
            <v>Arthritis</v>
          </cell>
          <cell r="H5563">
            <v>1</v>
          </cell>
          <cell r="M5563" t="str">
            <v>Aetna</v>
          </cell>
          <cell r="O5563">
            <v>11484.49488</v>
          </cell>
        </row>
        <row r="5564">
          <cell r="G5564" t="str">
            <v>Obesity</v>
          </cell>
          <cell r="H5564">
            <v>0</v>
          </cell>
          <cell r="M5564" t="str">
            <v>Blue Cross</v>
          </cell>
          <cell r="O5564">
            <v>8587.6623080000008</v>
          </cell>
        </row>
        <row r="5565">
          <cell r="G5565" t="str">
            <v>Hypertension</v>
          </cell>
          <cell r="H5565">
            <v>0</v>
          </cell>
          <cell r="M5565" t="str">
            <v>Aetna</v>
          </cell>
          <cell r="O5565">
            <v>9831.0744419999992</v>
          </cell>
        </row>
        <row r="5566">
          <cell r="G5566" t="str">
            <v>Cancer</v>
          </cell>
          <cell r="H5566">
            <v>0</v>
          </cell>
          <cell r="M5566" t="str">
            <v>Cigna</v>
          </cell>
          <cell r="O5566">
            <v>47850.245089999997</v>
          </cell>
        </row>
        <row r="5567">
          <cell r="G5567" t="str">
            <v>Obesity</v>
          </cell>
          <cell r="H5567">
            <v>0</v>
          </cell>
          <cell r="M5567" t="str">
            <v>Cigna</v>
          </cell>
          <cell r="O5567">
            <v>8482.9810350000007</v>
          </cell>
        </row>
        <row r="5568">
          <cell r="G5568" t="str">
            <v>Obesity</v>
          </cell>
          <cell r="H5568">
            <v>0</v>
          </cell>
          <cell r="M5568" t="str">
            <v>UnitedHealthcare</v>
          </cell>
          <cell r="O5568">
            <v>11211.271409999999</v>
          </cell>
        </row>
        <row r="5569">
          <cell r="G5569" t="str">
            <v>Obesity</v>
          </cell>
          <cell r="H5569">
            <v>0</v>
          </cell>
          <cell r="M5569" t="str">
            <v>Medicare</v>
          </cell>
          <cell r="O5569">
            <v>20106.523639999999</v>
          </cell>
        </row>
        <row r="5570">
          <cell r="G5570" t="str">
            <v>Hypertension</v>
          </cell>
          <cell r="H5570">
            <v>0</v>
          </cell>
          <cell r="M5570" t="str">
            <v>Cigna</v>
          </cell>
          <cell r="O5570">
            <v>32149.23891</v>
          </cell>
        </row>
        <row r="5571">
          <cell r="G5571" t="str">
            <v>Diabetes</v>
          </cell>
          <cell r="H5571">
            <v>1</v>
          </cell>
          <cell r="M5571" t="str">
            <v>Blue Cross</v>
          </cell>
          <cell r="O5571">
            <v>53627.077409999998</v>
          </cell>
        </row>
        <row r="5572">
          <cell r="G5572" t="str">
            <v>Cancer</v>
          </cell>
          <cell r="H5572">
            <v>0</v>
          </cell>
          <cell r="M5572" t="str">
            <v>Blue Cross</v>
          </cell>
          <cell r="O5572">
            <v>25468.123329999999</v>
          </cell>
        </row>
        <row r="5573">
          <cell r="G5573" t="str">
            <v>Arthritis</v>
          </cell>
          <cell r="H5573">
            <v>1</v>
          </cell>
          <cell r="M5573" t="str">
            <v>Medicare</v>
          </cell>
          <cell r="O5573">
            <v>1190.5862509999999</v>
          </cell>
        </row>
        <row r="5574">
          <cell r="G5574" t="str">
            <v>Cancer</v>
          </cell>
          <cell r="H5574">
            <v>0</v>
          </cell>
          <cell r="M5574" t="str">
            <v>Blue Cross</v>
          </cell>
          <cell r="O5574">
            <v>60338.906730000002</v>
          </cell>
        </row>
        <row r="5575">
          <cell r="G5575" t="str">
            <v>Arthritis</v>
          </cell>
          <cell r="H5575">
            <v>1</v>
          </cell>
          <cell r="M5575" t="str">
            <v>UnitedHealthcare</v>
          </cell>
          <cell r="O5575">
            <v>27723.87342</v>
          </cell>
        </row>
        <row r="5576">
          <cell r="G5576" t="str">
            <v>Arthritis</v>
          </cell>
          <cell r="H5576">
            <v>1</v>
          </cell>
          <cell r="M5576" t="str">
            <v>Blue Cross</v>
          </cell>
          <cell r="O5576">
            <v>29083.223450000001</v>
          </cell>
        </row>
        <row r="5577">
          <cell r="G5577" t="str">
            <v>Arthritis</v>
          </cell>
          <cell r="H5577">
            <v>1</v>
          </cell>
          <cell r="M5577" t="str">
            <v>Medicare</v>
          </cell>
          <cell r="O5577">
            <v>12350.888730000001</v>
          </cell>
        </row>
        <row r="5578">
          <cell r="G5578" t="str">
            <v>Hypertension</v>
          </cell>
          <cell r="H5578">
            <v>0</v>
          </cell>
          <cell r="M5578" t="str">
            <v>UnitedHealthcare</v>
          </cell>
          <cell r="O5578">
            <v>24031.553520000001</v>
          </cell>
        </row>
        <row r="5579">
          <cell r="G5579" t="str">
            <v>Diabetes</v>
          </cell>
          <cell r="H5579">
            <v>1</v>
          </cell>
          <cell r="M5579" t="str">
            <v>Medicare</v>
          </cell>
          <cell r="O5579">
            <v>11064.201059999999</v>
          </cell>
        </row>
        <row r="5580">
          <cell r="G5580" t="str">
            <v>Diabetes</v>
          </cell>
          <cell r="H5580">
            <v>1</v>
          </cell>
          <cell r="M5580" t="str">
            <v>Medicare</v>
          </cell>
          <cell r="O5580">
            <v>53907.908929999998</v>
          </cell>
        </row>
        <row r="5581">
          <cell r="G5581" t="str">
            <v>Obesity</v>
          </cell>
          <cell r="H5581">
            <v>0</v>
          </cell>
          <cell r="M5581" t="str">
            <v>Medicare</v>
          </cell>
          <cell r="O5581">
            <v>11034.32027</v>
          </cell>
        </row>
        <row r="5582">
          <cell r="G5582" t="str">
            <v>Asthma</v>
          </cell>
          <cell r="H5582">
            <v>0</v>
          </cell>
          <cell r="M5582" t="str">
            <v>Medicare</v>
          </cell>
          <cell r="O5582">
            <v>38519.63927</v>
          </cell>
        </row>
        <row r="5583">
          <cell r="G5583" t="str">
            <v>Arthritis</v>
          </cell>
          <cell r="H5583">
            <v>1</v>
          </cell>
          <cell r="M5583" t="str">
            <v>UnitedHealthcare</v>
          </cell>
          <cell r="O5583">
            <v>37916.143369999998</v>
          </cell>
        </row>
        <row r="5584">
          <cell r="G5584" t="str">
            <v>Arthritis</v>
          </cell>
          <cell r="H5584">
            <v>1</v>
          </cell>
          <cell r="M5584" t="str">
            <v>UnitedHealthcare</v>
          </cell>
          <cell r="O5584">
            <v>31811.293730000001</v>
          </cell>
        </row>
        <row r="5585">
          <cell r="G5585" t="str">
            <v>Hypertension</v>
          </cell>
          <cell r="H5585">
            <v>0</v>
          </cell>
          <cell r="M5585" t="str">
            <v>Blue Cross</v>
          </cell>
          <cell r="O5585">
            <v>34454.387159999998</v>
          </cell>
        </row>
        <row r="5586">
          <cell r="G5586" t="str">
            <v>Diabetes</v>
          </cell>
          <cell r="H5586">
            <v>1</v>
          </cell>
          <cell r="M5586" t="str">
            <v>Aetna</v>
          </cell>
          <cell r="O5586">
            <v>51929.047809999996</v>
          </cell>
        </row>
        <row r="5587">
          <cell r="G5587" t="str">
            <v>Obesity</v>
          </cell>
          <cell r="H5587">
            <v>0</v>
          </cell>
          <cell r="M5587" t="str">
            <v>Cigna</v>
          </cell>
          <cell r="O5587">
            <v>1583.7055780000001</v>
          </cell>
        </row>
        <row r="5588">
          <cell r="G5588" t="str">
            <v>Obesity</v>
          </cell>
          <cell r="H5588">
            <v>0</v>
          </cell>
          <cell r="M5588" t="str">
            <v>Blue Cross</v>
          </cell>
          <cell r="O5588">
            <v>18464.95232</v>
          </cell>
        </row>
        <row r="5589">
          <cell r="G5589" t="str">
            <v>Diabetes</v>
          </cell>
          <cell r="H5589">
            <v>1</v>
          </cell>
          <cell r="M5589" t="str">
            <v>Blue Cross</v>
          </cell>
          <cell r="O5589">
            <v>17586.220649999999</v>
          </cell>
        </row>
        <row r="5590">
          <cell r="G5590" t="str">
            <v>Cancer</v>
          </cell>
          <cell r="H5590">
            <v>0</v>
          </cell>
          <cell r="M5590" t="str">
            <v>Blue Cross</v>
          </cell>
          <cell r="O5590">
            <v>15095.48121</v>
          </cell>
        </row>
        <row r="5591">
          <cell r="G5591" t="str">
            <v>Diabetes</v>
          </cell>
          <cell r="H5591">
            <v>1</v>
          </cell>
          <cell r="M5591" t="str">
            <v>Blue Cross</v>
          </cell>
          <cell r="O5591">
            <v>58675.606220000001</v>
          </cell>
        </row>
        <row r="5592">
          <cell r="G5592" t="str">
            <v>Hypertension</v>
          </cell>
          <cell r="H5592">
            <v>0</v>
          </cell>
          <cell r="M5592" t="str">
            <v>Aetna</v>
          </cell>
          <cell r="O5592">
            <v>28570.584279999999</v>
          </cell>
        </row>
        <row r="5593">
          <cell r="G5593" t="str">
            <v>Hypertension</v>
          </cell>
          <cell r="H5593">
            <v>0</v>
          </cell>
          <cell r="M5593" t="str">
            <v>Medicare</v>
          </cell>
          <cell r="O5593">
            <v>34680.80848</v>
          </cell>
        </row>
        <row r="5594">
          <cell r="G5594" t="str">
            <v>Obesity</v>
          </cell>
          <cell r="H5594">
            <v>0</v>
          </cell>
          <cell r="M5594" t="str">
            <v>Aetna</v>
          </cell>
          <cell r="O5594">
            <v>12265.636990000001</v>
          </cell>
        </row>
        <row r="5595">
          <cell r="G5595" t="str">
            <v>Asthma</v>
          </cell>
          <cell r="H5595">
            <v>0</v>
          </cell>
          <cell r="M5595" t="str">
            <v>Cigna</v>
          </cell>
          <cell r="O5595">
            <v>27715.923279999999</v>
          </cell>
        </row>
        <row r="5596">
          <cell r="G5596" t="str">
            <v>Diabetes</v>
          </cell>
          <cell r="H5596">
            <v>1</v>
          </cell>
          <cell r="M5596" t="str">
            <v>Aetna</v>
          </cell>
          <cell r="O5596">
            <v>15848.81763</v>
          </cell>
        </row>
        <row r="5597">
          <cell r="G5597" t="str">
            <v>Hypertension</v>
          </cell>
          <cell r="H5597">
            <v>0</v>
          </cell>
          <cell r="M5597" t="str">
            <v>UnitedHealthcare</v>
          </cell>
          <cell r="O5597">
            <v>5628.148983</v>
          </cell>
        </row>
        <row r="5598">
          <cell r="G5598" t="str">
            <v>Arthritis</v>
          </cell>
          <cell r="H5598">
            <v>1</v>
          </cell>
          <cell r="M5598" t="str">
            <v>Cigna</v>
          </cell>
          <cell r="O5598">
            <v>3329.3783410000001</v>
          </cell>
        </row>
        <row r="5599">
          <cell r="G5599" t="str">
            <v>Obesity</v>
          </cell>
          <cell r="H5599">
            <v>0</v>
          </cell>
          <cell r="M5599" t="str">
            <v>Blue Cross</v>
          </cell>
          <cell r="O5599">
            <v>8228.8151699999999</v>
          </cell>
        </row>
        <row r="5600">
          <cell r="G5600" t="str">
            <v>Asthma</v>
          </cell>
          <cell r="H5600">
            <v>0</v>
          </cell>
          <cell r="M5600" t="str">
            <v>Medicare</v>
          </cell>
          <cell r="O5600">
            <v>11825.901379999999</v>
          </cell>
        </row>
        <row r="5601">
          <cell r="G5601" t="str">
            <v>Hypertension</v>
          </cell>
          <cell r="H5601">
            <v>0</v>
          </cell>
          <cell r="M5601" t="str">
            <v>UnitedHealthcare</v>
          </cell>
          <cell r="O5601">
            <v>25681.88954</v>
          </cell>
        </row>
        <row r="5602">
          <cell r="G5602" t="str">
            <v>Hypertension</v>
          </cell>
          <cell r="H5602">
            <v>0</v>
          </cell>
          <cell r="M5602" t="str">
            <v>Cigna</v>
          </cell>
          <cell r="O5602">
            <v>2913.6539640000001</v>
          </cell>
        </row>
        <row r="5603">
          <cell r="G5603" t="str">
            <v>Cancer</v>
          </cell>
          <cell r="H5603">
            <v>0</v>
          </cell>
          <cell r="M5603" t="str">
            <v>Blue Cross</v>
          </cell>
          <cell r="O5603">
            <v>58658.243459999998</v>
          </cell>
        </row>
        <row r="5604">
          <cell r="G5604" t="str">
            <v>Cancer</v>
          </cell>
          <cell r="H5604">
            <v>0</v>
          </cell>
          <cell r="M5604" t="str">
            <v>Blue Cross</v>
          </cell>
          <cell r="O5604">
            <v>36872.599419999999</v>
          </cell>
        </row>
        <row r="5605">
          <cell r="G5605" t="str">
            <v>Obesity</v>
          </cell>
          <cell r="H5605">
            <v>0</v>
          </cell>
          <cell r="M5605" t="str">
            <v>Medicare</v>
          </cell>
          <cell r="O5605">
            <v>24088.22508</v>
          </cell>
        </row>
        <row r="5606">
          <cell r="G5606" t="str">
            <v>Obesity</v>
          </cell>
          <cell r="H5606">
            <v>0</v>
          </cell>
          <cell r="M5606" t="str">
            <v>Medicare</v>
          </cell>
          <cell r="O5606">
            <v>1605.308127</v>
          </cell>
        </row>
        <row r="5607">
          <cell r="G5607" t="str">
            <v>Diabetes</v>
          </cell>
          <cell r="H5607">
            <v>1</v>
          </cell>
          <cell r="M5607" t="str">
            <v>UnitedHealthcare</v>
          </cell>
          <cell r="O5607">
            <v>7073.4106780000002</v>
          </cell>
        </row>
        <row r="5608">
          <cell r="G5608" t="str">
            <v>Asthma</v>
          </cell>
          <cell r="H5608">
            <v>0</v>
          </cell>
          <cell r="M5608" t="str">
            <v>Blue Cross</v>
          </cell>
          <cell r="O5608">
            <v>4743.6381769999998</v>
          </cell>
        </row>
        <row r="5609">
          <cell r="G5609" t="str">
            <v>Hypertension</v>
          </cell>
          <cell r="H5609">
            <v>0</v>
          </cell>
          <cell r="M5609" t="str">
            <v>Medicare</v>
          </cell>
          <cell r="O5609">
            <v>5241.4808629999998</v>
          </cell>
        </row>
        <row r="5610">
          <cell r="G5610" t="str">
            <v>Diabetes</v>
          </cell>
          <cell r="H5610">
            <v>1</v>
          </cell>
          <cell r="M5610" t="str">
            <v>Cigna</v>
          </cell>
          <cell r="O5610">
            <v>43590.258329999997</v>
          </cell>
        </row>
        <row r="5611">
          <cell r="G5611" t="str">
            <v>Hypertension</v>
          </cell>
          <cell r="H5611">
            <v>0</v>
          </cell>
          <cell r="M5611" t="str">
            <v>Cigna</v>
          </cell>
          <cell r="O5611">
            <v>15912.90308</v>
          </cell>
        </row>
        <row r="5612">
          <cell r="G5612" t="str">
            <v>Arthritis</v>
          </cell>
          <cell r="H5612">
            <v>1</v>
          </cell>
          <cell r="M5612" t="str">
            <v>Cigna</v>
          </cell>
          <cell r="O5612">
            <v>28187.112509999999</v>
          </cell>
        </row>
        <row r="5613">
          <cell r="G5613" t="str">
            <v>Hypertension</v>
          </cell>
          <cell r="H5613">
            <v>0</v>
          </cell>
          <cell r="M5613" t="str">
            <v>Aetna</v>
          </cell>
          <cell r="O5613">
            <v>13818.40295</v>
          </cell>
        </row>
        <row r="5614">
          <cell r="G5614" t="str">
            <v>Hypertension</v>
          </cell>
          <cell r="H5614">
            <v>0</v>
          </cell>
          <cell r="M5614" t="str">
            <v>Blue Cross</v>
          </cell>
          <cell r="O5614">
            <v>14271.617980000001</v>
          </cell>
        </row>
        <row r="5615">
          <cell r="G5615" t="str">
            <v>Diabetes</v>
          </cell>
          <cell r="H5615">
            <v>1</v>
          </cell>
          <cell r="M5615" t="str">
            <v>Medicare</v>
          </cell>
          <cell r="O5615">
            <v>55219.03357</v>
          </cell>
        </row>
        <row r="5616">
          <cell r="G5616" t="str">
            <v>Obesity</v>
          </cell>
          <cell r="H5616">
            <v>0</v>
          </cell>
          <cell r="M5616" t="str">
            <v>Medicare</v>
          </cell>
          <cell r="O5616">
            <v>3942.3316890000001</v>
          </cell>
        </row>
        <row r="5617">
          <cell r="G5617" t="str">
            <v>Asthma</v>
          </cell>
          <cell r="H5617">
            <v>0</v>
          </cell>
          <cell r="M5617" t="str">
            <v>Medicare</v>
          </cell>
          <cell r="O5617">
            <v>24965.622100000001</v>
          </cell>
        </row>
        <row r="5618">
          <cell r="G5618" t="str">
            <v>Hypertension</v>
          </cell>
          <cell r="H5618">
            <v>0</v>
          </cell>
          <cell r="M5618" t="str">
            <v>Aetna</v>
          </cell>
          <cell r="O5618">
            <v>31054.0452</v>
          </cell>
        </row>
        <row r="5619">
          <cell r="G5619" t="str">
            <v>Obesity</v>
          </cell>
          <cell r="H5619">
            <v>0</v>
          </cell>
          <cell r="M5619" t="str">
            <v>Blue Cross</v>
          </cell>
          <cell r="O5619">
            <v>1015.579886</v>
          </cell>
        </row>
        <row r="5620">
          <cell r="G5620" t="str">
            <v>Diabetes</v>
          </cell>
          <cell r="H5620">
            <v>1</v>
          </cell>
          <cell r="M5620" t="str">
            <v>Medicare</v>
          </cell>
          <cell r="O5620">
            <v>58411.375970000001</v>
          </cell>
        </row>
        <row r="5621">
          <cell r="G5621" t="str">
            <v>Hypertension</v>
          </cell>
          <cell r="H5621">
            <v>0</v>
          </cell>
          <cell r="M5621" t="str">
            <v>Medicare</v>
          </cell>
          <cell r="O5621">
            <v>19309.900890000001</v>
          </cell>
        </row>
        <row r="5622">
          <cell r="G5622" t="str">
            <v>Hypertension</v>
          </cell>
          <cell r="H5622">
            <v>0</v>
          </cell>
          <cell r="M5622" t="str">
            <v>Cigna</v>
          </cell>
          <cell r="O5622">
            <v>19512.049180000002</v>
          </cell>
        </row>
        <row r="5623">
          <cell r="G5623" t="str">
            <v>Diabetes</v>
          </cell>
          <cell r="H5623">
            <v>1</v>
          </cell>
          <cell r="M5623" t="str">
            <v>Medicare</v>
          </cell>
          <cell r="O5623">
            <v>13203.493689999999</v>
          </cell>
        </row>
        <row r="5624">
          <cell r="G5624" t="str">
            <v>Asthma</v>
          </cell>
          <cell r="H5624">
            <v>0</v>
          </cell>
          <cell r="M5624" t="str">
            <v>Medicare</v>
          </cell>
          <cell r="O5624">
            <v>41293.145199999999</v>
          </cell>
        </row>
        <row r="5625">
          <cell r="G5625" t="str">
            <v>Cancer</v>
          </cell>
          <cell r="H5625">
            <v>0</v>
          </cell>
          <cell r="M5625" t="str">
            <v>Cigna</v>
          </cell>
          <cell r="O5625">
            <v>41365.930800000002</v>
          </cell>
        </row>
        <row r="5626">
          <cell r="G5626" t="str">
            <v>Asthma</v>
          </cell>
          <cell r="H5626">
            <v>0</v>
          </cell>
          <cell r="M5626" t="str">
            <v>Cigna</v>
          </cell>
          <cell r="O5626">
            <v>43798.995629999998</v>
          </cell>
        </row>
        <row r="5627">
          <cell r="G5627" t="str">
            <v>Obesity</v>
          </cell>
          <cell r="H5627">
            <v>0</v>
          </cell>
          <cell r="M5627" t="str">
            <v>Aetna</v>
          </cell>
          <cell r="O5627">
            <v>21093.18448</v>
          </cell>
        </row>
        <row r="5628">
          <cell r="G5628" t="str">
            <v>Obesity</v>
          </cell>
          <cell r="H5628">
            <v>0</v>
          </cell>
          <cell r="M5628" t="str">
            <v>Medicare</v>
          </cell>
          <cell r="O5628">
            <v>15868.700650000001</v>
          </cell>
        </row>
        <row r="5629">
          <cell r="G5629" t="str">
            <v>Obesity</v>
          </cell>
          <cell r="H5629">
            <v>0</v>
          </cell>
          <cell r="M5629" t="str">
            <v>Medicare</v>
          </cell>
          <cell r="O5629">
            <v>7911.7896090000004</v>
          </cell>
        </row>
        <row r="5630">
          <cell r="G5630" t="str">
            <v>Hypertension</v>
          </cell>
          <cell r="H5630">
            <v>0</v>
          </cell>
          <cell r="M5630" t="str">
            <v>Blue Cross</v>
          </cell>
          <cell r="O5630">
            <v>19845.079590000001</v>
          </cell>
        </row>
        <row r="5631">
          <cell r="G5631" t="str">
            <v>Asthma</v>
          </cell>
          <cell r="H5631">
            <v>0</v>
          </cell>
          <cell r="M5631" t="str">
            <v>Medicare</v>
          </cell>
          <cell r="O5631">
            <v>19138.001059999999</v>
          </cell>
        </row>
        <row r="5632">
          <cell r="G5632" t="str">
            <v>Asthma</v>
          </cell>
          <cell r="H5632">
            <v>0</v>
          </cell>
          <cell r="M5632" t="str">
            <v>Medicare</v>
          </cell>
          <cell r="O5632">
            <v>3870.126428</v>
          </cell>
        </row>
        <row r="5633">
          <cell r="G5633" t="str">
            <v>Hypertension</v>
          </cell>
          <cell r="H5633">
            <v>0</v>
          </cell>
          <cell r="M5633" t="str">
            <v>UnitedHealthcare</v>
          </cell>
          <cell r="O5633">
            <v>17544.541710000001</v>
          </cell>
        </row>
        <row r="5634">
          <cell r="G5634" t="str">
            <v>Arthritis</v>
          </cell>
          <cell r="H5634">
            <v>1</v>
          </cell>
          <cell r="M5634" t="str">
            <v>UnitedHealthcare</v>
          </cell>
          <cell r="O5634">
            <v>33742.198620000003</v>
          </cell>
        </row>
        <row r="5635">
          <cell r="G5635" t="str">
            <v>Arthritis</v>
          </cell>
          <cell r="H5635">
            <v>1</v>
          </cell>
          <cell r="M5635" t="str">
            <v>Aetna</v>
          </cell>
          <cell r="O5635">
            <v>38523.49495</v>
          </cell>
        </row>
        <row r="5636">
          <cell r="G5636" t="str">
            <v>Hypertension</v>
          </cell>
          <cell r="H5636">
            <v>0</v>
          </cell>
          <cell r="M5636" t="str">
            <v>Cigna</v>
          </cell>
          <cell r="O5636">
            <v>16482.776969999999</v>
          </cell>
        </row>
        <row r="5637">
          <cell r="G5637" t="str">
            <v>Arthritis</v>
          </cell>
          <cell r="H5637">
            <v>1</v>
          </cell>
          <cell r="M5637" t="str">
            <v>Medicare</v>
          </cell>
          <cell r="O5637">
            <v>3061.9809260000002</v>
          </cell>
        </row>
        <row r="5638">
          <cell r="G5638" t="str">
            <v>Diabetes</v>
          </cell>
          <cell r="H5638">
            <v>1</v>
          </cell>
          <cell r="M5638" t="str">
            <v>Medicare</v>
          </cell>
          <cell r="O5638">
            <v>56360.10701</v>
          </cell>
        </row>
        <row r="5639">
          <cell r="G5639" t="str">
            <v>Obesity</v>
          </cell>
          <cell r="H5639">
            <v>0</v>
          </cell>
          <cell r="M5639" t="str">
            <v>Cigna</v>
          </cell>
          <cell r="O5639">
            <v>24711.747619999998</v>
          </cell>
        </row>
        <row r="5640">
          <cell r="G5640" t="str">
            <v>Hypertension</v>
          </cell>
          <cell r="H5640">
            <v>0</v>
          </cell>
          <cell r="M5640" t="str">
            <v>Aetna</v>
          </cell>
          <cell r="O5640">
            <v>5850.1046029999998</v>
          </cell>
        </row>
        <row r="5641">
          <cell r="G5641" t="str">
            <v>Arthritis</v>
          </cell>
          <cell r="H5641">
            <v>1</v>
          </cell>
          <cell r="M5641" t="str">
            <v>Aetna</v>
          </cell>
          <cell r="O5641">
            <v>4926.9126530000003</v>
          </cell>
        </row>
        <row r="5642">
          <cell r="G5642" t="str">
            <v>Hypertension</v>
          </cell>
          <cell r="H5642">
            <v>0</v>
          </cell>
          <cell r="M5642" t="str">
            <v>Medicare</v>
          </cell>
          <cell r="O5642">
            <v>25133.632249999999</v>
          </cell>
        </row>
        <row r="5643">
          <cell r="G5643" t="str">
            <v>Diabetes</v>
          </cell>
          <cell r="H5643">
            <v>1</v>
          </cell>
          <cell r="M5643" t="str">
            <v>Blue Cross</v>
          </cell>
          <cell r="O5643">
            <v>34266.978049999998</v>
          </cell>
        </row>
        <row r="5644">
          <cell r="G5644" t="str">
            <v>Diabetes</v>
          </cell>
          <cell r="H5644">
            <v>1</v>
          </cell>
          <cell r="M5644" t="str">
            <v>UnitedHealthcare</v>
          </cell>
          <cell r="O5644">
            <v>15197.229429999999</v>
          </cell>
        </row>
        <row r="5645">
          <cell r="G5645" t="str">
            <v>Arthritis</v>
          </cell>
          <cell r="H5645">
            <v>1</v>
          </cell>
          <cell r="M5645" t="str">
            <v>Cigna</v>
          </cell>
          <cell r="O5645">
            <v>5281.8010299999996</v>
          </cell>
        </row>
        <row r="5646">
          <cell r="G5646" t="str">
            <v>Cancer</v>
          </cell>
          <cell r="H5646">
            <v>0</v>
          </cell>
          <cell r="M5646" t="str">
            <v>Medicare</v>
          </cell>
          <cell r="O5646">
            <v>59745.859199999999</v>
          </cell>
        </row>
        <row r="5647">
          <cell r="G5647" t="str">
            <v>Diabetes</v>
          </cell>
          <cell r="H5647">
            <v>1</v>
          </cell>
          <cell r="M5647" t="str">
            <v>Medicare</v>
          </cell>
          <cell r="O5647">
            <v>56653.79019</v>
          </cell>
        </row>
        <row r="5648">
          <cell r="G5648" t="str">
            <v>Hypertension</v>
          </cell>
          <cell r="H5648">
            <v>0</v>
          </cell>
          <cell r="M5648" t="str">
            <v>Cigna</v>
          </cell>
          <cell r="O5648">
            <v>13529.31424</v>
          </cell>
        </row>
        <row r="5649">
          <cell r="G5649" t="str">
            <v>Diabetes</v>
          </cell>
          <cell r="H5649">
            <v>1</v>
          </cell>
          <cell r="M5649" t="str">
            <v>Aetna</v>
          </cell>
          <cell r="O5649">
            <v>43358.985800000002</v>
          </cell>
        </row>
        <row r="5650">
          <cell r="G5650" t="str">
            <v>Asthma</v>
          </cell>
          <cell r="H5650">
            <v>0</v>
          </cell>
          <cell r="M5650" t="str">
            <v>Medicare</v>
          </cell>
          <cell r="O5650">
            <v>10258.478649999999</v>
          </cell>
        </row>
        <row r="5651">
          <cell r="G5651" t="str">
            <v>Obesity</v>
          </cell>
          <cell r="H5651">
            <v>0</v>
          </cell>
          <cell r="M5651" t="str">
            <v>Medicare</v>
          </cell>
          <cell r="O5651">
            <v>24044.558779999999</v>
          </cell>
        </row>
        <row r="5652">
          <cell r="G5652" t="str">
            <v>Obesity</v>
          </cell>
          <cell r="H5652">
            <v>0</v>
          </cell>
          <cell r="M5652" t="str">
            <v>Medicare</v>
          </cell>
          <cell r="O5652">
            <v>1473.922016</v>
          </cell>
        </row>
        <row r="5653">
          <cell r="G5653" t="str">
            <v>Obesity</v>
          </cell>
          <cell r="H5653">
            <v>0</v>
          </cell>
          <cell r="M5653" t="str">
            <v>Medicare</v>
          </cell>
          <cell r="O5653">
            <v>3902.3348449999999</v>
          </cell>
        </row>
        <row r="5654">
          <cell r="G5654" t="str">
            <v>Hypertension</v>
          </cell>
          <cell r="H5654">
            <v>0</v>
          </cell>
          <cell r="M5654" t="str">
            <v>Cigna</v>
          </cell>
          <cell r="O5654">
            <v>18349.115689999999</v>
          </cell>
        </row>
        <row r="5655">
          <cell r="G5655" t="str">
            <v>Cancer</v>
          </cell>
          <cell r="H5655">
            <v>0</v>
          </cell>
          <cell r="M5655" t="str">
            <v>Aetna</v>
          </cell>
          <cell r="O5655">
            <v>8518.0135210000008</v>
          </cell>
        </row>
        <row r="5656">
          <cell r="G5656" t="str">
            <v>Asthma</v>
          </cell>
          <cell r="H5656">
            <v>0</v>
          </cell>
          <cell r="M5656" t="str">
            <v>Medicare</v>
          </cell>
          <cell r="O5656">
            <v>30911.229599999999</v>
          </cell>
        </row>
        <row r="5657">
          <cell r="G5657" t="str">
            <v>Arthritis</v>
          </cell>
          <cell r="H5657">
            <v>1</v>
          </cell>
          <cell r="M5657" t="str">
            <v>Medicare</v>
          </cell>
          <cell r="O5657">
            <v>20202.101449999998</v>
          </cell>
        </row>
        <row r="5658">
          <cell r="G5658" t="str">
            <v>Arthritis</v>
          </cell>
          <cell r="H5658">
            <v>1</v>
          </cell>
          <cell r="M5658" t="str">
            <v>UnitedHealthcare</v>
          </cell>
          <cell r="O5658">
            <v>3692.1226830000001</v>
          </cell>
        </row>
        <row r="5659">
          <cell r="G5659" t="str">
            <v>Asthma</v>
          </cell>
          <cell r="H5659">
            <v>0</v>
          </cell>
          <cell r="M5659" t="str">
            <v>Blue Cross</v>
          </cell>
          <cell r="O5659">
            <v>19139.044620000001</v>
          </cell>
        </row>
        <row r="5660">
          <cell r="G5660" t="str">
            <v>Diabetes</v>
          </cell>
          <cell r="H5660">
            <v>1</v>
          </cell>
          <cell r="M5660" t="str">
            <v>Cigna</v>
          </cell>
          <cell r="O5660">
            <v>14962.948969999999</v>
          </cell>
        </row>
        <row r="5661">
          <cell r="G5661" t="str">
            <v>Arthritis</v>
          </cell>
          <cell r="H5661">
            <v>1</v>
          </cell>
          <cell r="M5661" t="str">
            <v>Cigna</v>
          </cell>
          <cell r="O5661">
            <v>7141.7662380000002</v>
          </cell>
        </row>
        <row r="5662">
          <cell r="G5662" t="str">
            <v>Arthritis</v>
          </cell>
          <cell r="H5662">
            <v>1</v>
          </cell>
          <cell r="M5662" t="str">
            <v>Medicare</v>
          </cell>
          <cell r="O5662">
            <v>30066.94542</v>
          </cell>
        </row>
        <row r="5663">
          <cell r="G5663" t="str">
            <v>Diabetes</v>
          </cell>
          <cell r="H5663">
            <v>1</v>
          </cell>
          <cell r="M5663" t="str">
            <v>Aetna</v>
          </cell>
          <cell r="O5663">
            <v>36574.537700000001</v>
          </cell>
        </row>
        <row r="5664">
          <cell r="G5664" t="str">
            <v>Obesity</v>
          </cell>
          <cell r="H5664">
            <v>0</v>
          </cell>
          <cell r="M5664" t="str">
            <v>Blue Cross</v>
          </cell>
          <cell r="O5664">
            <v>1506.3458109999999</v>
          </cell>
        </row>
        <row r="5665">
          <cell r="G5665" t="str">
            <v>Hypertension</v>
          </cell>
          <cell r="H5665">
            <v>0</v>
          </cell>
          <cell r="M5665" t="str">
            <v>UnitedHealthcare</v>
          </cell>
          <cell r="O5665">
            <v>2891.6183729999998</v>
          </cell>
        </row>
        <row r="5666">
          <cell r="G5666" t="str">
            <v>Cancer</v>
          </cell>
          <cell r="H5666">
            <v>0</v>
          </cell>
          <cell r="M5666" t="str">
            <v>Aetna</v>
          </cell>
          <cell r="O5666">
            <v>42790.177609999999</v>
          </cell>
        </row>
        <row r="5667">
          <cell r="G5667" t="str">
            <v>Hypertension</v>
          </cell>
          <cell r="H5667">
            <v>0</v>
          </cell>
          <cell r="M5667" t="str">
            <v>Blue Cross</v>
          </cell>
          <cell r="O5667">
            <v>6888.5818440000003</v>
          </cell>
        </row>
        <row r="5668">
          <cell r="G5668" t="str">
            <v>Obesity</v>
          </cell>
          <cell r="H5668">
            <v>0</v>
          </cell>
          <cell r="M5668" t="str">
            <v>Cigna</v>
          </cell>
          <cell r="O5668">
            <v>13681.72796</v>
          </cell>
        </row>
        <row r="5669">
          <cell r="G5669" t="str">
            <v>Cancer</v>
          </cell>
          <cell r="H5669">
            <v>0</v>
          </cell>
          <cell r="M5669" t="str">
            <v>Blue Cross</v>
          </cell>
          <cell r="O5669">
            <v>19603.198230000002</v>
          </cell>
        </row>
        <row r="5670">
          <cell r="G5670" t="str">
            <v>Arthritis</v>
          </cell>
          <cell r="H5670">
            <v>1</v>
          </cell>
          <cell r="M5670" t="str">
            <v>UnitedHealthcare</v>
          </cell>
          <cell r="O5670">
            <v>12157.92002</v>
          </cell>
        </row>
        <row r="5671">
          <cell r="G5671" t="str">
            <v>Asthma</v>
          </cell>
          <cell r="H5671">
            <v>0</v>
          </cell>
          <cell r="M5671" t="str">
            <v>Blue Cross</v>
          </cell>
          <cell r="O5671">
            <v>7886.7322729999996</v>
          </cell>
        </row>
        <row r="5672">
          <cell r="G5672" t="str">
            <v>Asthma</v>
          </cell>
          <cell r="H5672">
            <v>0</v>
          </cell>
          <cell r="M5672" t="str">
            <v>Blue Cross</v>
          </cell>
          <cell r="O5672">
            <v>14126.05042</v>
          </cell>
        </row>
        <row r="5673">
          <cell r="G5673" t="str">
            <v>Diabetes</v>
          </cell>
          <cell r="H5673">
            <v>1</v>
          </cell>
          <cell r="M5673" t="str">
            <v>UnitedHealthcare</v>
          </cell>
          <cell r="O5673">
            <v>32181.614399999999</v>
          </cell>
        </row>
        <row r="5674">
          <cell r="G5674" t="str">
            <v>Hypertension</v>
          </cell>
          <cell r="H5674">
            <v>0</v>
          </cell>
          <cell r="M5674" t="str">
            <v>Aetna</v>
          </cell>
          <cell r="O5674">
            <v>19343.70981</v>
          </cell>
        </row>
        <row r="5675">
          <cell r="G5675" t="str">
            <v>Asthma</v>
          </cell>
          <cell r="H5675">
            <v>0</v>
          </cell>
          <cell r="M5675" t="str">
            <v>UnitedHealthcare</v>
          </cell>
          <cell r="O5675">
            <v>13431.10003</v>
          </cell>
        </row>
        <row r="5676">
          <cell r="G5676" t="str">
            <v>Obesity</v>
          </cell>
          <cell r="H5676">
            <v>0</v>
          </cell>
          <cell r="M5676" t="str">
            <v>Aetna</v>
          </cell>
          <cell r="O5676">
            <v>7493.5057779999997</v>
          </cell>
        </row>
        <row r="5677">
          <cell r="G5677" t="str">
            <v>Asthma</v>
          </cell>
          <cell r="H5677">
            <v>0</v>
          </cell>
          <cell r="M5677" t="str">
            <v>Blue Cross</v>
          </cell>
          <cell r="O5677">
            <v>44710.528140000002</v>
          </cell>
        </row>
        <row r="5678">
          <cell r="G5678" t="str">
            <v>Asthma</v>
          </cell>
          <cell r="H5678">
            <v>0</v>
          </cell>
          <cell r="M5678" t="str">
            <v>Medicare</v>
          </cell>
          <cell r="O5678">
            <v>12484.583930000001</v>
          </cell>
        </row>
        <row r="5679">
          <cell r="G5679" t="str">
            <v>Hypertension</v>
          </cell>
          <cell r="H5679">
            <v>0</v>
          </cell>
          <cell r="M5679" t="str">
            <v>Medicare</v>
          </cell>
          <cell r="O5679">
            <v>3020.876025</v>
          </cell>
        </row>
        <row r="5680">
          <cell r="G5680" t="str">
            <v>Cancer</v>
          </cell>
          <cell r="H5680">
            <v>0</v>
          </cell>
          <cell r="M5680" t="str">
            <v>Medicare</v>
          </cell>
          <cell r="O5680">
            <v>65871.834000000003</v>
          </cell>
        </row>
        <row r="5681">
          <cell r="G5681" t="str">
            <v>Diabetes</v>
          </cell>
          <cell r="H5681">
            <v>1</v>
          </cell>
          <cell r="M5681" t="str">
            <v>Cigna</v>
          </cell>
          <cell r="O5681">
            <v>5529.6070259999997</v>
          </cell>
        </row>
        <row r="5682">
          <cell r="G5682" t="str">
            <v>Diabetes</v>
          </cell>
          <cell r="H5682">
            <v>1</v>
          </cell>
          <cell r="M5682" t="str">
            <v>Medicare</v>
          </cell>
          <cell r="O5682">
            <v>2888.1875140000002</v>
          </cell>
        </row>
        <row r="5683">
          <cell r="G5683" t="str">
            <v>Arthritis</v>
          </cell>
          <cell r="H5683">
            <v>1</v>
          </cell>
          <cell r="M5683" t="str">
            <v>Cigna</v>
          </cell>
          <cell r="O5683">
            <v>8014.8662130000002</v>
          </cell>
        </row>
        <row r="5684">
          <cell r="G5684" t="str">
            <v>Hypertension</v>
          </cell>
          <cell r="H5684">
            <v>0</v>
          </cell>
          <cell r="M5684" t="str">
            <v>Blue Cross</v>
          </cell>
          <cell r="O5684">
            <v>33387.642740000003</v>
          </cell>
        </row>
        <row r="5685">
          <cell r="G5685" t="str">
            <v>Cancer</v>
          </cell>
          <cell r="H5685">
            <v>0</v>
          </cell>
          <cell r="M5685" t="str">
            <v>Blue Cross</v>
          </cell>
          <cell r="O5685">
            <v>4889.2602479999996</v>
          </cell>
        </row>
        <row r="5686">
          <cell r="G5686" t="str">
            <v>Diabetes</v>
          </cell>
          <cell r="H5686">
            <v>1</v>
          </cell>
          <cell r="M5686" t="str">
            <v>UnitedHealthcare</v>
          </cell>
          <cell r="O5686">
            <v>8375.9048390000007</v>
          </cell>
        </row>
        <row r="5687">
          <cell r="G5687" t="str">
            <v>Hypertension</v>
          </cell>
          <cell r="H5687">
            <v>0</v>
          </cell>
          <cell r="M5687" t="str">
            <v>UnitedHealthcare</v>
          </cell>
          <cell r="O5687">
            <v>19129.301599999999</v>
          </cell>
        </row>
        <row r="5688">
          <cell r="G5688" t="str">
            <v>Arthritis</v>
          </cell>
          <cell r="H5688">
            <v>1</v>
          </cell>
          <cell r="M5688" t="str">
            <v>UnitedHealthcare</v>
          </cell>
          <cell r="O5688">
            <v>23608.059639999999</v>
          </cell>
        </row>
        <row r="5689">
          <cell r="G5689" t="str">
            <v>Asthma</v>
          </cell>
          <cell r="H5689">
            <v>0</v>
          </cell>
          <cell r="M5689" t="str">
            <v>Cigna</v>
          </cell>
          <cell r="O5689">
            <v>18909.333070000001</v>
          </cell>
        </row>
        <row r="5690">
          <cell r="G5690" t="str">
            <v>Cancer</v>
          </cell>
          <cell r="H5690">
            <v>0</v>
          </cell>
          <cell r="M5690" t="str">
            <v>Aetna</v>
          </cell>
          <cell r="O5690">
            <v>20413.16243</v>
          </cell>
        </row>
        <row r="5691">
          <cell r="G5691" t="str">
            <v>Asthma</v>
          </cell>
          <cell r="H5691">
            <v>0</v>
          </cell>
          <cell r="M5691" t="str">
            <v>Blue Cross</v>
          </cell>
          <cell r="O5691">
            <v>19054.862160000001</v>
          </cell>
        </row>
        <row r="5692">
          <cell r="G5692" t="str">
            <v>Arthritis</v>
          </cell>
          <cell r="H5692">
            <v>1</v>
          </cell>
          <cell r="M5692" t="str">
            <v>Medicare</v>
          </cell>
          <cell r="O5692">
            <v>24288.769639999999</v>
          </cell>
        </row>
        <row r="5693">
          <cell r="G5693" t="str">
            <v>Obesity</v>
          </cell>
          <cell r="H5693">
            <v>0</v>
          </cell>
          <cell r="M5693" t="str">
            <v>Aetna</v>
          </cell>
          <cell r="O5693">
            <v>18774.956740000001</v>
          </cell>
        </row>
        <row r="5694">
          <cell r="G5694" t="str">
            <v>Cancer</v>
          </cell>
          <cell r="H5694">
            <v>0</v>
          </cell>
          <cell r="M5694" t="str">
            <v>Blue Cross</v>
          </cell>
          <cell r="O5694">
            <v>68440.761830000003</v>
          </cell>
        </row>
        <row r="5695">
          <cell r="G5695" t="str">
            <v>Diabetes</v>
          </cell>
          <cell r="H5695">
            <v>1</v>
          </cell>
          <cell r="M5695" t="str">
            <v>Cigna</v>
          </cell>
          <cell r="O5695">
            <v>21406.75966</v>
          </cell>
        </row>
        <row r="5696">
          <cell r="G5696" t="str">
            <v>Arthritis</v>
          </cell>
          <cell r="H5696">
            <v>1</v>
          </cell>
          <cell r="M5696" t="str">
            <v>Cigna</v>
          </cell>
          <cell r="O5696">
            <v>10847.64676</v>
          </cell>
        </row>
        <row r="5697">
          <cell r="G5697" t="str">
            <v>Obesity</v>
          </cell>
          <cell r="H5697">
            <v>0</v>
          </cell>
          <cell r="M5697" t="str">
            <v>UnitedHealthcare</v>
          </cell>
          <cell r="O5697">
            <v>17230.860659999998</v>
          </cell>
        </row>
        <row r="5698">
          <cell r="G5698" t="str">
            <v>Diabetes</v>
          </cell>
          <cell r="H5698">
            <v>1</v>
          </cell>
          <cell r="M5698" t="str">
            <v>Aetna</v>
          </cell>
          <cell r="O5698">
            <v>56880.549879999999</v>
          </cell>
        </row>
        <row r="5699">
          <cell r="G5699" t="str">
            <v>Arthritis</v>
          </cell>
          <cell r="H5699">
            <v>1</v>
          </cell>
          <cell r="M5699" t="str">
            <v>UnitedHealthcare</v>
          </cell>
          <cell r="O5699">
            <v>10421.252699999999</v>
          </cell>
        </row>
        <row r="5700">
          <cell r="G5700" t="str">
            <v>Asthma</v>
          </cell>
          <cell r="H5700">
            <v>0</v>
          </cell>
          <cell r="M5700" t="str">
            <v>Blue Cross</v>
          </cell>
          <cell r="O5700">
            <v>29785.23792</v>
          </cell>
        </row>
        <row r="5701">
          <cell r="G5701" t="str">
            <v>Obesity</v>
          </cell>
          <cell r="H5701">
            <v>0</v>
          </cell>
          <cell r="M5701" t="str">
            <v>Blue Cross</v>
          </cell>
          <cell r="O5701">
            <v>5800.6328469999999</v>
          </cell>
        </row>
        <row r="5702">
          <cell r="G5702" t="str">
            <v>Diabetes</v>
          </cell>
          <cell r="H5702">
            <v>1</v>
          </cell>
          <cell r="M5702" t="str">
            <v>Cigna</v>
          </cell>
          <cell r="O5702">
            <v>46198.452499999999</v>
          </cell>
        </row>
        <row r="5703">
          <cell r="G5703" t="str">
            <v>Arthritis</v>
          </cell>
          <cell r="H5703">
            <v>1</v>
          </cell>
          <cell r="M5703" t="str">
            <v>UnitedHealthcare</v>
          </cell>
          <cell r="O5703">
            <v>35829.652090000003</v>
          </cell>
        </row>
        <row r="5704">
          <cell r="G5704" t="str">
            <v>Cancer</v>
          </cell>
          <cell r="H5704">
            <v>0</v>
          </cell>
          <cell r="M5704" t="str">
            <v>Aetna</v>
          </cell>
          <cell r="O5704">
            <v>59746.945939999998</v>
          </cell>
        </row>
        <row r="5705">
          <cell r="G5705" t="str">
            <v>Obesity</v>
          </cell>
          <cell r="H5705">
            <v>0</v>
          </cell>
          <cell r="M5705" t="str">
            <v>Aetna</v>
          </cell>
          <cell r="O5705">
            <v>6929.0243300000002</v>
          </cell>
        </row>
        <row r="5706">
          <cell r="G5706" t="str">
            <v>Obesity</v>
          </cell>
          <cell r="H5706">
            <v>0</v>
          </cell>
          <cell r="M5706" t="str">
            <v>Blue Cross</v>
          </cell>
          <cell r="O5706">
            <v>16078.490180000001</v>
          </cell>
        </row>
        <row r="5707">
          <cell r="G5707" t="str">
            <v>Hypertension</v>
          </cell>
          <cell r="H5707">
            <v>0</v>
          </cell>
          <cell r="M5707" t="str">
            <v>UnitedHealthcare</v>
          </cell>
          <cell r="O5707">
            <v>29303.1839</v>
          </cell>
        </row>
        <row r="5708">
          <cell r="G5708" t="str">
            <v>Hypertension</v>
          </cell>
          <cell r="H5708">
            <v>0</v>
          </cell>
          <cell r="M5708" t="str">
            <v>Blue Cross</v>
          </cell>
          <cell r="O5708">
            <v>4151.0772729999999</v>
          </cell>
        </row>
        <row r="5709">
          <cell r="G5709" t="str">
            <v>Diabetes</v>
          </cell>
          <cell r="H5709">
            <v>1</v>
          </cell>
          <cell r="M5709" t="str">
            <v>Aetna</v>
          </cell>
          <cell r="O5709">
            <v>5808.590811</v>
          </cell>
        </row>
        <row r="5710">
          <cell r="G5710" t="str">
            <v>Obesity</v>
          </cell>
          <cell r="H5710">
            <v>0</v>
          </cell>
          <cell r="M5710" t="str">
            <v>Medicare</v>
          </cell>
          <cell r="O5710">
            <v>913.71474000000001</v>
          </cell>
        </row>
        <row r="5711">
          <cell r="G5711" t="str">
            <v>Arthritis</v>
          </cell>
          <cell r="H5711">
            <v>1</v>
          </cell>
          <cell r="M5711" t="str">
            <v>Blue Cross</v>
          </cell>
          <cell r="O5711">
            <v>38719.579940000003</v>
          </cell>
        </row>
        <row r="5712">
          <cell r="G5712" t="str">
            <v>Obesity</v>
          </cell>
          <cell r="H5712">
            <v>0</v>
          </cell>
          <cell r="M5712" t="str">
            <v>Medicare</v>
          </cell>
          <cell r="O5712">
            <v>22482.90727</v>
          </cell>
        </row>
        <row r="5713">
          <cell r="G5713" t="str">
            <v>Hypertension</v>
          </cell>
          <cell r="H5713">
            <v>0</v>
          </cell>
          <cell r="M5713" t="str">
            <v>UnitedHealthcare</v>
          </cell>
          <cell r="O5713">
            <v>32609.206630000001</v>
          </cell>
        </row>
        <row r="5714">
          <cell r="G5714" t="str">
            <v>Diabetes</v>
          </cell>
          <cell r="H5714">
            <v>1</v>
          </cell>
          <cell r="M5714" t="str">
            <v>Aetna</v>
          </cell>
          <cell r="O5714">
            <v>57957.160029999999</v>
          </cell>
        </row>
        <row r="5715">
          <cell r="G5715" t="str">
            <v>Cancer</v>
          </cell>
          <cell r="H5715">
            <v>0</v>
          </cell>
          <cell r="M5715" t="str">
            <v>Cigna</v>
          </cell>
          <cell r="O5715">
            <v>29172.345649999999</v>
          </cell>
        </row>
        <row r="5716">
          <cell r="G5716" t="str">
            <v>Asthma</v>
          </cell>
          <cell r="H5716">
            <v>0</v>
          </cell>
          <cell r="M5716" t="str">
            <v>UnitedHealthcare</v>
          </cell>
          <cell r="O5716">
            <v>4622.7577250000004</v>
          </cell>
        </row>
        <row r="5717">
          <cell r="G5717" t="str">
            <v>Asthma</v>
          </cell>
          <cell r="H5717">
            <v>0</v>
          </cell>
          <cell r="M5717" t="str">
            <v>Aetna</v>
          </cell>
          <cell r="O5717">
            <v>14697.95687</v>
          </cell>
        </row>
        <row r="5718">
          <cell r="G5718" t="str">
            <v>Obesity</v>
          </cell>
          <cell r="H5718">
            <v>0</v>
          </cell>
          <cell r="M5718" t="str">
            <v>UnitedHealthcare</v>
          </cell>
          <cell r="O5718">
            <v>8251.8148689999998</v>
          </cell>
        </row>
        <row r="5719">
          <cell r="G5719" t="str">
            <v>Asthma</v>
          </cell>
          <cell r="H5719">
            <v>0</v>
          </cell>
          <cell r="M5719" t="str">
            <v>Cigna</v>
          </cell>
          <cell r="O5719">
            <v>18470.546119999999</v>
          </cell>
        </row>
        <row r="5720">
          <cell r="G5720" t="str">
            <v>Arthritis</v>
          </cell>
          <cell r="H5720">
            <v>1</v>
          </cell>
          <cell r="M5720" t="str">
            <v>Blue Cross</v>
          </cell>
          <cell r="O5720">
            <v>11331.277550000001</v>
          </cell>
        </row>
        <row r="5721">
          <cell r="G5721" t="str">
            <v>Hypertension</v>
          </cell>
          <cell r="H5721">
            <v>0</v>
          </cell>
          <cell r="M5721" t="str">
            <v>Medicare</v>
          </cell>
          <cell r="O5721">
            <v>3759.032909</v>
          </cell>
        </row>
        <row r="5722">
          <cell r="G5722" t="str">
            <v>Asthma</v>
          </cell>
          <cell r="H5722">
            <v>0</v>
          </cell>
          <cell r="M5722" t="str">
            <v>Medicare</v>
          </cell>
          <cell r="O5722">
            <v>25962.22579</v>
          </cell>
        </row>
        <row r="5723">
          <cell r="G5723" t="str">
            <v>Arthritis</v>
          </cell>
          <cell r="H5723">
            <v>1</v>
          </cell>
          <cell r="M5723" t="str">
            <v>Medicare</v>
          </cell>
          <cell r="O5723">
            <v>37893.884919999997</v>
          </cell>
        </row>
        <row r="5724">
          <cell r="G5724" t="str">
            <v>Hypertension</v>
          </cell>
          <cell r="H5724">
            <v>0</v>
          </cell>
          <cell r="M5724" t="str">
            <v>Cigna</v>
          </cell>
          <cell r="O5724">
            <v>20592.179090000001</v>
          </cell>
        </row>
        <row r="5725">
          <cell r="G5725" t="str">
            <v>Asthma</v>
          </cell>
          <cell r="H5725">
            <v>0</v>
          </cell>
          <cell r="M5725" t="str">
            <v>Cigna</v>
          </cell>
          <cell r="O5725">
            <v>43701.314420000002</v>
          </cell>
        </row>
        <row r="5726">
          <cell r="G5726" t="str">
            <v>Hypertension</v>
          </cell>
          <cell r="H5726">
            <v>0</v>
          </cell>
          <cell r="M5726" t="str">
            <v>UnitedHealthcare</v>
          </cell>
          <cell r="O5726">
            <v>13342.829009999999</v>
          </cell>
        </row>
        <row r="5727">
          <cell r="G5727" t="str">
            <v>Asthma</v>
          </cell>
          <cell r="H5727">
            <v>0</v>
          </cell>
          <cell r="M5727" t="str">
            <v>UnitedHealthcare</v>
          </cell>
          <cell r="O5727">
            <v>19902.672409999999</v>
          </cell>
        </row>
        <row r="5728">
          <cell r="G5728" t="str">
            <v>Cancer</v>
          </cell>
          <cell r="H5728">
            <v>0</v>
          </cell>
          <cell r="M5728" t="str">
            <v>Medicare</v>
          </cell>
          <cell r="O5728">
            <v>33063.160799999998</v>
          </cell>
        </row>
        <row r="5729">
          <cell r="G5729" t="str">
            <v>Diabetes</v>
          </cell>
          <cell r="H5729">
            <v>1</v>
          </cell>
          <cell r="M5729" t="str">
            <v>Aetna</v>
          </cell>
          <cell r="O5729">
            <v>46922.086609999998</v>
          </cell>
        </row>
        <row r="5730">
          <cell r="G5730" t="str">
            <v>Diabetes</v>
          </cell>
          <cell r="H5730">
            <v>1</v>
          </cell>
          <cell r="M5730" t="str">
            <v>UnitedHealthcare</v>
          </cell>
          <cell r="O5730">
            <v>10195.19526</v>
          </cell>
        </row>
        <row r="5731">
          <cell r="G5731" t="str">
            <v>Cancer</v>
          </cell>
          <cell r="H5731">
            <v>0</v>
          </cell>
          <cell r="M5731" t="str">
            <v>Aetna</v>
          </cell>
          <cell r="O5731">
            <v>53474.285819999997</v>
          </cell>
        </row>
        <row r="5732">
          <cell r="G5732" t="str">
            <v>Obesity</v>
          </cell>
          <cell r="H5732">
            <v>0</v>
          </cell>
          <cell r="M5732" t="str">
            <v>Medicare</v>
          </cell>
          <cell r="O5732">
            <v>16341.63495</v>
          </cell>
        </row>
        <row r="5733">
          <cell r="G5733" t="str">
            <v>Obesity</v>
          </cell>
          <cell r="H5733">
            <v>0</v>
          </cell>
          <cell r="M5733" t="str">
            <v>Medicare</v>
          </cell>
          <cell r="O5733">
            <v>21078.282729999999</v>
          </cell>
        </row>
        <row r="5734">
          <cell r="G5734" t="str">
            <v>Obesity</v>
          </cell>
          <cell r="H5734">
            <v>0</v>
          </cell>
          <cell r="M5734" t="str">
            <v>Cigna</v>
          </cell>
          <cell r="O5734">
            <v>13597.355159999999</v>
          </cell>
        </row>
        <row r="5735">
          <cell r="G5735" t="str">
            <v>Cancer</v>
          </cell>
          <cell r="H5735">
            <v>0</v>
          </cell>
          <cell r="M5735" t="str">
            <v>UnitedHealthcare</v>
          </cell>
          <cell r="O5735">
            <v>37051.504000000001</v>
          </cell>
        </row>
        <row r="5736">
          <cell r="G5736" t="str">
            <v>Cancer</v>
          </cell>
          <cell r="H5736">
            <v>0</v>
          </cell>
          <cell r="M5736" t="str">
            <v>Cigna</v>
          </cell>
          <cell r="O5736">
            <v>59679.546920000001</v>
          </cell>
        </row>
        <row r="5737">
          <cell r="G5737" t="str">
            <v>Arthritis</v>
          </cell>
          <cell r="H5737">
            <v>1</v>
          </cell>
          <cell r="M5737" t="str">
            <v>Cigna</v>
          </cell>
          <cell r="O5737">
            <v>12457.02115</v>
          </cell>
        </row>
        <row r="5738">
          <cell r="G5738" t="str">
            <v>Diabetes</v>
          </cell>
          <cell r="H5738">
            <v>1</v>
          </cell>
          <cell r="M5738" t="str">
            <v>Cigna</v>
          </cell>
          <cell r="O5738">
            <v>52340.097629999997</v>
          </cell>
        </row>
        <row r="5739">
          <cell r="G5739" t="str">
            <v>Cancer</v>
          </cell>
          <cell r="H5739">
            <v>0</v>
          </cell>
          <cell r="M5739" t="str">
            <v>Cigna</v>
          </cell>
          <cell r="O5739">
            <v>79788.360620000007</v>
          </cell>
        </row>
        <row r="5740">
          <cell r="G5740" t="str">
            <v>Diabetes</v>
          </cell>
          <cell r="H5740">
            <v>1</v>
          </cell>
          <cell r="M5740" t="str">
            <v>Blue Cross</v>
          </cell>
          <cell r="O5740">
            <v>30875.671109999999</v>
          </cell>
        </row>
        <row r="5741">
          <cell r="G5741" t="str">
            <v>Cancer</v>
          </cell>
          <cell r="H5741">
            <v>0</v>
          </cell>
          <cell r="M5741" t="str">
            <v>Blue Cross</v>
          </cell>
          <cell r="O5741">
            <v>32935.171219999997</v>
          </cell>
        </row>
        <row r="5742">
          <cell r="G5742" t="str">
            <v>Asthma</v>
          </cell>
          <cell r="H5742">
            <v>0</v>
          </cell>
          <cell r="M5742" t="str">
            <v>Blue Cross</v>
          </cell>
          <cell r="O5742">
            <v>43630.757940000003</v>
          </cell>
        </row>
        <row r="5743">
          <cell r="G5743" t="str">
            <v>Diabetes</v>
          </cell>
          <cell r="H5743">
            <v>1</v>
          </cell>
          <cell r="M5743" t="str">
            <v>Blue Cross</v>
          </cell>
          <cell r="O5743">
            <v>17160.317879999999</v>
          </cell>
        </row>
        <row r="5744">
          <cell r="G5744" t="str">
            <v>Hypertension</v>
          </cell>
          <cell r="H5744">
            <v>0</v>
          </cell>
          <cell r="M5744" t="str">
            <v>UnitedHealthcare</v>
          </cell>
          <cell r="O5744">
            <v>8909.4199000000008</v>
          </cell>
        </row>
        <row r="5745">
          <cell r="G5745" t="str">
            <v>Cancer</v>
          </cell>
          <cell r="H5745">
            <v>0</v>
          </cell>
          <cell r="M5745" t="str">
            <v>UnitedHealthcare</v>
          </cell>
          <cell r="O5745">
            <v>55711.544670000003</v>
          </cell>
        </row>
        <row r="5746">
          <cell r="G5746" t="str">
            <v>Asthma</v>
          </cell>
          <cell r="H5746">
            <v>0</v>
          </cell>
          <cell r="M5746" t="str">
            <v>Aetna</v>
          </cell>
          <cell r="O5746">
            <v>15392.695040000001</v>
          </cell>
        </row>
        <row r="5747">
          <cell r="G5747" t="str">
            <v>Asthma</v>
          </cell>
          <cell r="H5747">
            <v>0</v>
          </cell>
          <cell r="M5747" t="str">
            <v>Aetna</v>
          </cell>
          <cell r="O5747">
            <v>24008.366529999999</v>
          </cell>
        </row>
        <row r="5748">
          <cell r="G5748" t="str">
            <v>Cancer</v>
          </cell>
          <cell r="H5748">
            <v>0</v>
          </cell>
          <cell r="M5748" t="str">
            <v>Medicare</v>
          </cell>
          <cell r="O5748">
            <v>22101.526160000001</v>
          </cell>
        </row>
        <row r="5749">
          <cell r="G5749" t="str">
            <v>Cancer</v>
          </cell>
          <cell r="H5749">
            <v>0</v>
          </cell>
          <cell r="M5749" t="str">
            <v>UnitedHealthcare</v>
          </cell>
          <cell r="O5749">
            <v>12563.34784</v>
          </cell>
        </row>
        <row r="5750">
          <cell r="G5750" t="str">
            <v>Hypertension</v>
          </cell>
          <cell r="H5750">
            <v>0</v>
          </cell>
          <cell r="M5750" t="str">
            <v>Cigna</v>
          </cell>
          <cell r="O5750">
            <v>15421.020560000001</v>
          </cell>
        </row>
        <row r="5751">
          <cell r="G5751" t="str">
            <v>Arthritis</v>
          </cell>
          <cell r="H5751">
            <v>1</v>
          </cell>
          <cell r="M5751" t="str">
            <v>Cigna</v>
          </cell>
          <cell r="O5751">
            <v>24919.620770000001</v>
          </cell>
        </row>
        <row r="5752">
          <cell r="G5752" t="str">
            <v>Cancer</v>
          </cell>
          <cell r="H5752">
            <v>0</v>
          </cell>
          <cell r="M5752" t="str">
            <v>Cigna</v>
          </cell>
          <cell r="O5752">
            <v>45037.18737</v>
          </cell>
        </row>
        <row r="5753">
          <cell r="G5753" t="str">
            <v>Asthma</v>
          </cell>
          <cell r="H5753">
            <v>0</v>
          </cell>
          <cell r="M5753" t="str">
            <v>Cigna</v>
          </cell>
          <cell r="O5753">
            <v>37691.353840000003</v>
          </cell>
        </row>
        <row r="5754">
          <cell r="G5754" t="str">
            <v>Diabetes</v>
          </cell>
          <cell r="H5754">
            <v>1</v>
          </cell>
          <cell r="M5754" t="str">
            <v>Aetna</v>
          </cell>
          <cell r="O5754">
            <v>22006.085999999999</v>
          </cell>
        </row>
        <row r="5755">
          <cell r="G5755" t="str">
            <v>Arthritis</v>
          </cell>
          <cell r="H5755">
            <v>1</v>
          </cell>
          <cell r="M5755" t="str">
            <v>UnitedHealthcare</v>
          </cell>
          <cell r="O5755">
            <v>28007.906790000001</v>
          </cell>
        </row>
        <row r="5756">
          <cell r="G5756" t="str">
            <v>Arthritis</v>
          </cell>
          <cell r="H5756">
            <v>1</v>
          </cell>
          <cell r="M5756" t="str">
            <v>Cigna</v>
          </cell>
          <cell r="O5756">
            <v>13277.6958</v>
          </cell>
        </row>
        <row r="5757">
          <cell r="G5757" t="str">
            <v>Hypertension</v>
          </cell>
          <cell r="H5757">
            <v>0</v>
          </cell>
          <cell r="M5757" t="str">
            <v>Aetna</v>
          </cell>
          <cell r="O5757">
            <v>34428.820140000003</v>
          </cell>
        </row>
        <row r="5758">
          <cell r="G5758" t="str">
            <v>Diabetes</v>
          </cell>
          <cell r="H5758">
            <v>1</v>
          </cell>
          <cell r="M5758" t="str">
            <v>Aetna</v>
          </cell>
          <cell r="O5758">
            <v>44616.517610000003</v>
          </cell>
        </row>
        <row r="5759">
          <cell r="G5759" t="str">
            <v>Diabetes</v>
          </cell>
          <cell r="H5759">
            <v>1</v>
          </cell>
          <cell r="M5759" t="str">
            <v>Blue Cross</v>
          </cell>
          <cell r="O5759">
            <v>8504.8486209999992</v>
          </cell>
        </row>
        <row r="5760">
          <cell r="G5760" t="str">
            <v>Arthritis</v>
          </cell>
          <cell r="H5760">
            <v>1</v>
          </cell>
          <cell r="M5760" t="str">
            <v>Blue Cross</v>
          </cell>
          <cell r="O5760">
            <v>12796.28872</v>
          </cell>
        </row>
        <row r="5761">
          <cell r="G5761" t="str">
            <v>Asthma</v>
          </cell>
          <cell r="H5761">
            <v>0</v>
          </cell>
          <cell r="M5761" t="str">
            <v>UnitedHealthcare</v>
          </cell>
          <cell r="O5761">
            <v>36855.109190000003</v>
          </cell>
        </row>
        <row r="5762">
          <cell r="G5762" t="str">
            <v>Diabetes</v>
          </cell>
          <cell r="H5762">
            <v>1</v>
          </cell>
          <cell r="M5762" t="str">
            <v>Blue Cross</v>
          </cell>
          <cell r="O5762">
            <v>50021.27781</v>
          </cell>
        </row>
        <row r="5763">
          <cell r="G5763" t="str">
            <v>Diabetes</v>
          </cell>
          <cell r="H5763">
            <v>1</v>
          </cell>
          <cell r="M5763" t="str">
            <v>Aetna</v>
          </cell>
          <cell r="O5763">
            <v>13079.45047</v>
          </cell>
        </row>
        <row r="5764">
          <cell r="G5764" t="str">
            <v>Asthma</v>
          </cell>
          <cell r="H5764">
            <v>0</v>
          </cell>
          <cell r="M5764" t="str">
            <v>Cigna</v>
          </cell>
          <cell r="O5764">
            <v>15560.85621</v>
          </cell>
        </row>
        <row r="5765">
          <cell r="G5765" t="str">
            <v>Obesity</v>
          </cell>
          <cell r="H5765">
            <v>0</v>
          </cell>
          <cell r="M5765" t="str">
            <v>Aetna</v>
          </cell>
          <cell r="O5765">
            <v>16837.945670000001</v>
          </cell>
        </row>
        <row r="5766">
          <cell r="G5766" t="str">
            <v>Diabetes</v>
          </cell>
          <cell r="H5766">
            <v>1</v>
          </cell>
          <cell r="M5766" t="str">
            <v>Cigna</v>
          </cell>
          <cell r="O5766">
            <v>54658.215199999999</v>
          </cell>
        </row>
        <row r="5767">
          <cell r="G5767" t="str">
            <v>Cancer</v>
          </cell>
          <cell r="H5767">
            <v>0</v>
          </cell>
          <cell r="M5767" t="str">
            <v>Aetna</v>
          </cell>
          <cell r="O5767">
            <v>63142.290919999999</v>
          </cell>
        </row>
        <row r="5768">
          <cell r="G5768" t="str">
            <v>Cancer</v>
          </cell>
          <cell r="H5768">
            <v>0</v>
          </cell>
          <cell r="M5768" t="str">
            <v>Aetna</v>
          </cell>
          <cell r="O5768">
            <v>18031.851439999999</v>
          </cell>
        </row>
        <row r="5769">
          <cell r="G5769" t="str">
            <v>Asthma</v>
          </cell>
          <cell r="H5769">
            <v>0</v>
          </cell>
          <cell r="M5769" t="str">
            <v>Cigna</v>
          </cell>
          <cell r="O5769">
            <v>18128.48821</v>
          </cell>
        </row>
        <row r="5770">
          <cell r="G5770" t="str">
            <v>Obesity</v>
          </cell>
          <cell r="H5770">
            <v>0</v>
          </cell>
          <cell r="M5770" t="str">
            <v>Cigna</v>
          </cell>
          <cell r="O5770">
            <v>21624.472170000001</v>
          </cell>
        </row>
        <row r="5771">
          <cell r="G5771" t="str">
            <v>Obesity</v>
          </cell>
          <cell r="H5771">
            <v>0</v>
          </cell>
          <cell r="M5771" t="str">
            <v>Cigna</v>
          </cell>
          <cell r="O5771">
            <v>9248.1211889999995</v>
          </cell>
        </row>
        <row r="5772">
          <cell r="G5772" t="str">
            <v>Arthritis</v>
          </cell>
          <cell r="H5772">
            <v>1</v>
          </cell>
          <cell r="M5772" t="str">
            <v>UnitedHealthcare</v>
          </cell>
          <cell r="O5772">
            <v>14832.93381</v>
          </cell>
        </row>
        <row r="5773">
          <cell r="G5773" t="str">
            <v>Arthritis</v>
          </cell>
          <cell r="H5773">
            <v>1</v>
          </cell>
          <cell r="M5773" t="str">
            <v>UnitedHealthcare</v>
          </cell>
          <cell r="O5773">
            <v>7003.6391089999997</v>
          </cell>
        </row>
        <row r="5774">
          <cell r="G5774" t="str">
            <v>Obesity</v>
          </cell>
          <cell r="H5774">
            <v>0</v>
          </cell>
          <cell r="M5774" t="str">
            <v>Blue Cross</v>
          </cell>
          <cell r="O5774">
            <v>751.06965319999995</v>
          </cell>
        </row>
        <row r="5775">
          <cell r="G5775" t="str">
            <v>Cancer</v>
          </cell>
          <cell r="H5775">
            <v>0</v>
          </cell>
          <cell r="M5775" t="str">
            <v>UnitedHealthcare</v>
          </cell>
          <cell r="O5775">
            <v>45858.789089999998</v>
          </cell>
        </row>
        <row r="5776">
          <cell r="G5776" t="str">
            <v>Diabetes</v>
          </cell>
          <cell r="H5776">
            <v>1</v>
          </cell>
          <cell r="M5776" t="str">
            <v>Aetna</v>
          </cell>
          <cell r="O5776">
            <v>32351.016899999999</v>
          </cell>
        </row>
        <row r="5777">
          <cell r="G5777" t="str">
            <v>Asthma</v>
          </cell>
          <cell r="H5777">
            <v>0</v>
          </cell>
          <cell r="M5777" t="str">
            <v>Cigna</v>
          </cell>
          <cell r="O5777">
            <v>39197.482199999999</v>
          </cell>
        </row>
        <row r="5778">
          <cell r="G5778" t="str">
            <v>Cancer</v>
          </cell>
          <cell r="H5778">
            <v>0</v>
          </cell>
          <cell r="M5778" t="str">
            <v>Blue Cross</v>
          </cell>
          <cell r="O5778">
            <v>51231.676979999997</v>
          </cell>
        </row>
        <row r="5779">
          <cell r="G5779" t="str">
            <v>Obesity</v>
          </cell>
          <cell r="H5779">
            <v>0</v>
          </cell>
          <cell r="M5779" t="str">
            <v>UnitedHealthcare</v>
          </cell>
          <cell r="O5779">
            <v>24474.166730000001</v>
          </cell>
        </row>
        <row r="5780">
          <cell r="G5780" t="str">
            <v>Cancer</v>
          </cell>
          <cell r="H5780">
            <v>0</v>
          </cell>
          <cell r="M5780" t="str">
            <v>Blue Cross</v>
          </cell>
          <cell r="O5780">
            <v>35181.766109999997</v>
          </cell>
        </row>
        <row r="5781">
          <cell r="G5781" t="str">
            <v>Cancer</v>
          </cell>
          <cell r="H5781">
            <v>0</v>
          </cell>
          <cell r="M5781" t="str">
            <v>Cigna</v>
          </cell>
          <cell r="O5781">
            <v>69056.867010000002</v>
          </cell>
        </row>
        <row r="5782">
          <cell r="G5782" t="str">
            <v>Diabetes</v>
          </cell>
          <cell r="H5782">
            <v>1</v>
          </cell>
          <cell r="M5782" t="str">
            <v>Medicare</v>
          </cell>
          <cell r="O5782">
            <v>27658.257580000001</v>
          </cell>
        </row>
        <row r="5783">
          <cell r="G5783" t="str">
            <v>Cancer</v>
          </cell>
          <cell r="H5783">
            <v>0</v>
          </cell>
          <cell r="M5783" t="str">
            <v>Blue Cross</v>
          </cell>
          <cell r="O5783">
            <v>22081.960930000001</v>
          </cell>
        </row>
        <row r="5784">
          <cell r="G5784" t="str">
            <v>Asthma</v>
          </cell>
          <cell r="H5784">
            <v>0</v>
          </cell>
          <cell r="M5784" t="str">
            <v>UnitedHealthcare</v>
          </cell>
          <cell r="O5784">
            <v>14632.366</v>
          </cell>
        </row>
        <row r="5785">
          <cell r="G5785" t="str">
            <v>Arthritis</v>
          </cell>
          <cell r="H5785">
            <v>1</v>
          </cell>
          <cell r="M5785" t="str">
            <v>Cigna</v>
          </cell>
          <cell r="O5785">
            <v>15881.67555</v>
          </cell>
        </row>
        <row r="5786">
          <cell r="G5786" t="str">
            <v>Cancer</v>
          </cell>
          <cell r="H5786">
            <v>0</v>
          </cell>
          <cell r="M5786" t="str">
            <v>Cigna</v>
          </cell>
          <cell r="O5786">
            <v>6933.5702659999997</v>
          </cell>
        </row>
        <row r="5787">
          <cell r="G5787" t="str">
            <v>Cancer</v>
          </cell>
          <cell r="H5787">
            <v>0</v>
          </cell>
          <cell r="M5787" t="str">
            <v>Medicare</v>
          </cell>
          <cell r="O5787">
            <v>15705.860500000001</v>
          </cell>
        </row>
        <row r="5788">
          <cell r="G5788" t="str">
            <v>Arthritis</v>
          </cell>
          <cell r="H5788">
            <v>1</v>
          </cell>
          <cell r="M5788" t="str">
            <v>UnitedHealthcare</v>
          </cell>
          <cell r="O5788">
            <v>24709.461070000001</v>
          </cell>
        </row>
        <row r="5789">
          <cell r="G5789" t="str">
            <v>Obesity</v>
          </cell>
          <cell r="H5789">
            <v>0</v>
          </cell>
          <cell r="M5789" t="str">
            <v>Cigna</v>
          </cell>
          <cell r="O5789">
            <v>22008.126690000001</v>
          </cell>
        </row>
        <row r="5790">
          <cell r="G5790" t="str">
            <v>Hypertension</v>
          </cell>
          <cell r="H5790">
            <v>0</v>
          </cell>
          <cell r="M5790" t="str">
            <v>Medicare</v>
          </cell>
          <cell r="O5790">
            <v>33083.564859999999</v>
          </cell>
        </row>
        <row r="5791">
          <cell r="G5791" t="str">
            <v>Asthma</v>
          </cell>
          <cell r="H5791">
            <v>0</v>
          </cell>
          <cell r="M5791" t="str">
            <v>UnitedHealthcare</v>
          </cell>
          <cell r="O5791">
            <v>17838.520639999999</v>
          </cell>
        </row>
        <row r="5792">
          <cell r="G5792" t="str">
            <v>Arthritis</v>
          </cell>
          <cell r="H5792">
            <v>1</v>
          </cell>
          <cell r="M5792" t="str">
            <v>Blue Cross</v>
          </cell>
          <cell r="O5792">
            <v>34331.386350000001</v>
          </cell>
        </row>
        <row r="5793">
          <cell r="G5793" t="str">
            <v>Cancer</v>
          </cell>
          <cell r="H5793">
            <v>0</v>
          </cell>
          <cell r="M5793" t="str">
            <v>Cigna</v>
          </cell>
          <cell r="O5793">
            <v>46241.896999999997</v>
          </cell>
        </row>
        <row r="5794">
          <cell r="G5794" t="str">
            <v>Asthma</v>
          </cell>
          <cell r="H5794">
            <v>0</v>
          </cell>
          <cell r="M5794" t="str">
            <v>Blue Cross</v>
          </cell>
          <cell r="O5794">
            <v>7961.0115880000003</v>
          </cell>
        </row>
        <row r="5795">
          <cell r="G5795" t="str">
            <v>Cancer</v>
          </cell>
          <cell r="H5795">
            <v>0</v>
          </cell>
          <cell r="M5795" t="str">
            <v>Cigna</v>
          </cell>
          <cell r="O5795">
            <v>34558.693729999999</v>
          </cell>
        </row>
        <row r="5796">
          <cell r="G5796" t="str">
            <v>Cancer</v>
          </cell>
          <cell r="H5796">
            <v>0</v>
          </cell>
          <cell r="M5796" t="str">
            <v>Medicare</v>
          </cell>
          <cell r="O5796">
            <v>28991.88247</v>
          </cell>
        </row>
        <row r="5797">
          <cell r="G5797" t="str">
            <v>Cancer</v>
          </cell>
          <cell r="H5797">
            <v>0</v>
          </cell>
          <cell r="M5797" t="str">
            <v>Aetna</v>
          </cell>
          <cell r="O5797">
            <v>72276.678679999997</v>
          </cell>
        </row>
        <row r="5798">
          <cell r="G5798" t="str">
            <v>Asthma</v>
          </cell>
          <cell r="H5798">
            <v>0</v>
          </cell>
          <cell r="M5798" t="str">
            <v>Aetna</v>
          </cell>
          <cell r="O5798">
            <v>41575.221680000002</v>
          </cell>
        </row>
        <row r="5799">
          <cell r="G5799" t="str">
            <v>Asthma</v>
          </cell>
          <cell r="H5799">
            <v>0</v>
          </cell>
          <cell r="M5799" t="str">
            <v>Aetna</v>
          </cell>
          <cell r="O5799">
            <v>40104.509010000002</v>
          </cell>
        </row>
        <row r="5800">
          <cell r="G5800" t="str">
            <v>Arthritis</v>
          </cell>
          <cell r="H5800">
            <v>1</v>
          </cell>
          <cell r="M5800" t="str">
            <v>UnitedHealthcare</v>
          </cell>
          <cell r="O5800">
            <v>18183.358339999999</v>
          </cell>
        </row>
        <row r="5801">
          <cell r="G5801" t="str">
            <v>Diabetes</v>
          </cell>
          <cell r="H5801">
            <v>1</v>
          </cell>
          <cell r="M5801" t="str">
            <v>UnitedHealthcare</v>
          </cell>
          <cell r="O5801">
            <v>30083.59332</v>
          </cell>
        </row>
        <row r="5802">
          <cell r="G5802" t="str">
            <v>Obesity</v>
          </cell>
          <cell r="H5802">
            <v>0</v>
          </cell>
          <cell r="M5802" t="str">
            <v>UnitedHealthcare</v>
          </cell>
          <cell r="O5802">
            <v>8739.7647290000004</v>
          </cell>
        </row>
        <row r="5803">
          <cell r="G5803" t="str">
            <v>Diabetes</v>
          </cell>
          <cell r="H5803">
            <v>1</v>
          </cell>
          <cell r="M5803" t="str">
            <v>UnitedHealthcare</v>
          </cell>
        </row>
        <row r="5804">
          <cell r="G5804" t="str">
            <v>Hypertension</v>
          </cell>
          <cell r="H5804">
            <v>0</v>
          </cell>
          <cell r="M5804" t="str">
            <v>Blue Cross</v>
          </cell>
          <cell r="O5804">
            <v>33137.89918</v>
          </cell>
        </row>
        <row r="5805">
          <cell r="G5805" t="str">
            <v>Hypertension</v>
          </cell>
          <cell r="H5805">
            <v>0</v>
          </cell>
          <cell r="M5805" t="str">
            <v>UnitedHealthcare</v>
          </cell>
          <cell r="O5805">
            <v>31741.886559999999</v>
          </cell>
        </row>
        <row r="5806">
          <cell r="G5806" t="str">
            <v>Asthma</v>
          </cell>
          <cell r="H5806">
            <v>0</v>
          </cell>
          <cell r="M5806" t="str">
            <v>Blue Cross</v>
          </cell>
          <cell r="O5806">
            <v>20724.053469999999</v>
          </cell>
        </row>
        <row r="5807">
          <cell r="G5807" t="str">
            <v>Hypertension</v>
          </cell>
          <cell r="H5807">
            <v>0</v>
          </cell>
          <cell r="M5807" t="str">
            <v>Aetna</v>
          </cell>
          <cell r="O5807">
            <v>22494.905770000001</v>
          </cell>
        </row>
        <row r="5808">
          <cell r="G5808" t="str">
            <v>Diabetes</v>
          </cell>
          <cell r="H5808">
            <v>1</v>
          </cell>
          <cell r="M5808" t="str">
            <v>Blue Cross</v>
          </cell>
          <cell r="O5808">
            <v>54600.563009999998</v>
          </cell>
        </row>
        <row r="5809">
          <cell r="G5809" t="str">
            <v>Hypertension</v>
          </cell>
          <cell r="H5809">
            <v>0</v>
          </cell>
          <cell r="M5809" t="str">
            <v>UnitedHealthcare</v>
          </cell>
          <cell r="O5809">
            <v>15312.110839999999</v>
          </cell>
        </row>
        <row r="5810">
          <cell r="G5810" t="str">
            <v>Obesity</v>
          </cell>
          <cell r="H5810">
            <v>0</v>
          </cell>
          <cell r="M5810" t="str">
            <v>UnitedHealthcare</v>
          </cell>
          <cell r="O5810">
            <v>24730.914680000002</v>
          </cell>
        </row>
        <row r="5811">
          <cell r="G5811" t="str">
            <v>Hypertension</v>
          </cell>
          <cell r="H5811">
            <v>0</v>
          </cell>
          <cell r="M5811" t="str">
            <v>Blue Cross</v>
          </cell>
          <cell r="O5811">
            <v>10235.83185</v>
          </cell>
        </row>
        <row r="5812">
          <cell r="G5812" t="str">
            <v>Hypertension</v>
          </cell>
          <cell r="H5812">
            <v>0</v>
          </cell>
          <cell r="M5812" t="str">
            <v>Medicare</v>
          </cell>
          <cell r="O5812">
            <v>29094.189910000001</v>
          </cell>
        </row>
        <row r="5813">
          <cell r="G5813" t="str">
            <v>Diabetes</v>
          </cell>
          <cell r="H5813">
            <v>1</v>
          </cell>
          <cell r="M5813" t="str">
            <v>Medicare</v>
          </cell>
          <cell r="O5813">
            <v>7335.5134440000002</v>
          </cell>
        </row>
        <row r="5814">
          <cell r="G5814" t="str">
            <v>Arthritis</v>
          </cell>
          <cell r="H5814">
            <v>1</v>
          </cell>
          <cell r="M5814" t="str">
            <v>Aetna</v>
          </cell>
          <cell r="O5814">
            <v>24074.461879999999</v>
          </cell>
        </row>
        <row r="5815">
          <cell r="G5815" t="str">
            <v>Diabetes</v>
          </cell>
          <cell r="H5815">
            <v>1</v>
          </cell>
          <cell r="M5815" t="str">
            <v>UnitedHealthcare</v>
          </cell>
          <cell r="O5815">
            <v>17146.590250000001</v>
          </cell>
        </row>
        <row r="5816">
          <cell r="G5816" t="str">
            <v>Hypertension</v>
          </cell>
          <cell r="H5816">
            <v>0</v>
          </cell>
          <cell r="M5816" t="str">
            <v>Aetna</v>
          </cell>
          <cell r="O5816">
            <v>14397.59101</v>
          </cell>
        </row>
        <row r="5817">
          <cell r="G5817" t="str">
            <v>Obesity</v>
          </cell>
          <cell r="H5817">
            <v>0</v>
          </cell>
          <cell r="M5817" t="str">
            <v>UnitedHealthcare</v>
          </cell>
          <cell r="O5817">
            <v>5638.1911019999998</v>
          </cell>
        </row>
        <row r="5818">
          <cell r="G5818" t="str">
            <v>Asthma</v>
          </cell>
          <cell r="H5818">
            <v>0</v>
          </cell>
          <cell r="M5818" t="str">
            <v>Aetna</v>
          </cell>
          <cell r="O5818">
            <v>3282.576814</v>
          </cell>
        </row>
        <row r="5819">
          <cell r="G5819" t="str">
            <v>Hypertension</v>
          </cell>
          <cell r="H5819">
            <v>0</v>
          </cell>
          <cell r="M5819" t="str">
            <v>Cigna</v>
          </cell>
          <cell r="O5819">
            <v>16585.48171</v>
          </cell>
        </row>
        <row r="5820">
          <cell r="G5820" t="str">
            <v>Hypertension</v>
          </cell>
          <cell r="H5820">
            <v>0</v>
          </cell>
          <cell r="M5820" t="str">
            <v>UnitedHealthcare</v>
          </cell>
          <cell r="O5820">
            <v>10491.84527</v>
          </cell>
        </row>
        <row r="5821">
          <cell r="G5821" t="str">
            <v>Obesity</v>
          </cell>
          <cell r="H5821">
            <v>0</v>
          </cell>
          <cell r="M5821" t="str">
            <v>Cigna</v>
          </cell>
          <cell r="O5821">
            <v>12282.853279999999</v>
          </cell>
        </row>
        <row r="5822">
          <cell r="G5822" t="str">
            <v>Arthritis</v>
          </cell>
          <cell r="H5822">
            <v>1</v>
          </cell>
          <cell r="M5822" t="str">
            <v>Cigna</v>
          </cell>
          <cell r="O5822">
            <v>19198.16419</v>
          </cell>
        </row>
        <row r="5823">
          <cell r="G5823" t="str">
            <v>Hypertension</v>
          </cell>
          <cell r="H5823">
            <v>0</v>
          </cell>
          <cell r="M5823" t="str">
            <v>Cigna</v>
          </cell>
          <cell r="O5823">
            <v>29684.506979999998</v>
          </cell>
        </row>
        <row r="5824">
          <cell r="G5824" t="str">
            <v>Asthma</v>
          </cell>
          <cell r="H5824">
            <v>0</v>
          </cell>
          <cell r="M5824" t="str">
            <v>Cigna</v>
          </cell>
          <cell r="O5824">
            <v>9603.1689210000004</v>
          </cell>
        </row>
        <row r="5825">
          <cell r="G5825" t="str">
            <v>Arthritis</v>
          </cell>
          <cell r="H5825">
            <v>1</v>
          </cell>
          <cell r="M5825" t="str">
            <v>Cigna</v>
          </cell>
          <cell r="O5825">
            <v>28081.502850000001</v>
          </cell>
        </row>
        <row r="5826">
          <cell r="G5826" t="str">
            <v>Hypertension</v>
          </cell>
          <cell r="H5826">
            <v>0</v>
          </cell>
          <cell r="M5826" t="str">
            <v>Medicare</v>
          </cell>
          <cell r="O5826">
            <v>31903.420050000001</v>
          </cell>
        </row>
        <row r="5827">
          <cell r="G5827" t="str">
            <v>Diabetes</v>
          </cell>
          <cell r="H5827">
            <v>1</v>
          </cell>
          <cell r="M5827" t="str">
            <v>Blue Cross</v>
          </cell>
          <cell r="O5827">
            <v>22835.185860000001</v>
          </cell>
        </row>
        <row r="5828">
          <cell r="G5828" t="str">
            <v>Obesity</v>
          </cell>
          <cell r="H5828">
            <v>0</v>
          </cell>
          <cell r="M5828" t="str">
            <v>Blue Cross</v>
          </cell>
          <cell r="O5828">
            <v>13031.79594</v>
          </cell>
        </row>
        <row r="5829">
          <cell r="G5829" t="str">
            <v>Hypertension</v>
          </cell>
          <cell r="H5829">
            <v>0</v>
          </cell>
          <cell r="M5829" t="str">
            <v>Aetna</v>
          </cell>
          <cell r="O5829">
            <v>8345.1710849999999</v>
          </cell>
        </row>
        <row r="5830">
          <cell r="G5830" t="str">
            <v>Asthma</v>
          </cell>
          <cell r="H5830">
            <v>0</v>
          </cell>
          <cell r="M5830" t="str">
            <v>Blue Cross</v>
          </cell>
          <cell r="O5830">
            <v>40993.155700000003</v>
          </cell>
        </row>
        <row r="5831">
          <cell r="G5831" t="str">
            <v>Obesity</v>
          </cell>
          <cell r="H5831">
            <v>0</v>
          </cell>
          <cell r="M5831" t="str">
            <v>Blue Cross</v>
          </cell>
          <cell r="O5831">
            <v>6065.1858149999998</v>
          </cell>
        </row>
        <row r="5832">
          <cell r="G5832" t="str">
            <v>Arthritis</v>
          </cell>
          <cell r="H5832">
            <v>1</v>
          </cell>
          <cell r="M5832" t="str">
            <v>Cigna</v>
          </cell>
          <cell r="O5832">
            <v>19758.891520000001</v>
          </cell>
        </row>
        <row r="5833">
          <cell r="G5833" t="str">
            <v>Arthritis</v>
          </cell>
          <cell r="H5833">
            <v>1</v>
          </cell>
          <cell r="M5833" t="str">
            <v>Blue Cross</v>
          </cell>
          <cell r="O5833">
            <v>34579.466840000001</v>
          </cell>
        </row>
        <row r="5834">
          <cell r="G5834" t="str">
            <v>Cancer</v>
          </cell>
          <cell r="H5834">
            <v>0</v>
          </cell>
          <cell r="M5834" t="str">
            <v>Aetna</v>
          </cell>
          <cell r="O5834">
            <v>75099.424620000005</v>
          </cell>
        </row>
        <row r="5835">
          <cell r="G5835" t="str">
            <v>Asthma</v>
          </cell>
          <cell r="H5835">
            <v>0</v>
          </cell>
          <cell r="M5835" t="str">
            <v>Cigna</v>
          </cell>
          <cell r="O5835">
            <v>34510.758979999999</v>
          </cell>
        </row>
        <row r="5836">
          <cell r="G5836" t="str">
            <v>Obesity</v>
          </cell>
          <cell r="H5836">
            <v>0</v>
          </cell>
          <cell r="M5836" t="str">
            <v>Aetna</v>
          </cell>
          <cell r="O5836">
            <v>6589.3426069999996</v>
          </cell>
        </row>
        <row r="5837">
          <cell r="G5837" t="str">
            <v>Hypertension</v>
          </cell>
          <cell r="H5837">
            <v>0</v>
          </cell>
          <cell r="M5837" t="str">
            <v>Aetna</v>
          </cell>
          <cell r="O5837">
            <v>29354.79378</v>
          </cell>
        </row>
        <row r="5838">
          <cell r="G5838" t="str">
            <v>Cancer</v>
          </cell>
          <cell r="H5838">
            <v>0</v>
          </cell>
          <cell r="M5838" t="str">
            <v>Cigna</v>
          </cell>
          <cell r="O5838">
            <v>36048.271419999997</v>
          </cell>
        </row>
        <row r="5839">
          <cell r="G5839" t="str">
            <v>Cancer</v>
          </cell>
          <cell r="H5839">
            <v>0</v>
          </cell>
          <cell r="M5839" t="str">
            <v>Medicare</v>
          </cell>
          <cell r="O5839">
            <v>41251.32933</v>
          </cell>
        </row>
        <row r="5840">
          <cell r="G5840" t="str">
            <v>Cancer</v>
          </cell>
          <cell r="H5840">
            <v>0</v>
          </cell>
          <cell r="M5840" t="str">
            <v>Medicare</v>
          </cell>
          <cell r="O5840">
            <v>5753.5834199999999</v>
          </cell>
        </row>
        <row r="5841">
          <cell r="G5841" t="str">
            <v>Asthma</v>
          </cell>
          <cell r="H5841">
            <v>0</v>
          </cell>
          <cell r="M5841" t="str">
            <v>Medicare</v>
          </cell>
          <cell r="O5841">
            <v>3405.5196310000001</v>
          </cell>
        </row>
        <row r="5842">
          <cell r="G5842" t="str">
            <v>Arthritis</v>
          </cell>
          <cell r="H5842">
            <v>1</v>
          </cell>
          <cell r="M5842" t="str">
            <v>Aetna</v>
          </cell>
          <cell r="O5842">
            <v>20235.524430000001</v>
          </cell>
        </row>
        <row r="5843">
          <cell r="G5843" t="str">
            <v>Hypertension</v>
          </cell>
          <cell r="H5843">
            <v>0</v>
          </cell>
          <cell r="M5843" t="str">
            <v>Blue Cross</v>
          </cell>
          <cell r="O5843">
            <v>24828.909019999999</v>
          </cell>
        </row>
        <row r="5844">
          <cell r="G5844" t="str">
            <v>Arthritis</v>
          </cell>
          <cell r="H5844">
            <v>1</v>
          </cell>
          <cell r="M5844" t="str">
            <v>Cigna</v>
          </cell>
          <cell r="O5844">
            <v>4946.8116259999997</v>
          </cell>
        </row>
        <row r="5845">
          <cell r="G5845" t="str">
            <v>Cancer</v>
          </cell>
          <cell r="H5845">
            <v>0</v>
          </cell>
          <cell r="M5845" t="str">
            <v>Medicare</v>
          </cell>
          <cell r="O5845">
            <v>26504.14618</v>
          </cell>
        </row>
        <row r="5846">
          <cell r="G5846" t="str">
            <v>Cancer</v>
          </cell>
          <cell r="H5846">
            <v>0</v>
          </cell>
          <cell r="M5846" t="str">
            <v>Medicare</v>
          </cell>
          <cell r="O5846">
            <v>55809.573539999998</v>
          </cell>
        </row>
        <row r="5847">
          <cell r="G5847" t="str">
            <v>Hypertension</v>
          </cell>
          <cell r="H5847">
            <v>0</v>
          </cell>
          <cell r="M5847" t="str">
            <v>Cigna</v>
          </cell>
          <cell r="O5847">
            <v>26248.443039999998</v>
          </cell>
        </row>
        <row r="5848">
          <cell r="G5848" t="str">
            <v>Hypertension</v>
          </cell>
          <cell r="H5848">
            <v>0</v>
          </cell>
          <cell r="M5848" t="str">
            <v>Cigna</v>
          </cell>
          <cell r="O5848">
            <v>10435.403700000001</v>
          </cell>
        </row>
        <row r="5849">
          <cell r="G5849" t="str">
            <v>Diabetes</v>
          </cell>
          <cell r="H5849">
            <v>1</v>
          </cell>
          <cell r="M5849" t="str">
            <v>Medicare</v>
          </cell>
          <cell r="O5849">
            <v>50275.775549999998</v>
          </cell>
        </row>
        <row r="5850">
          <cell r="G5850" t="str">
            <v>Diabetes</v>
          </cell>
          <cell r="H5850">
            <v>1</v>
          </cell>
          <cell r="M5850" t="str">
            <v>Aetna</v>
          </cell>
          <cell r="O5850">
            <v>42421.078000000001</v>
          </cell>
        </row>
        <row r="5851">
          <cell r="G5851" t="str">
            <v>Asthma</v>
          </cell>
          <cell r="H5851">
            <v>0</v>
          </cell>
          <cell r="M5851" t="str">
            <v>Aetna</v>
          </cell>
          <cell r="O5851">
            <v>13206.116260000001</v>
          </cell>
        </row>
        <row r="5852">
          <cell r="G5852" t="str">
            <v>Asthma</v>
          </cell>
          <cell r="H5852">
            <v>0</v>
          </cell>
          <cell r="M5852" t="str">
            <v>Blue Cross</v>
          </cell>
          <cell r="O5852">
            <v>3549.4924700000001</v>
          </cell>
        </row>
        <row r="5853">
          <cell r="G5853" t="str">
            <v>Diabetes</v>
          </cell>
          <cell r="H5853">
            <v>1</v>
          </cell>
          <cell r="M5853" t="str">
            <v>UnitedHealthcare</v>
          </cell>
          <cell r="O5853">
            <v>13072.80697</v>
          </cell>
        </row>
        <row r="5854">
          <cell r="G5854" t="str">
            <v>Cancer</v>
          </cell>
          <cell r="H5854">
            <v>0</v>
          </cell>
          <cell r="M5854" t="str">
            <v>UnitedHealthcare</v>
          </cell>
          <cell r="O5854">
            <v>57733.109360000002</v>
          </cell>
        </row>
        <row r="5855">
          <cell r="G5855" t="str">
            <v>Obesity</v>
          </cell>
          <cell r="H5855">
            <v>0</v>
          </cell>
          <cell r="M5855" t="str">
            <v>Medicare</v>
          </cell>
          <cell r="O5855">
            <v>23527.72669</v>
          </cell>
        </row>
        <row r="5856">
          <cell r="G5856" t="str">
            <v>Obesity</v>
          </cell>
          <cell r="H5856">
            <v>0</v>
          </cell>
          <cell r="M5856" t="str">
            <v>Medicare</v>
          </cell>
          <cell r="O5856">
            <v>23188.9031</v>
          </cell>
        </row>
        <row r="5857">
          <cell r="G5857" t="str">
            <v>Cancer</v>
          </cell>
          <cell r="H5857">
            <v>0</v>
          </cell>
          <cell r="M5857" t="str">
            <v>Medicare</v>
          </cell>
          <cell r="O5857">
            <v>14196.01915</v>
          </cell>
        </row>
        <row r="5858">
          <cell r="G5858" t="str">
            <v>Hypertension</v>
          </cell>
          <cell r="H5858">
            <v>0</v>
          </cell>
          <cell r="M5858" t="str">
            <v>Cigna</v>
          </cell>
          <cell r="O5858">
            <v>19310.828890000001</v>
          </cell>
        </row>
        <row r="5859">
          <cell r="G5859" t="str">
            <v>Arthritis</v>
          </cell>
          <cell r="H5859">
            <v>1</v>
          </cell>
          <cell r="M5859" t="str">
            <v>Medicare</v>
          </cell>
          <cell r="O5859">
            <v>20249.812809999999</v>
          </cell>
        </row>
        <row r="5860">
          <cell r="G5860" t="str">
            <v>Hypertension</v>
          </cell>
          <cell r="H5860">
            <v>0</v>
          </cell>
          <cell r="M5860" t="str">
            <v>Medicare</v>
          </cell>
          <cell r="O5860">
            <v>8190.8513830000002</v>
          </cell>
        </row>
        <row r="5861">
          <cell r="G5861" t="str">
            <v>Obesity</v>
          </cell>
          <cell r="H5861">
            <v>0</v>
          </cell>
          <cell r="M5861" t="str">
            <v>Blue Cross</v>
          </cell>
          <cell r="O5861">
            <v>9667.9908460000006</v>
          </cell>
        </row>
        <row r="5862">
          <cell r="G5862" t="str">
            <v>Arthritis</v>
          </cell>
          <cell r="H5862">
            <v>1</v>
          </cell>
          <cell r="M5862" t="str">
            <v>Medicare</v>
          </cell>
          <cell r="O5862">
            <v>4419.8965920000001</v>
          </cell>
        </row>
        <row r="5863">
          <cell r="G5863" t="str">
            <v>Hypertension</v>
          </cell>
          <cell r="H5863">
            <v>0</v>
          </cell>
          <cell r="M5863" t="str">
            <v>UnitedHealthcare</v>
          </cell>
          <cell r="O5863">
            <v>3217.32798</v>
          </cell>
        </row>
        <row r="5864">
          <cell r="G5864" t="str">
            <v>Diabetes</v>
          </cell>
          <cell r="H5864">
            <v>1</v>
          </cell>
          <cell r="M5864" t="str">
            <v>Cigna</v>
          </cell>
          <cell r="O5864">
            <v>47423.23704</v>
          </cell>
        </row>
        <row r="5865">
          <cell r="G5865" t="str">
            <v>Arthritis</v>
          </cell>
          <cell r="H5865">
            <v>1</v>
          </cell>
          <cell r="M5865" t="str">
            <v>Medicare</v>
          </cell>
          <cell r="O5865">
            <v>15730.49122</v>
          </cell>
        </row>
        <row r="5866">
          <cell r="G5866" t="str">
            <v>Cancer</v>
          </cell>
          <cell r="H5866">
            <v>0</v>
          </cell>
          <cell r="M5866" t="str">
            <v>Medicare</v>
          </cell>
          <cell r="O5866">
            <v>58084.723619999997</v>
          </cell>
        </row>
        <row r="5867">
          <cell r="G5867" t="str">
            <v>Diabetes</v>
          </cell>
          <cell r="H5867">
            <v>1</v>
          </cell>
          <cell r="M5867" t="str">
            <v>Aetna</v>
          </cell>
          <cell r="O5867">
            <v>11182.68923</v>
          </cell>
        </row>
        <row r="5868">
          <cell r="G5868" t="str">
            <v>Asthma</v>
          </cell>
          <cell r="H5868">
            <v>0</v>
          </cell>
          <cell r="M5868" t="str">
            <v>Cigna</v>
          </cell>
          <cell r="O5868">
            <v>2377.3214149999999</v>
          </cell>
        </row>
        <row r="5869">
          <cell r="G5869" t="str">
            <v>Arthritis</v>
          </cell>
          <cell r="H5869">
            <v>1</v>
          </cell>
          <cell r="M5869" t="str">
            <v>UnitedHealthcare</v>
          </cell>
          <cell r="O5869">
            <v>33830.095020000001</v>
          </cell>
        </row>
        <row r="5870">
          <cell r="G5870" t="str">
            <v>Hypertension</v>
          </cell>
          <cell r="H5870">
            <v>0</v>
          </cell>
          <cell r="M5870" t="str">
            <v>Cigna</v>
          </cell>
          <cell r="O5870">
            <v>3147.303739</v>
          </cell>
        </row>
        <row r="5871">
          <cell r="G5871" t="str">
            <v>Obesity</v>
          </cell>
          <cell r="H5871">
            <v>0</v>
          </cell>
          <cell r="M5871" t="str">
            <v>Medicare</v>
          </cell>
          <cell r="O5871">
            <v>10426.2703</v>
          </cell>
        </row>
        <row r="5872">
          <cell r="G5872" t="str">
            <v>Hypertension</v>
          </cell>
          <cell r="H5872">
            <v>0</v>
          </cell>
          <cell r="M5872" t="str">
            <v>Medicare</v>
          </cell>
          <cell r="O5872">
            <v>31256.356619999999</v>
          </cell>
        </row>
        <row r="5873">
          <cell r="G5873" t="str">
            <v>Cancer</v>
          </cell>
          <cell r="H5873">
            <v>0</v>
          </cell>
          <cell r="M5873" t="str">
            <v>Aetna</v>
          </cell>
          <cell r="O5873">
            <v>42299.773379999999</v>
          </cell>
        </row>
        <row r="5874">
          <cell r="G5874" t="str">
            <v>Cancer</v>
          </cell>
          <cell r="H5874">
            <v>0</v>
          </cell>
          <cell r="M5874" t="str">
            <v>Blue Cross</v>
          </cell>
          <cell r="O5874">
            <v>29614.714309999999</v>
          </cell>
        </row>
        <row r="5875">
          <cell r="G5875" t="str">
            <v>Obesity</v>
          </cell>
          <cell r="H5875">
            <v>0</v>
          </cell>
          <cell r="M5875" t="str">
            <v>Medicare</v>
          </cell>
          <cell r="O5875">
            <v>8797.2171789999993</v>
          </cell>
        </row>
        <row r="5876">
          <cell r="G5876" t="str">
            <v>Asthma</v>
          </cell>
          <cell r="H5876">
            <v>0</v>
          </cell>
          <cell r="M5876" t="str">
            <v>Medicare</v>
          </cell>
          <cell r="O5876">
            <v>13575.03104</v>
          </cell>
        </row>
        <row r="5877">
          <cell r="G5877" t="str">
            <v>Arthritis</v>
          </cell>
          <cell r="H5877">
            <v>1</v>
          </cell>
          <cell r="M5877" t="str">
            <v>Medicare</v>
          </cell>
          <cell r="O5877">
            <v>21244.029719999999</v>
          </cell>
        </row>
        <row r="5878">
          <cell r="G5878" t="str">
            <v>Obesity</v>
          </cell>
          <cell r="H5878">
            <v>0</v>
          </cell>
          <cell r="M5878" t="str">
            <v>Medicare</v>
          </cell>
          <cell r="O5878">
            <v>20678.623609999999</v>
          </cell>
        </row>
        <row r="5879">
          <cell r="G5879" t="str">
            <v>Arthritis</v>
          </cell>
          <cell r="H5879">
            <v>1</v>
          </cell>
          <cell r="M5879" t="str">
            <v>Medicare</v>
          </cell>
          <cell r="O5879">
            <v>38705.298219999997</v>
          </cell>
        </row>
        <row r="5880">
          <cell r="G5880" t="str">
            <v>Asthma</v>
          </cell>
          <cell r="H5880">
            <v>0</v>
          </cell>
          <cell r="M5880" t="str">
            <v>Aetna</v>
          </cell>
          <cell r="O5880">
            <v>35127.855770000002</v>
          </cell>
        </row>
        <row r="5881">
          <cell r="G5881" t="str">
            <v>Asthma</v>
          </cell>
          <cell r="H5881">
            <v>0</v>
          </cell>
          <cell r="M5881" t="str">
            <v>Cigna</v>
          </cell>
          <cell r="O5881">
            <v>23557.950400000002</v>
          </cell>
        </row>
        <row r="5882">
          <cell r="G5882" t="str">
            <v>Obesity</v>
          </cell>
          <cell r="H5882">
            <v>0</v>
          </cell>
          <cell r="M5882" t="str">
            <v>Cigna</v>
          </cell>
          <cell r="O5882">
            <v>22613.893380000001</v>
          </cell>
        </row>
        <row r="5883">
          <cell r="G5883" t="str">
            <v>Asthma</v>
          </cell>
          <cell r="H5883">
            <v>0</v>
          </cell>
          <cell r="M5883" t="str">
            <v>Blue Cross</v>
          </cell>
          <cell r="O5883">
            <v>12981.22733</v>
          </cell>
        </row>
        <row r="5884">
          <cell r="G5884" t="str">
            <v>Hypertension</v>
          </cell>
          <cell r="H5884">
            <v>0</v>
          </cell>
          <cell r="M5884" t="str">
            <v>Blue Cross</v>
          </cell>
          <cell r="O5884">
            <v>10451.010759999999</v>
          </cell>
        </row>
        <row r="5885">
          <cell r="G5885" t="str">
            <v>Asthma</v>
          </cell>
          <cell r="H5885">
            <v>0</v>
          </cell>
          <cell r="M5885" t="str">
            <v>Cigna</v>
          </cell>
          <cell r="O5885">
            <v>40647.000820000001</v>
          </cell>
        </row>
        <row r="5886">
          <cell r="G5886" t="str">
            <v>Cancer</v>
          </cell>
          <cell r="H5886">
            <v>0</v>
          </cell>
          <cell r="M5886" t="str">
            <v>Cigna</v>
          </cell>
          <cell r="O5886">
            <v>43276.565349999997</v>
          </cell>
        </row>
        <row r="5887">
          <cell r="G5887" t="str">
            <v>Cancer</v>
          </cell>
          <cell r="H5887">
            <v>0</v>
          </cell>
          <cell r="M5887" t="str">
            <v>Medicare</v>
          </cell>
          <cell r="O5887">
            <v>36029.177029999999</v>
          </cell>
        </row>
        <row r="5888">
          <cell r="G5888" t="str">
            <v>Cancer</v>
          </cell>
          <cell r="H5888">
            <v>0</v>
          </cell>
          <cell r="M5888" t="str">
            <v>Medicare</v>
          </cell>
          <cell r="O5888">
            <v>19286.25805</v>
          </cell>
        </row>
        <row r="5889">
          <cell r="G5889" t="str">
            <v>Hypertension</v>
          </cell>
          <cell r="H5889">
            <v>0</v>
          </cell>
          <cell r="M5889" t="str">
            <v>Blue Cross</v>
          </cell>
          <cell r="O5889">
            <v>8821.0737989999998</v>
          </cell>
        </row>
        <row r="5890">
          <cell r="G5890" t="str">
            <v>Asthma</v>
          </cell>
          <cell r="H5890">
            <v>0</v>
          </cell>
          <cell r="M5890" t="str">
            <v>Aetna</v>
          </cell>
          <cell r="O5890">
            <v>16744.2968</v>
          </cell>
        </row>
        <row r="5891">
          <cell r="G5891" t="str">
            <v>Diabetes</v>
          </cell>
          <cell r="H5891">
            <v>1</v>
          </cell>
          <cell r="M5891" t="str">
            <v>UnitedHealthcare</v>
          </cell>
          <cell r="O5891">
            <v>40864.949130000001</v>
          </cell>
        </row>
        <row r="5892">
          <cell r="G5892" t="str">
            <v>Obesity</v>
          </cell>
          <cell r="H5892">
            <v>0</v>
          </cell>
          <cell r="M5892" t="str">
            <v>Medicare</v>
          </cell>
          <cell r="O5892">
            <v>19349.316269999999</v>
          </cell>
        </row>
        <row r="5893">
          <cell r="G5893" t="str">
            <v>Hypertension</v>
          </cell>
          <cell r="H5893">
            <v>0</v>
          </cell>
          <cell r="M5893" t="str">
            <v>Aetna</v>
          </cell>
          <cell r="O5893">
            <v>14063.946089999999</v>
          </cell>
        </row>
        <row r="5894">
          <cell r="G5894" t="str">
            <v>Asthma</v>
          </cell>
          <cell r="H5894">
            <v>0</v>
          </cell>
          <cell r="M5894" t="str">
            <v>Cigna</v>
          </cell>
          <cell r="O5894">
            <v>36684.659169999999</v>
          </cell>
        </row>
        <row r="5895">
          <cell r="G5895" t="str">
            <v>Arthritis</v>
          </cell>
          <cell r="H5895">
            <v>1</v>
          </cell>
          <cell r="M5895" t="str">
            <v>UnitedHealthcare</v>
          </cell>
          <cell r="O5895">
            <v>19382.168750000001</v>
          </cell>
        </row>
        <row r="5896">
          <cell r="G5896" t="str">
            <v>Cancer</v>
          </cell>
          <cell r="H5896">
            <v>0</v>
          </cell>
          <cell r="M5896" t="str">
            <v>Cigna</v>
          </cell>
          <cell r="O5896">
            <v>8294.8318120000004</v>
          </cell>
        </row>
        <row r="5897">
          <cell r="G5897" t="str">
            <v>Cancer</v>
          </cell>
          <cell r="H5897">
            <v>0</v>
          </cell>
          <cell r="M5897" t="str">
            <v>Medicare</v>
          </cell>
          <cell r="O5897">
            <v>38757.878960000002</v>
          </cell>
        </row>
        <row r="5898">
          <cell r="G5898" t="str">
            <v>Obesity</v>
          </cell>
          <cell r="H5898">
            <v>0</v>
          </cell>
          <cell r="M5898" t="str">
            <v>Medicare</v>
          </cell>
          <cell r="O5898">
            <v>12607.50604</v>
          </cell>
        </row>
        <row r="5899">
          <cell r="G5899" t="str">
            <v>Diabetes</v>
          </cell>
          <cell r="H5899">
            <v>1</v>
          </cell>
          <cell r="M5899" t="str">
            <v>Medicare</v>
          </cell>
          <cell r="O5899">
            <v>49084.781999999999</v>
          </cell>
        </row>
        <row r="5900">
          <cell r="G5900" t="str">
            <v>Arthritis</v>
          </cell>
          <cell r="H5900">
            <v>1</v>
          </cell>
          <cell r="M5900" t="str">
            <v>Aetna</v>
          </cell>
          <cell r="O5900">
            <v>8093.5989499999996</v>
          </cell>
        </row>
        <row r="5901">
          <cell r="G5901" t="str">
            <v>Arthritis</v>
          </cell>
          <cell r="H5901">
            <v>1</v>
          </cell>
          <cell r="M5901" t="str">
            <v>UnitedHealthcare</v>
          </cell>
          <cell r="O5901">
            <v>13216.13622</v>
          </cell>
        </row>
        <row r="5902">
          <cell r="G5902" t="str">
            <v>Asthma</v>
          </cell>
          <cell r="H5902">
            <v>0</v>
          </cell>
          <cell r="M5902" t="str">
            <v>Medicare</v>
          </cell>
          <cell r="O5902">
            <v>12183.22472</v>
          </cell>
        </row>
        <row r="5903">
          <cell r="G5903" t="str">
            <v>Hypertension</v>
          </cell>
          <cell r="H5903">
            <v>0</v>
          </cell>
          <cell r="M5903" t="str">
            <v>Medicare</v>
          </cell>
          <cell r="O5903">
            <v>16623.16836</v>
          </cell>
        </row>
        <row r="5904">
          <cell r="G5904" t="str">
            <v>Hypertension</v>
          </cell>
          <cell r="H5904">
            <v>0</v>
          </cell>
          <cell r="M5904" t="str">
            <v>Medicare</v>
          </cell>
          <cell r="O5904">
            <v>15943.974469999999</v>
          </cell>
        </row>
        <row r="5905">
          <cell r="G5905" t="str">
            <v>Asthma</v>
          </cell>
          <cell r="H5905">
            <v>0</v>
          </cell>
          <cell r="M5905" t="str">
            <v>Blue Cross</v>
          </cell>
          <cell r="O5905">
            <v>39674.130140000001</v>
          </cell>
        </row>
        <row r="5906">
          <cell r="G5906" t="str">
            <v>Diabetes</v>
          </cell>
          <cell r="H5906">
            <v>1</v>
          </cell>
          <cell r="M5906" t="str">
            <v>Aetna</v>
          </cell>
          <cell r="O5906">
            <v>15436.89962</v>
          </cell>
        </row>
        <row r="5907">
          <cell r="G5907" t="str">
            <v>Cancer</v>
          </cell>
          <cell r="H5907">
            <v>0</v>
          </cell>
          <cell r="M5907" t="str">
            <v>Medicare</v>
          </cell>
          <cell r="O5907">
            <v>6683.163622</v>
          </cell>
        </row>
        <row r="5908">
          <cell r="G5908" t="str">
            <v>Obesity</v>
          </cell>
          <cell r="H5908">
            <v>0</v>
          </cell>
          <cell r="M5908" t="str">
            <v>Medicare</v>
          </cell>
          <cell r="O5908">
            <v>18516.622920000002</v>
          </cell>
        </row>
        <row r="5909">
          <cell r="G5909" t="str">
            <v>Diabetes</v>
          </cell>
          <cell r="H5909">
            <v>1</v>
          </cell>
          <cell r="M5909" t="str">
            <v>Medicare</v>
          </cell>
          <cell r="O5909">
            <v>57761.471219999999</v>
          </cell>
        </row>
        <row r="5910">
          <cell r="G5910" t="str">
            <v>Asthma</v>
          </cell>
          <cell r="H5910">
            <v>0</v>
          </cell>
          <cell r="M5910" t="str">
            <v>Medicare</v>
          </cell>
          <cell r="O5910">
            <v>29789.56755</v>
          </cell>
        </row>
        <row r="5911">
          <cell r="G5911" t="str">
            <v>Diabetes</v>
          </cell>
          <cell r="H5911">
            <v>1</v>
          </cell>
          <cell r="M5911" t="str">
            <v>Aetna</v>
          </cell>
          <cell r="O5911">
            <v>36458.319349999998</v>
          </cell>
        </row>
        <row r="5912">
          <cell r="G5912" t="str">
            <v>Obesity</v>
          </cell>
          <cell r="H5912">
            <v>0</v>
          </cell>
          <cell r="M5912" t="str">
            <v>Blue Cross</v>
          </cell>
          <cell r="O5912">
            <v>671.84909319999997</v>
          </cell>
        </row>
        <row r="5913">
          <cell r="G5913" t="str">
            <v>Hypertension</v>
          </cell>
          <cell r="H5913">
            <v>0</v>
          </cell>
          <cell r="M5913" t="str">
            <v>Cigna</v>
          </cell>
          <cell r="O5913">
            <v>12616.82238</v>
          </cell>
        </row>
        <row r="5914">
          <cell r="G5914" t="str">
            <v>Obesity</v>
          </cell>
          <cell r="H5914">
            <v>0</v>
          </cell>
          <cell r="M5914" t="str">
            <v>Blue Cross</v>
          </cell>
          <cell r="O5914">
            <v>10371.75806</v>
          </cell>
        </row>
        <row r="5915">
          <cell r="G5915" t="str">
            <v>Cancer</v>
          </cell>
          <cell r="H5915">
            <v>0</v>
          </cell>
          <cell r="M5915" t="str">
            <v>Cigna</v>
          </cell>
          <cell r="O5915">
            <v>50078.152099999999</v>
          </cell>
        </row>
        <row r="5916">
          <cell r="G5916" t="str">
            <v>Asthma</v>
          </cell>
          <cell r="H5916">
            <v>0</v>
          </cell>
          <cell r="M5916" t="str">
            <v>Blue Cross</v>
          </cell>
          <cell r="O5916">
            <v>2741.581627</v>
          </cell>
        </row>
        <row r="5917">
          <cell r="G5917" t="str">
            <v>Arthritis</v>
          </cell>
          <cell r="H5917">
            <v>1</v>
          </cell>
          <cell r="M5917" t="str">
            <v>Blue Cross</v>
          </cell>
          <cell r="O5917">
            <v>23850.831870000002</v>
          </cell>
        </row>
        <row r="5918">
          <cell r="G5918" t="str">
            <v>Hypertension</v>
          </cell>
          <cell r="H5918">
            <v>0</v>
          </cell>
          <cell r="M5918" t="str">
            <v>Cigna</v>
          </cell>
          <cell r="O5918">
            <v>1131.8894250000001</v>
          </cell>
        </row>
        <row r="5919">
          <cell r="G5919" t="str">
            <v>Diabetes</v>
          </cell>
          <cell r="H5919">
            <v>1</v>
          </cell>
          <cell r="M5919" t="str">
            <v>Medicare</v>
          </cell>
          <cell r="O5919">
            <v>30559.54952</v>
          </cell>
        </row>
        <row r="5920">
          <cell r="G5920" t="str">
            <v>Hypertension</v>
          </cell>
          <cell r="H5920">
            <v>0</v>
          </cell>
          <cell r="M5920" t="str">
            <v>Aetna</v>
          </cell>
          <cell r="O5920">
            <v>6238.0551699999996</v>
          </cell>
        </row>
        <row r="5921">
          <cell r="G5921" t="str">
            <v>Asthma</v>
          </cell>
          <cell r="H5921">
            <v>0</v>
          </cell>
          <cell r="M5921" t="str">
            <v>Aetna</v>
          </cell>
          <cell r="O5921">
            <v>15893.8413</v>
          </cell>
        </row>
        <row r="5922">
          <cell r="G5922" t="str">
            <v>Arthritis</v>
          </cell>
          <cell r="H5922">
            <v>1</v>
          </cell>
          <cell r="M5922" t="str">
            <v>Aetna</v>
          </cell>
          <cell r="O5922">
            <v>11465.89544</v>
          </cell>
        </row>
        <row r="5923">
          <cell r="G5923" t="str">
            <v>Asthma</v>
          </cell>
          <cell r="H5923">
            <v>0</v>
          </cell>
          <cell r="M5923" t="str">
            <v>Blue Cross</v>
          </cell>
          <cell r="O5923">
            <v>2510.2498879999998</v>
          </cell>
        </row>
        <row r="5924">
          <cell r="G5924" t="str">
            <v>Diabetes</v>
          </cell>
          <cell r="H5924">
            <v>1</v>
          </cell>
          <cell r="M5924" t="str">
            <v>Medicare</v>
          </cell>
          <cell r="O5924">
            <v>41645.974329999997</v>
          </cell>
        </row>
        <row r="5925">
          <cell r="G5925" t="str">
            <v>Diabetes</v>
          </cell>
          <cell r="H5925">
            <v>1</v>
          </cell>
          <cell r="M5925" t="str">
            <v>Medicare</v>
          </cell>
          <cell r="O5925">
            <v>25870.793369999999</v>
          </cell>
        </row>
        <row r="5926">
          <cell r="G5926" t="str">
            <v>Obesity</v>
          </cell>
          <cell r="H5926">
            <v>0</v>
          </cell>
          <cell r="M5926" t="str">
            <v>Medicare</v>
          </cell>
          <cell r="O5926">
            <v>13176.95472</v>
          </cell>
        </row>
        <row r="5927">
          <cell r="G5927" t="str">
            <v>Obesity</v>
          </cell>
          <cell r="H5927">
            <v>0</v>
          </cell>
          <cell r="M5927" t="str">
            <v>Blue Cross</v>
          </cell>
          <cell r="O5927">
            <v>3449.8789710000001</v>
          </cell>
        </row>
        <row r="5928">
          <cell r="G5928" t="str">
            <v>Cancer</v>
          </cell>
          <cell r="H5928">
            <v>0</v>
          </cell>
          <cell r="M5928" t="str">
            <v>Cigna</v>
          </cell>
          <cell r="O5928">
            <v>60362.977659999997</v>
          </cell>
        </row>
        <row r="5929">
          <cell r="G5929" t="str">
            <v>Obesity</v>
          </cell>
          <cell r="H5929">
            <v>0</v>
          </cell>
          <cell r="M5929" t="str">
            <v>Medicare</v>
          </cell>
          <cell r="O5929">
            <v>17275.31855</v>
          </cell>
        </row>
        <row r="5930">
          <cell r="G5930" t="str">
            <v>Asthma</v>
          </cell>
          <cell r="H5930">
            <v>0</v>
          </cell>
          <cell r="M5930" t="str">
            <v>Cigna</v>
          </cell>
          <cell r="O5930">
            <v>6195.0540549999996</v>
          </cell>
        </row>
        <row r="5931">
          <cell r="G5931" t="str">
            <v>Diabetes</v>
          </cell>
          <cell r="H5931">
            <v>1</v>
          </cell>
          <cell r="M5931" t="str">
            <v>Cigna</v>
          </cell>
          <cell r="O5931">
            <v>34991.216200000003</v>
          </cell>
        </row>
        <row r="5932">
          <cell r="G5932" t="str">
            <v>Asthma</v>
          </cell>
          <cell r="H5932">
            <v>0</v>
          </cell>
          <cell r="M5932" t="str">
            <v>UnitedHealthcare</v>
          </cell>
          <cell r="O5932">
            <v>34220.295570000002</v>
          </cell>
        </row>
        <row r="5933">
          <cell r="G5933" t="str">
            <v>Asthma</v>
          </cell>
          <cell r="H5933">
            <v>0</v>
          </cell>
          <cell r="M5933" t="str">
            <v>Blue Cross</v>
          </cell>
          <cell r="O5933">
            <v>4541.226592</v>
          </cell>
        </row>
        <row r="5934">
          <cell r="G5934" t="str">
            <v>Diabetes</v>
          </cell>
          <cell r="H5934">
            <v>1</v>
          </cell>
          <cell r="M5934" t="str">
            <v>Medicare</v>
          </cell>
          <cell r="O5934">
            <v>6418.3202090000004</v>
          </cell>
        </row>
        <row r="5935">
          <cell r="G5935" t="str">
            <v>Asthma</v>
          </cell>
          <cell r="H5935">
            <v>0</v>
          </cell>
          <cell r="M5935" t="str">
            <v>UnitedHealthcare</v>
          </cell>
          <cell r="O5935">
            <v>16767.571680000001</v>
          </cell>
        </row>
        <row r="5936">
          <cell r="G5936" t="str">
            <v>Hypertension</v>
          </cell>
          <cell r="H5936">
            <v>0</v>
          </cell>
          <cell r="M5936" t="str">
            <v>UnitedHealthcare</v>
          </cell>
          <cell r="O5936">
            <v>23685.004430000001</v>
          </cell>
        </row>
        <row r="5937">
          <cell r="G5937" t="str">
            <v>Hypertension</v>
          </cell>
          <cell r="H5937">
            <v>0</v>
          </cell>
          <cell r="M5937" t="str">
            <v>Blue Cross</v>
          </cell>
          <cell r="O5937">
            <v>11455.20161</v>
          </cell>
        </row>
        <row r="5938">
          <cell r="G5938" t="str">
            <v>Cancer</v>
          </cell>
          <cell r="H5938">
            <v>0</v>
          </cell>
          <cell r="M5938" t="str">
            <v>Cigna</v>
          </cell>
          <cell r="O5938">
            <v>48136.890059999998</v>
          </cell>
        </row>
        <row r="5939">
          <cell r="G5939" t="str">
            <v>Diabetes</v>
          </cell>
          <cell r="H5939">
            <v>1</v>
          </cell>
          <cell r="M5939" t="str">
            <v>Aetna</v>
          </cell>
          <cell r="O5939">
            <v>30915.430120000001</v>
          </cell>
        </row>
        <row r="5940">
          <cell r="G5940" t="str">
            <v>Hypertension</v>
          </cell>
          <cell r="H5940">
            <v>0</v>
          </cell>
          <cell r="M5940" t="str">
            <v>UnitedHealthcare</v>
          </cell>
          <cell r="O5940">
            <v>20199.83497</v>
          </cell>
        </row>
        <row r="5941">
          <cell r="G5941" t="str">
            <v>Hypertension</v>
          </cell>
          <cell r="H5941">
            <v>0</v>
          </cell>
          <cell r="M5941" t="str">
            <v>Blue Cross</v>
          </cell>
          <cell r="O5941">
            <v>10760.62191</v>
          </cell>
        </row>
        <row r="5942">
          <cell r="G5942" t="str">
            <v>Diabetes</v>
          </cell>
          <cell r="H5942">
            <v>1</v>
          </cell>
          <cell r="M5942" t="str">
            <v>Cigna</v>
          </cell>
          <cell r="O5942">
            <v>46866.885309999998</v>
          </cell>
        </row>
        <row r="5943">
          <cell r="G5943" t="str">
            <v>Diabetes</v>
          </cell>
          <cell r="H5943">
            <v>1</v>
          </cell>
          <cell r="M5943" t="str">
            <v>Aetna</v>
          </cell>
          <cell r="O5943">
            <v>45683.710310000002</v>
          </cell>
        </row>
        <row r="5944">
          <cell r="G5944" t="str">
            <v>Arthritis</v>
          </cell>
          <cell r="H5944">
            <v>1</v>
          </cell>
          <cell r="M5944" t="str">
            <v>UnitedHealthcare</v>
          </cell>
          <cell r="O5944">
            <v>36053.148549999998</v>
          </cell>
        </row>
        <row r="5945">
          <cell r="G5945" t="str">
            <v>Obesity</v>
          </cell>
          <cell r="H5945">
            <v>0</v>
          </cell>
          <cell r="M5945" t="str">
            <v>UnitedHealthcare</v>
          </cell>
          <cell r="O5945">
            <v>17510.078430000001</v>
          </cell>
        </row>
        <row r="5946">
          <cell r="G5946" t="str">
            <v>Hypertension</v>
          </cell>
          <cell r="H5946">
            <v>0</v>
          </cell>
          <cell r="M5946" t="str">
            <v>Medicare</v>
          </cell>
          <cell r="O5946">
            <v>22634.279310000002</v>
          </cell>
        </row>
        <row r="5947">
          <cell r="G5947" t="str">
            <v>Arthritis</v>
          </cell>
          <cell r="H5947">
            <v>1</v>
          </cell>
          <cell r="M5947" t="str">
            <v>Medicare</v>
          </cell>
          <cell r="O5947">
            <v>834.38496989999999</v>
          </cell>
        </row>
        <row r="5948">
          <cell r="G5948" t="str">
            <v>Obesity</v>
          </cell>
          <cell r="H5948">
            <v>0</v>
          </cell>
          <cell r="M5948" t="str">
            <v>Cigna</v>
          </cell>
          <cell r="O5948">
            <v>13796.66426</v>
          </cell>
        </row>
        <row r="5949">
          <cell r="G5949" t="str">
            <v>Arthritis</v>
          </cell>
          <cell r="H5949">
            <v>1</v>
          </cell>
          <cell r="M5949" t="str">
            <v>Blue Cross</v>
          </cell>
          <cell r="O5949">
            <v>15435.178680000001</v>
          </cell>
        </row>
        <row r="5950">
          <cell r="G5950" t="str">
            <v>Arthritis</v>
          </cell>
          <cell r="H5950">
            <v>1</v>
          </cell>
          <cell r="M5950" t="str">
            <v>Blue Cross</v>
          </cell>
          <cell r="O5950">
            <v>13521.15144</v>
          </cell>
        </row>
        <row r="5951">
          <cell r="G5951" t="str">
            <v>Diabetes</v>
          </cell>
          <cell r="H5951">
            <v>1</v>
          </cell>
          <cell r="M5951" t="str">
            <v>Aetna</v>
          </cell>
          <cell r="O5951">
            <v>54501.255259999998</v>
          </cell>
        </row>
        <row r="5952">
          <cell r="G5952" t="str">
            <v>Hypertension</v>
          </cell>
          <cell r="H5952">
            <v>0</v>
          </cell>
          <cell r="M5952" t="str">
            <v>UnitedHealthcare</v>
          </cell>
          <cell r="O5952">
            <v>4467.3946509999996</v>
          </cell>
        </row>
        <row r="5953">
          <cell r="G5953" t="str">
            <v>Arthritis</v>
          </cell>
          <cell r="H5953">
            <v>1</v>
          </cell>
          <cell r="M5953" t="str">
            <v>Aetna</v>
          </cell>
          <cell r="O5953">
            <v>8803.5388149999999</v>
          </cell>
        </row>
        <row r="5954">
          <cell r="G5954" t="str">
            <v>Hypertension</v>
          </cell>
          <cell r="H5954">
            <v>0</v>
          </cell>
          <cell r="M5954" t="str">
            <v>Medicare</v>
          </cell>
          <cell r="O5954">
            <v>12805.257530000001</v>
          </cell>
        </row>
        <row r="5955">
          <cell r="G5955" t="str">
            <v>Hypertension</v>
          </cell>
          <cell r="H5955">
            <v>0</v>
          </cell>
          <cell r="M5955" t="str">
            <v>UnitedHealthcare</v>
          </cell>
          <cell r="O5955">
            <v>6179.2324589999998</v>
          </cell>
        </row>
        <row r="5956">
          <cell r="G5956" t="str">
            <v>Cancer</v>
          </cell>
          <cell r="H5956">
            <v>0</v>
          </cell>
          <cell r="M5956" t="str">
            <v>Aetna</v>
          </cell>
          <cell r="O5956">
            <v>13115.696400000001</v>
          </cell>
        </row>
        <row r="5957">
          <cell r="G5957" t="str">
            <v>Obesity</v>
          </cell>
          <cell r="H5957">
            <v>0</v>
          </cell>
          <cell r="M5957" t="str">
            <v>UnitedHealthcare</v>
          </cell>
          <cell r="O5957">
            <v>17346.12111</v>
          </cell>
        </row>
        <row r="5958">
          <cell r="G5958" t="str">
            <v>Diabetes</v>
          </cell>
          <cell r="H5958">
            <v>1</v>
          </cell>
          <cell r="M5958" t="str">
            <v>Medicare</v>
          </cell>
          <cell r="O5958">
            <v>32036.47825</v>
          </cell>
        </row>
        <row r="5959">
          <cell r="G5959" t="str">
            <v>Cancer</v>
          </cell>
          <cell r="H5959">
            <v>0</v>
          </cell>
          <cell r="M5959" t="str">
            <v>Medicare</v>
          </cell>
          <cell r="O5959">
            <v>64922.859770000003</v>
          </cell>
        </row>
        <row r="5960">
          <cell r="G5960" t="str">
            <v>Cancer</v>
          </cell>
          <cell r="H5960">
            <v>0</v>
          </cell>
          <cell r="M5960" t="str">
            <v>Aetna</v>
          </cell>
          <cell r="O5960">
            <v>61427.12934</v>
          </cell>
        </row>
        <row r="5961">
          <cell r="G5961" t="str">
            <v>Diabetes</v>
          </cell>
          <cell r="H5961">
            <v>1</v>
          </cell>
          <cell r="M5961" t="str">
            <v>Blue Cross</v>
          </cell>
          <cell r="O5961">
            <v>42977.685519999999</v>
          </cell>
        </row>
        <row r="5962">
          <cell r="G5962" t="str">
            <v>Hypertension</v>
          </cell>
          <cell r="H5962">
            <v>0</v>
          </cell>
          <cell r="M5962" t="str">
            <v>UnitedHealthcare</v>
          </cell>
          <cell r="O5962">
            <v>1285.309307</v>
          </cell>
        </row>
        <row r="5963">
          <cell r="G5963" t="str">
            <v>Obesity</v>
          </cell>
          <cell r="H5963">
            <v>0</v>
          </cell>
          <cell r="M5963" t="str">
            <v>UnitedHealthcare</v>
          </cell>
          <cell r="O5963">
            <v>9338.8382500000007</v>
          </cell>
        </row>
        <row r="5964">
          <cell r="G5964" t="str">
            <v>Asthma</v>
          </cell>
          <cell r="H5964">
            <v>0</v>
          </cell>
          <cell r="M5964" t="str">
            <v>Cigna</v>
          </cell>
          <cell r="O5964">
            <v>26074.579180000001</v>
          </cell>
        </row>
        <row r="5965">
          <cell r="G5965" t="str">
            <v>Hypertension</v>
          </cell>
          <cell r="H5965">
            <v>0</v>
          </cell>
          <cell r="M5965" t="str">
            <v>Blue Cross</v>
          </cell>
          <cell r="O5965">
            <v>24529.851279999999</v>
          </cell>
        </row>
        <row r="5966">
          <cell r="G5966" t="str">
            <v>Arthritis</v>
          </cell>
          <cell r="H5966">
            <v>1</v>
          </cell>
          <cell r="M5966" t="str">
            <v>Cigna</v>
          </cell>
          <cell r="O5966">
            <v>2629.5153030000001</v>
          </cell>
        </row>
        <row r="5967">
          <cell r="G5967" t="str">
            <v>Arthritis</v>
          </cell>
          <cell r="H5967">
            <v>1</v>
          </cell>
          <cell r="M5967" t="str">
            <v>Blue Cross</v>
          </cell>
          <cell r="O5967">
            <v>15082.817779999999</v>
          </cell>
        </row>
        <row r="5968">
          <cell r="G5968" t="str">
            <v>Hypertension</v>
          </cell>
          <cell r="H5968">
            <v>0</v>
          </cell>
          <cell r="M5968" t="str">
            <v>Medicare</v>
          </cell>
          <cell r="O5968">
            <v>22912.604780000001</v>
          </cell>
        </row>
        <row r="5969">
          <cell r="G5969" t="str">
            <v>Obesity</v>
          </cell>
          <cell r="H5969">
            <v>0</v>
          </cell>
          <cell r="M5969" t="str">
            <v>Medicare</v>
          </cell>
          <cell r="O5969">
            <v>14455.91086</v>
          </cell>
        </row>
        <row r="5970">
          <cell r="G5970" t="str">
            <v>Cancer</v>
          </cell>
          <cell r="H5970">
            <v>0</v>
          </cell>
          <cell r="M5970" t="str">
            <v>Cigna</v>
          </cell>
          <cell r="O5970">
            <v>35833.664729999997</v>
          </cell>
        </row>
        <row r="5971">
          <cell r="G5971" t="str">
            <v>Asthma</v>
          </cell>
          <cell r="H5971">
            <v>0</v>
          </cell>
          <cell r="M5971" t="str">
            <v>Aetna</v>
          </cell>
          <cell r="O5971">
            <v>15552.213030000001</v>
          </cell>
        </row>
        <row r="5972">
          <cell r="G5972" t="str">
            <v>Hypertension</v>
          </cell>
          <cell r="H5972">
            <v>0</v>
          </cell>
          <cell r="M5972" t="str">
            <v>Blue Cross</v>
          </cell>
          <cell r="O5972">
            <v>13811.46119</v>
          </cell>
        </row>
        <row r="5973">
          <cell r="G5973" t="str">
            <v>Hypertension</v>
          </cell>
          <cell r="H5973">
            <v>0</v>
          </cell>
          <cell r="M5973" t="str">
            <v>Medicare</v>
          </cell>
          <cell r="O5973">
            <v>5858.1845839999996</v>
          </cell>
        </row>
        <row r="5974">
          <cell r="G5974" t="str">
            <v>Asthma</v>
          </cell>
          <cell r="H5974">
            <v>0</v>
          </cell>
          <cell r="M5974" t="str">
            <v>Aetna</v>
          </cell>
          <cell r="O5974">
            <v>7418.273596</v>
          </cell>
        </row>
        <row r="5975">
          <cell r="G5975" t="str">
            <v>Hypertension</v>
          </cell>
          <cell r="H5975">
            <v>0</v>
          </cell>
          <cell r="M5975" t="str">
            <v>UnitedHealthcare</v>
          </cell>
          <cell r="O5975">
            <v>19317.479230000001</v>
          </cell>
        </row>
        <row r="5976">
          <cell r="G5976" t="str">
            <v>Cancer</v>
          </cell>
          <cell r="H5976">
            <v>0</v>
          </cell>
          <cell r="M5976" t="str">
            <v>Medicare</v>
          </cell>
          <cell r="O5976">
            <v>25756.095099999999</v>
          </cell>
        </row>
        <row r="5977">
          <cell r="G5977" t="str">
            <v>Hypertension</v>
          </cell>
          <cell r="H5977">
            <v>0</v>
          </cell>
          <cell r="M5977" t="str">
            <v>UnitedHealthcare</v>
          </cell>
          <cell r="O5977">
            <v>22462.85051</v>
          </cell>
        </row>
        <row r="5978">
          <cell r="G5978" t="str">
            <v>Arthritis</v>
          </cell>
          <cell r="H5978">
            <v>1</v>
          </cell>
          <cell r="M5978" t="str">
            <v>UnitedHealthcare</v>
          </cell>
          <cell r="O5978">
            <v>26827.399949999999</v>
          </cell>
        </row>
        <row r="5979">
          <cell r="G5979" t="str">
            <v>Cancer</v>
          </cell>
          <cell r="H5979">
            <v>0</v>
          </cell>
          <cell r="M5979" t="str">
            <v>UnitedHealthcare</v>
          </cell>
          <cell r="O5979">
            <v>31073.521949999998</v>
          </cell>
        </row>
        <row r="5980">
          <cell r="G5980" t="str">
            <v>Asthma</v>
          </cell>
          <cell r="H5980">
            <v>0</v>
          </cell>
          <cell r="M5980" t="str">
            <v>UnitedHealthcare</v>
          </cell>
          <cell r="O5980">
            <v>4935.2250729999996</v>
          </cell>
        </row>
        <row r="5981">
          <cell r="G5981" t="str">
            <v>Diabetes</v>
          </cell>
          <cell r="H5981">
            <v>1</v>
          </cell>
          <cell r="M5981" t="str">
            <v>Aetna</v>
          </cell>
          <cell r="O5981">
            <v>1653.6011860000001</v>
          </cell>
        </row>
        <row r="5982">
          <cell r="G5982" t="str">
            <v>Asthma</v>
          </cell>
          <cell r="H5982">
            <v>0</v>
          </cell>
          <cell r="M5982" t="str">
            <v>Blue Cross</v>
          </cell>
          <cell r="O5982">
            <v>43051.053870000003</v>
          </cell>
        </row>
        <row r="5983">
          <cell r="G5983" t="str">
            <v>Cancer</v>
          </cell>
          <cell r="H5983">
            <v>0</v>
          </cell>
          <cell r="M5983" t="str">
            <v>Cigna</v>
          </cell>
          <cell r="O5983">
            <v>61605.308429999997</v>
          </cell>
        </row>
        <row r="5984">
          <cell r="G5984" t="str">
            <v>Cancer</v>
          </cell>
          <cell r="H5984">
            <v>0</v>
          </cell>
          <cell r="M5984" t="str">
            <v>UnitedHealthcare</v>
          </cell>
          <cell r="O5984">
            <v>44365.706160000002</v>
          </cell>
        </row>
        <row r="5985">
          <cell r="G5985" t="str">
            <v>Asthma</v>
          </cell>
          <cell r="H5985">
            <v>0</v>
          </cell>
          <cell r="M5985" t="str">
            <v>Medicare</v>
          </cell>
          <cell r="O5985">
            <v>21203.864119999998</v>
          </cell>
        </row>
        <row r="5986">
          <cell r="G5986" t="str">
            <v>Obesity</v>
          </cell>
          <cell r="H5986">
            <v>0</v>
          </cell>
          <cell r="M5986" t="str">
            <v>UnitedHealthcare</v>
          </cell>
          <cell r="O5986">
            <v>20402.334989999999</v>
          </cell>
        </row>
        <row r="5987">
          <cell r="G5987" t="str">
            <v>Diabetes</v>
          </cell>
          <cell r="H5987">
            <v>1</v>
          </cell>
          <cell r="M5987" t="str">
            <v>UnitedHealthcare</v>
          </cell>
          <cell r="O5987">
            <v>16591.93577</v>
          </cell>
        </row>
        <row r="5988">
          <cell r="G5988" t="str">
            <v>Diabetes</v>
          </cell>
          <cell r="H5988">
            <v>1</v>
          </cell>
          <cell r="M5988" t="str">
            <v>Cigna</v>
          </cell>
          <cell r="O5988">
            <v>3261.4466830000001</v>
          </cell>
        </row>
        <row r="5989">
          <cell r="G5989" t="str">
            <v>Arthritis</v>
          </cell>
          <cell r="H5989">
            <v>1</v>
          </cell>
          <cell r="M5989" t="str">
            <v>UnitedHealthcare</v>
          </cell>
          <cell r="O5989">
            <v>13753.75527</v>
          </cell>
        </row>
        <row r="5990">
          <cell r="G5990" t="str">
            <v>Arthritis</v>
          </cell>
          <cell r="H5990">
            <v>1</v>
          </cell>
          <cell r="M5990" t="str">
            <v>Cigna</v>
          </cell>
          <cell r="O5990">
            <v>11392.45326</v>
          </cell>
        </row>
        <row r="5991">
          <cell r="G5991" t="str">
            <v>Cancer</v>
          </cell>
          <cell r="H5991">
            <v>0</v>
          </cell>
          <cell r="M5991" t="str">
            <v>Medicare</v>
          </cell>
          <cell r="O5991">
            <v>24905.752700000001</v>
          </cell>
        </row>
        <row r="5992">
          <cell r="G5992" t="str">
            <v>Cancer</v>
          </cell>
          <cell r="H5992">
            <v>0</v>
          </cell>
          <cell r="M5992" t="str">
            <v>Blue Cross</v>
          </cell>
          <cell r="O5992">
            <v>51199.07</v>
          </cell>
        </row>
        <row r="5993">
          <cell r="G5993" t="str">
            <v>Hypertension</v>
          </cell>
          <cell r="H5993">
            <v>0</v>
          </cell>
          <cell r="M5993" t="str">
            <v>Blue Cross</v>
          </cell>
          <cell r="O5993">
            <v>12076.398800000001</v>
          </cell>
        </row>
        <row r="5994">
          <cell r="G5994" t="str">
            <v>Asthma</v>
          </cell>
          <cell r="H5994">
            <v>0</v>
          </cell>
          <cell r="M5994" t="str">
            <v>Blue Cross</v>
          </cell>
          <cell r="O5994">
            <v>2842.7809160000002</v>
          </cell>
        </row>
        <row r="5995">
          <cell r="G5995" t="str">
            <v>Cancer</v>
          </cell>
          <cell r="H5995">
            <v>0</v>
          </cell>
          <cell r="M5995" t="str">
            <v>Cigna</v>
          </cell>
          <cell r="O5995">
            <v>37678.94255</v>
          </cell>
        </row>
        <row r="5996">
          <cell r="G5996" t="str">
            <v>Cancer</v>
          </cell>
          <cell r="H5996">
            <v>0</v>
          </cell>
          <cell r="M5996" t="str">
            <v>Cigna</v>
          </cell>
          <cell r="O5996">
            <v>4368.5105670000003</v>
          </cell>
        </row>
        <row r="5997">
          <cell r="G5997" t="str">
            <v>Asthma</v>
          </cell>
          <cell r="H5997">
            <v>0</v>
          </cell>
          <cell r="M5997" t="str">
            <v>UnitedHealthcare</v>
          </cell>
        </row>
        <row r="5998">
          <cell r="G5998" t="str">
            <v>Obesity</v>
          </cell>
          <cell r="H5998">
            <v>0</v>
          </cell>
          <cell r="M5998" t="str">
            <v>UnitedHealthcare</v>
          </cell>
          <cell r="O5998">
            <v>9110.3007780000007</v>
          </cell>
        </row>
        <row r="5999">
          <cell r="G5999" t="str">
            <v>Obesity</v>
          </cell>
          <cell r="H5999">
            <v>0</v>
          </cell>
          <cell r="M5999" t="str">
            <v>Medicare</v>
          </cell>
          <cell r="O5999">
            <v>2375.446254</v>
          </cell>
        </row>
        <row r="6000">
          <cell r="G6000" t="str">
            <v>Asthma</v>
          </cell>
          <cell r="H6000">
            <v>0</v>
          </cell>
          <cell r="M6000" t="str">
            <v>Cigna</v>
          </cell>
          <cell r="O6000">
            <v>13673.841609999999</v>
          </cell>
        </row>
        <row r="6001">
          <cell r="G6001" t="str">
            <v>Arthritis</v>
          </cell>
          <cell r="H6001">
            <v>1</v>
          </cell>
          <cell r="M6001" t="str">
            <v>Cigna</v>
          </cell>
          <cell r="O6001">
            <v>34262.2402</v>
          </cell>
        </row>
        <row r="6002">
          <cell r="G6002" t="str">
            <v>Hypertension</v>
          </cell>
          <cell r="H6002">
            <v>0</v>
          </cell>
          <cell r="M6002" t="str">
            <v>Aetna</v>
          </cell>
          <cell r="O6002">
            <v>6279.0006789999998</v>
          </cell>
        </row>
        <row r="6003">
          <cell r="G6003" t="str">
            <v>Diabetes</v>
          </cell>
          <cell r="H6003">
            <v>1</v>
          </cell>
          <cell r="M6003" t="str">
            <v>Medicare</v>
          </cell>
          <cell r="O6003">
            <v>11014.28616</v>
          </cell>
        </row>
        <row r="6004">
          <cell r="G6004" t="str">
            <v>Asthma</v>
          </cell>
          <cell r="H6004">
            <v>0</v>
          </cell>
          <cell r="M6004" t="str">
            <v>Medicare</v>
          </cell>
          <cell r="O6004">
            <v>35912.300660000001</v>
          </cell>
        </row>
        <row r="6005">
          <cell r="G6005" t="str">
            <v>Hypertension</v>
          </cell>
          <cell r="H6005">
            <v>0</v>
          </cell>
          <cell r="M6005" t="str">
            <v>UnitedHealthcare</v>
          </cell>
          <cell r="O6005">
            <v>8628.8625209999991</v>
          </cell>
        </row>
        <row r="6006">
          <cell r="G6006" t="str">
            <v>Hypertension</v>
          </cell>
          <cell r="H6006">
            <v>0</v>
          </cell>
          <cell r="M6006" t="str">
            <v>UnitedHealthcare</v>
          </cell>
          <cell r="O6006">
            <v>16025.42786</v>
          </cell>
        </row>
        <row r="6007">
          <cell r="G6007" t="str">
            <v>Asthma</v>
          </cell>
          <cell r="H6007">
            <v>0</v>
          </cell>
          <cell r="M6007" t="str">
            <v>UnitedHealthcare</v>
          </cell>
          <cell r="O6007">
            <v>29102.300650000001</v>
          </cell>
        </row>
        <row r="6008">
          <cell r="G6008" t="str">
            <v>Asthma</v>
          </cell>
          <cell r="H6008">
            <v>0</v>
          </cell>
          <cell r="M6008" t="str">
            <v>Aetna</v>
          </cell>
          <cell r="O6008">
            <v>35085.057209999999</v>
          </cell>
        </row>
        <row r="6009">
          <cell r="G6009" t="str">
            <v>Asthma</v>
          </cell>
          <cell r="H6009">
            <v>0</v>
          </cell>
          <cell r="M6009" t="str">
            <v>UnitedHealthcare</v>
          </cell>
          <cell r="O6009">
            <v>3657.4950469999999</v>
          </cell>
        </row>
        <row r="6010">
          <cell r="G6010" t="str">
            <v>Diabetes</v>
          </cell>
          <cell r="H6010">
            <v>1</v>
          </cell>
          <cell r="M6010" t="str">
            <v>Aetna</v>
          </cell>
          <cell r="O6010">
            <v>46770.48934</v>
          </cell>
        </row>
        <row r="6011">
          <cell r="G6011" t="str">
            <v>Asthma</v>
          </cell>
          <cell r="H6011">
            <v>0</v>
          </cell>
          <cell r="M6011" t="str">
            <v>Cigna</v>
          </cell>
          <cell r="O6011">
            <v>4357.7563959999998</v>
          </cell>
        </row>
        <row r="6012">
          <cell r="G6012" t="str">
            <v>Hypertension</v>
          </cell>
          <cell r="H6012">
            <v>0</v>
          </cell>
          <cell r="M6012" t="str">
            <v>UnitedHealthcare</v>
          </cell>
          <cell r="O6012">
            <v>9036.5083579999991</v>
          </cell>
        </row>
        <row r="6013">
          <cell r="G6013" t="str">
            <v>Obesity</v>
          </cell>
          <cell r="H6013">
            <v>0</v>
          </cell>
          <cell r="M6013" t="str">
            <v>UnitedHealthcare</v>
          </cell>
          <cell r="O6013">
            <v>5759.4264199999998</v>
          </cell>
        </row>
        <row r="6014">
          <cell r="G6014" t="str">
            <v>Hypertension</v>
          </cell>
          <cell r="H6014">
            <v>0</v>
          </cell>
          <cell r="M6014" t="str">
            <v>Aetna</v>
          </cell>
          <cell r="O6014">
            <v>32118.225740000002</v>
          </cell>
        </row>
        <row r="6015">
          <cell r="G6015" t="str">
            <v>Asthma</v>
          </cell>
          <cell r="H6015">
            <v>0</v>
          </cell>
          <cell r="M6015" t="str">
            <v>Blue Cross</v>
          </cell>
          <cell r="O6015">
            <v>14644.02225</v>
          </cell>
        </row>
        <row r="6016">
          <cell r="G6016" t="str">
            <v>Cancer</v>
          </cell>
          <cell r="H6016">
            <v>0</v>
          </cell>
          <cell r="M6016" t="str">
            <v>Aetna</v>
          </cell>
          <cell r="O6016">
            <v>48746.707869999998</v>
          </cell>
        </row>
        <row r="6017">
          <cell r="G6017" t="str">
            <v>Arthritis</v>
          </cell>
          <cell r="H6017">
            <v>1</v>
          </cell>
          <cell r="M6017" t="str">
            <v>Cigna</v>
          </cell>
          <cell r="O6017">
            <v>32247.491819999999</v>
          </cell>
        </row>
        <row r="6018">
          <cell r="G6018" t="str">
            <v>Obesity</v>
          </cell>
          <cell r="H6018">
            <v>0</v>
          </cell>
          <cell r="M6018" t="str">
            <v>Medicare</v>
          </cell>
          <cell r="O6018">
            <v>23402.710510000001</v>
          </cell>
        </row>
        <row r="6019">
          <cell r="G6019" t="str">
            <v>Diabetes</v>
          </cell>
          <cell r="H6019">
            <v>1</v>
          </cell>
          <cell r="M6019" t="str">
            <v>Cigna</v>
          </cell>
          <cell r="O6019">
            <v>3747.3654999999999</v>
          </cell>
        </row>
        <row r="6020">
          <cell r="G6020" t="str">
            <v>Obesity</v>
          </cell>
          <cell r="H6020">
            <v>0</v>
          </cell>
          <cell r="M6020" t="str">
            <v>Blue Cross</v>
          </cell>
          <cell r="O6020">
            <v>13154.79939</v>
          </cell>
        </row>
        <row r="6021">
          <cell r="G6021" t="str">
            <v>Diabetes</v>
          </cell>
          <cell r="H6021">
            <v>1</v>
          </cell>
          <cell r="M6021" t="str">
            <v>Cigna</v>
          </cell>
          <cell r="O6021">
            <v>9256.6784779999998</v>
          </cell>
        </row>
        <row r="6022">
          <cell r="G6022" t="str">
            <v>Arthritis</v>
          </cell>
          <cell r="H6022">
            <v>1</v>
          </cell>
          <cell r="M6022" t="str">
            <v>Blue Cross</v>
          </cell>
          <cell r="O6022">
            <v>25967.173750000002</v>
          </cell>
        </row>
        <row r="6023">
          <cell r="G6023" t="str">
            <v>Hypertension</v>
          </cell>
          <cell r="H6023">
            <v>0</v>
          </cell>
          <cell r="M6023" t="str">
            <v>Cigna</v>
          </cell>
          <cell r="O6023">
            <v>12890.78369</v>
          </cell>
        </row>
        <row r="6024">
          <cell r="G6024" t="str">
            <v>Obesity</v>
          </cell>
          <cell r="H6024">
            <v>0</v>
          </cell>
          <cell r="M6024" t="str">
            <v>Medicare</v>
          </cell>
          <cell r="O6024">
            <v>11291.25086</v>
          </cell>
        </row>
        <row r="6025">
          <cell r="G6025" t="str">
            <v>Arthritis</v>
          </cell>
          <cell r="H6025">
            <v>1</v>
          </cell>
          <cell r="M6025" t="str">
            <v>UnitedHealthcare</v>
          </cell>
          <cell r="O6025">
            <v>21281.33092</v>
          </cell>
        </row>
        <row r="6026">
          <cell r="G6026" t="str">
            <v>Hypertension</v>
          </cell>
          <cell r="H6026">
            <v>0</v>
          </cell>
          <cell r="M6026" t="str">
            <v>Medicare</v>
          </cell>
          <cell r="O6026">
            <v>12000.762070000001</v>
          </cell>
        </row>
        <row r="6027">
          <cell r="G6027" t="str">
            <v>Obesity</v>
          </cell>
          <cell r="H6027">
            <v>0</v>
          </cell>
          <cell r="M6027" t="str">
            <v>Cigna</v>
          </cell>
          <cell r="O6027">
            <v>20318.8776</v>
          </cell>
        </row>
        <row r="6028">
          <cell r="G6028" t="str">
            <v>Hypertension</v>
          </cell>
          <cell r="H6028">
            <v>0</v>
          </cell>
          <cell r="M6028" t="str">
            <v>Medicare</v>
          </cell>
          <cell r="O6028">
            <v>7612.5674879999997</v>
          </cell>
        </row>
        <row r="6029">
          <cell r="G6029" t="str">
            <v>Hypertension</v>
          </cell>
          <cell r="H6029">
            <v>0</v>
          </cell>
          <cell r="M6029" t="str">
            <v>UnitedHealthcare</v>
          </cell>
          <cell r="O6029">
            <v>26799.754430000001</v>
          </cell>
        </row>
        <row r="6030">
          <cell r="G6030" t="str">
            <v>Obesity</v>
          </cell>
          <cell r="H6030">
            <v>0</v>
          </cell>
          <cell r="M6030" t="str">
            <v>Aetna</v>
          </cell>
          <cell r="O6030">
            <v>17007.396649999999</v>
          </cell>
        </row>
        <row r="6031">
          <cell r="G6031" t="str">
            <v>Obesity</v>
          </cell>
          <cell r="H6031">
            <v>0</v>
          </cell>
          <cell r="M6031" t="str">
            <v>Cigna</v>
          </cell>
          <cell r="O6031">
            <v>5958.4518959999996</v>
          </cell>
        </row>
        <row r="6032">
          <cell r="G6032" t="str">
            <v>Obesity</v>
          </cell>
          <cell r="H6032">
            <v>0</v>
          </cell>
          <cell r="M6032" t="str">
            <v>UnitedHealthcare</v>
          </cell>
          <cell r="O6032">
            <v>15049.4437</v>
          </cell>
        </row>
        <row r="6033">
          <cell r="G6033" t="str">
            <v>Hypertension</v>
          </cell>
          <cell r="H6033">
            <v>0</v>
          </cell>
          <cell r="M6033" t="str">
            <v>Medicare</v>
          </cell>
          <cell r="O6033">
            <v>8364.0039789999992</v>
          </cell>
        </row>
        <row r="6034">
          <cell r="G6034" t="str">
            <v>Asthma</v>
          </cell>
          <cell r="H6034">
            <v>0</v>
          </cell>
          <cell r="M6034" t="str">
            <v>Blue Cross</v>
          </cell>
          <cell r="O6034">
            <v>23680.704570000002</v>
          </cell>
        </row>
        <row r="6035">
          <cell r="G6035" t="str">
            <v>Diabetes</v>
          </cell>
          <cell r="H6035">
            <v>1</v>
          </cell>
          <cell r="M6035" t="str">
            <v>Blue Cross</v>
          </cell>
          <cell r="O6035">
            <v>46956.036249999997</v>
          </cell>
        </row>
        <row r="6036">
          <cell r="G6036" t="str">
            <v>Cancer</v>
          </cell>
          <cell r="H6036">
            <v>0</v>
          </cell>
          <cell r="M6036" t="str">
            <v>Cigna</v>
          </cell>
          <cell r="O6036">
            <v>59941.357490000002</v>
          </cell>
        </row>
        <row r="6037">
          <cell r="G6037" t="str">
            <v>Obesity</v>
          </cell>
          <cell r="H6037">
            <v>0</v>
          </cell>
          <cell r="M6037" t="str">
            <v>Aetna</v>
          </cell>
          <cell r="O6037">
            <v>13126.48544</v>
          </cell>
        </row>
        <row r="6038">
          <cell r="G6038" t="str">
            <v>Obesity</v>
          </cell>
          <cell r="H6038">
            <v>0</v>
          </cell>
          <cell r="M6038" t="str">
            <v>Cigna</v>
          </cell>
          <cell r="O6038">
            <v>15426.67634</v>
          </cell>
        </row>
        <row r="6039">
          <cell r="G6039" t="str">
            <v>Diabetes</v>
          </cell>
          <cell r="H6039">
            <v>1</v>
          </cell>
          <cell r="M6039" t="str">
            <v>Medicare</v>
          </cell>
          <cell r="O6039">
            <v>6093.4010779999999</v>
          </cell>
        </row>
        <row r="6040">
          <cell r="G6040" t="str">
            <v>Obesity</v>
          </cell>
          <cell r="H6040">
            <v>0</v>
          </cell>
          <cell r="M6040" t="str">
            <v>Medicare</v>
          </cell>
          <cell r="O6040">
            <v>8329.8532400000004</v>
          </cell>
        </row>
        <row r="6041">
          <cell r="G6041" t="str">
            <v>Diabetes</v>
          </cell>
          <cell r="H6041">
            <v>1</v>
          </cell>
          <cell r="M6041" t="str">
            <v>Blue Cross</v>
          </cell>
          <cell r="O6041">
            <v>49678.699339999999</v>
          </cell>
        </row>
        <row r="6042">
          <cell r="G6042" t="str">
            <v>Hypertension</v>
          </cell>
          <cell r="H6042">
            <v>0</v>
          </cell>
          <cell r="M6042" t="str">
            <v>Aetna</v>
          </cell>
          <cell r="O6042">
            <v>20002.698929999999</v>
          </cell>
        </row>
        <row r="6043">
          <cell r="G6043" t="str">
            <v>Cancer</v>
          </cell>
          <cell r="H6043">
            <v>0</v>
          </cell>
          <cell r="M6043" t="str">
            <v>Aetna</v>
          </cell>
          <cell r="O6043">
            <v>11111.66992</v>
          </cell>
        </row>
        <row r="6044">
          <cell r="G6044" t="str">
            <v>Hypertension</v>
          </cell>
          <cell r="H6044">
            <v>0</v>
          </cell>
          <cell r="M6044" t="str">
            <v>Medicare</v>
          </cell>
          <cell r="O6044">
            <v>34103.347229999999</v>
          </cell>
        </row>
        <row r="6045">
          <cell r="G6045" t="str">
            <v>Obesity</v>
          </cell>
          <cell r="H6045">
            <v>0</v>
          </cell>
          <cell r="M6045" t="str">
            <v>Cigna</v>
          </cell>
          <cell r="O6045">
            <v>2371.7032850000001</v>
          </cell>
        </row>
        <row r="6046">
          <cell r="G6046" t="str">
            <v>Obesity</v>
          </cell>
          <cell r="H6046">
            <v>0</v>
          </cell>
          <cell r="M6046" t="str">
            <v>UnitedHealthcare</v>
          </cell>
          <cell r="O6046">
            <v>13130.130380000001</v>
          </cell>
        </row>
        <row r="6047">
          <cell r="G6047" t="str">
            <v>Asthma</v>
          </cell>
          <cell r="H6047">
            <v>0</v>
          </cell>
          <cell r="M6047" t="str">
            <v>Blue Cross</v>
          </cell>
          <cell r="O6047">
            <v>31797.716950000002</v>
          </cell>
        </row>
        <row r="6048">
          <cell r="G6048" t="str">
            <v>Diabetes</v>
          </cell>
          <cell r="H6048">
            <v>1</v>
          </cell>
          <cell r="M6048" t="str">
            <v>Blue Cross</v>
          </cell>
          <cell r="O6048">
            <v>54776.338909999999</v>
          </cell>
        </row>
        <row r="6049">
          <cell r="G6049" t="str">
            <v>Arthritis</v>
          </cell>
          <cell r="H6049">
            <v>1</v>
          </cell>
          <cell r="M6049" t="str">
            <v>Medicare</v>
          </cell>
          <cell r="O6049">
            <v>19356.538240000002</v>
          </cell>
        </row>
        <row r="6050">
          <cell r="G6050" t="str">
            <v>Arthritis</v>
          </cell>
          <cell r="H6050">
            <v>1</v>
          </cell>
          <cell r="M6050" t="str">
            <v>Medicare</v>
          </cell>
          <cell r="O6050">
            <v>1633.4726129999999</v>
          </cell>
        </row>
        <row r="6051">
          <cell r="G6051" t="str">
            <v>Asthma</v>
          </cell>
          <cell r="H6051">
            <v>0</v>
          </cell>
          <cell r="M6051" t="str">
            <v>Medicare</v>
          </cell>
          <cell r="O6051">
            <v>16811.165830000002</v>
          </cell>
        </row>
        <row r="6052">
          <cell r="G6052" t="str">
            <v>Arthritis</v>
          </cell>
          <cell r="H6052">
            <v>1</v>
          </cell>
          <cell r="M6052" t="str">
            <v>Medicare</v>
          </cell>
          <cell r="O6052">
            <v>24126.178980000001</v>
          </cell>
        </row>
        <row r="6053">
          <cell r="G6053" t="str">
            <v>Diabetes</v>
          </cell>
          <cell r="H6053">
            <v>1</v>
          </cell>
          <cell r="M6053" t="str">
            <v>Medicare</v>
          </cell>
          <cell r="O6053">
            <v>50162.312209999996</v>
          </cell>
        </row>
        <row r="6054">
          <cell r="G6054" t="str">
            <v>Obesity</v>
          </cell>
          <cell r="H6054">
            <v>0</v>
          </cell>
          <cell r="M6054" t="str">
            <v>Aetna</v>
          </cell>
          <cell r="O6054">
            <v>7313.9979649999996</v>
          </cell>
        </row>
        <row r="6055">
          <cell r="G6055" t="str">
            <v>Obesity</v>
          </cell>
          <cell r="H6055">
            <v>0</v>
          </cell>
          <cell r="M6055" t="str">
            <v>Medicare</v>
          </cell>
          <cell r="O6055">
            <v>4182.4287839999997</v>
          </cell>
        </row>
        <row r="6056">
          <cell r="G6056" t="str">
            <v>Arthritis</v>
          </cell>
          <cell r="H6056">
            <v>1</v>
          </cell>
          <cell r="M6056" t="str">
            <v>UnitedHealthcare</v>
          </cell>
          <cell r="O6056">
            <v>8405.6142600000003</v>
          </cell>
        </row>
        <row r="6057">
          <cell r="G6057" t="str">
            <v>Arthritis</v>
          </cell>
          <cell r="H6057">
            <v>1</v>
          </cell>
          <cell r="M6057" t="str">
            <v>Aetna</v>
          </cell>
          <cell r="O6057">
            <v>1970.5133450000001</v>
          </cell>
        </row>
        <row r="6058">
          <cell r="G6058" t="str">
            <v>Arthritis</v>
          </cell>
          <cell r="H6058">
            <v>1</v>
          </cell>
          <cell r="M6058" t="str">
            <v>Medicare</v>
          </cell>
          <cell r="O6058">
            <v>34548.641159999999</v>
          </cell>
        </row>
        <row r="6059">
          <cell r="G6059" t="str">
            <v>Arthritis</v>
          </cell>
          <cell r="H6059">
            <v>1</v>
          </cell>
          <cell r="M6059" t="str">
            <v>Medicare</v>
          </cell>
          <cell r="O6059">
            <v>4931.4255389999998</v>
          </cell>
        </row>
        <row r="6060">
          <cell r="G6060" t="str">
            <v>Diabetes</v>
          </cell>
          <cell r="H6060">
            <v>1</v>
          </cell>
          <cell r="M6060" t="str">
            <v>Medicare</v>
          </cell>
          <cell r="O6060">
            <v>23706.99466</v>
          </cell>
        </row>
        <row r="6061">
          <cell r="G6061" t="str">
            <v>Obesity</v>
          </cell>
          <cell r="H6061">
            <v>0</v>
          </cell>
          <cell r="M6061" t="str">
            <v>Cigna</v>
          </cell>
          <cell r="O6061">
            <v>5643.6741110000003</v>
          </cell>
        </row>
        <row r="6062">
          <cell r="G6062" t="str">
            <v>Asthma</v>
          </cell>
          <cell r="H6062">
            <v>0</v>
          </cell>
          <cell r="M6062" t="str">
            <v>UnitedHealthcare</v>
          </cell>
          <cell r="O6062">
            <v>37442.967490000003</v>
          </cell>
        </row>
        <row r="6063">
          <cell r="G6063" t="str">
            <v>Diabetes</v>
          </cell>
          <cell r="H6063">
            <v>1</v>
          </cell>
          <cell r="M6063" t="str">
            <v>UnitedHealthcare</v>
          </cell>
          <cell r="O6063">
            <v>40012.018369999998</v>
          </cell>
        </row>
        <row r="6064">
          <cell r="G6064" t="str">
            <v>Obesity</v>
          </cell>
          <cell r="H6064">
            <v>0</v>
          </cell>
          <cell r="M6064" t="str">
            <v>Cigna</v>
          </cell>
          <cell r="O6064">
            <v>20819.692470000002</v>
          </cell>
        </row>
        <row r="6065">
          <cell r="G6065" t="str">
            <v>Obesity</v>
          </cell>
          <cell r="H6065">
            <v>0</v>
          </cell>
          <cell r="M6065" t="str">
            <v>Blue Cross</v>
          </cell>
          <cell r="O6065">
            <v>15651.706190000001</v>
          </cell>
        </row>
        <row r="6066">
          <cell r="G6066" t="str">
            <v>Hypertension</v>
          </cell>
          <cell r="H6066">
            <v>0</v>
          </cell>
          <cell r="M6066" t="str">
            <v>Blue Cross</v>
          </cell>
          <cell r="O6066">
            <v>16494.20765</v>
          </cell>
        </row>
        <row r="6067">
          <cell r="G6067" t="str">
            <v>Arthritis</v>
          </cell>
          <cell r="H6067">
            <v>1</v>
          </cell>
          <cell r="M6067" t="str">
            <v>Medicare</v>
          </cell>
          <cell r="O6067">
            <v>31251.20248</v>
          </cell>
        </row>
        <row r="6068">
          <cell r="G6068" t="str">
            <v>Asthma</v>
          </cell>
          <cell r="H6068">
            <v>0</v>
          </cell>
          <cell r="M6068" t="str">
            <v>Medicare</v>
          </cell>
          <cell r="O6068">
            <v>36590.753750000003</v>
          </cell>
        </row>
        <row r="6069">
          <cell r="G6069" t="str">
            <v>Diabetes</v>
          </cell>
          <cell r="H6069">
            <v>1</v>
          </cell>
          <cell r="M6069" t="str">
            <v>UnitedHealthcare</v>
          </cell>
          <cell r="O6069">
            <v>1779.126861</v>
          </cell>
        </row>
        <row r="6070">
          <cell r="G6070" t="str">
            <v>Asthma</v>
          </cell>
          <cell r="H6070">
            <v>0</v>
          </cell>
          <cell r="M6070" t="str">
            <v>Medicare</v>
          </cell>
          <cell r="O6070">
            <v>24063.26283</v>
          </cell>
        </row>
        <row r="6071">
          <cell r="G6071" t="str">
            <v>Cancer</v>
          </cell>
          <cell r="H6071">
            <v>0</v>
          </cell>
          <cell r="M6071" t="str">
            <v>UnitedHealthcare</v>
          </cell>
          <cell r="O6071">
            <v>35974.423609999998</v>
          </cell>
        </row>
        <row r="6072">
          <cell r="G6072" t="str">
            <v>Asthma</v>
          </cell>
          <cell r="H6072">
            <v>0</v>
          </cell>
          <cell r="M6072" t="str">
            <v>UnitedHealthcare</v>
          </cell>
          <cell r="O6072">
            <v>2632.0130800000002</v>
          </cell>
        </row>
        <row r="6073">
          <cell r="G6073" t="str">
            <v>Diabetes</v>
          </cell>
          <cell r="H6073">
            <v>1</v>
          </cell>
          <cell r="M6073" t="str">
            <v>Medicare</v>
          </cell>
          <cell r="O6073">
            <v>50427.587480000002</v>
          </cell>
        </row>
        <row r="6074">
          <cell r="G6074" t="str">
            <v>Arthritis</v>
          </cell>
          <cell r="H6074">
            <v>1</v>
          </cell>
          <cell r="M6074" t="str">
            <v>Blue Cross</v>
          </cell>
          <cell r="O6074">
            <v>15333.998890000001</v>
          </cell>
        </row>
        <row r="6075">
          <cell r="G6075" t="str">
            <v>Cancer</v>
          </cell>
          <cell r="H6075">
            <v>0</v>
          </cell>
          <cell r="M6075" t="str">
            <v>Medicare</v>
          </cell>
          <cell r="O6075">
            <v>7767.7644049999999</v>
          </cell>
        </row>
        <row r="6076">
          <cell r="G6076" t="str">
            <v>Cancer</v>
          </cell>
          <cell r="H6076">
            <v>0</v>
          </cell>
          <cell r="M6076" t="str">
            <v>Medicare</v>
          </cell>
          <cell r="O6076">
            <v>2930.3983800000001</v>
          </cell>
        </row>
        <row r="6077">
          <cell r="G6077" t="str">
            <v>Hypertension</v>
          </cell>
          <cell r="H6077">
            <v>0</v>
          </cell>
          <cell r="M6077" t="str">
            <v>Medicare</v>
          </cell>
          <cell r="O6077">
            <v>6104.2499870000001</v>
          </cell>
        </row>
        <row r="6078">
          <cell r="G6078" t="str">
            <v>Cancer</v>
          </cell>
          <cell r="H6078">
            <v>0</v>
          </cell>
          <cell r="M6078" t="str">
            <v>Medicare</v>
          </cell>
          <cell r="O6078">
            <v>45338.4522</v>
          </cell>
        </row>
        <row r="6079">
          <cell r="G6079" t="str">
            <v>Cancer</v>
          </cell>
          <cell r="H6079">
            <v>0</v>
          </cell>
          <cell r="M6079" t="str">
            <v>Medicare</v>
          </cell>
          <cell r="O6079">
            <v>1991.245328</v>
          </cell>
        </row>
        <row r="6080">
          <cell r="G6080" t="str">
            <v>Hypertension</v>
          </cell>
          <cell r="H6080">
            <v>0</v>
          </cell>
          <cell r="M6080" t="str">
            <v>Cigna</v>
          </cell>
          <cell r="O6080">
            <v>14748.032090000001</v>
          </cell>
        </row>
        <row r="6081">
          <cell r="G6081" t="str">
            <v>Diabetes</v>
          </cell>
          <cell r="H6081">
            <v>1</v>
          </cell>
          <cell r="M6081" t="str">
            <v>Medicare</v>
          </cell>
          <cell r="O6081">
            <v>29172.305830000001</v>
          </cell>
        </row>
        <row r="6082">
          <cell r="G6082" t="str">
            <v>Cancer</v>
          </cell>
          <cell r="H6082">
            <v>0</v>
          </cell>
          <cell r="M6082" t="str">
            <v>Medicare</v>
          </cell>
          <cell r="O6082">
            <v>64687.716050000003</v>
          </cell>
        </row>
        <row r="6083">
          <cell r="G6083" t="str">
            <v>Arthritis</v>
          </cell>
          <cell r="H6083">
            <v>1</v>
          </cell>
          <cell r="M6083" t="str">
            <v>Blue Cross</v>
          </cell>
          <cell r="O6083">
            <v>35757.871229999997</v>
          </cell>
        </row>
        <row r="6084">
          <cell r="G6084" t="str">
            <v>Arthritis</v>
          </cell>
          <cell r="H6084">
            <v>1</v>
          </cell>
          <cell r="M6084" t="str">
            <v>Medicare</v>
          </cell>
          <cell r="O6084">
            <v>18892.821260000001</v>
          </cell>
        </row>
        <row r="6085">
          <cell r="G6085" t="str">
            <v>Hypertension</v>
          </cell>
          <cell r="H6085">
            <v>0</v>
          </cell>
          <cell r="M6085" t="str">
            <v>UnitedHealthcare</v>
          </cell>
          <cell r="O6085">
            <v>34915.25475</v>
          </cell>
        </row>
        <row r="6086">
          <cell r="G6086" t="str">
            <v>Diabetes</v>
          </cell>
          <cell r="H6086">
            <v>1</v>
          </cell>
          <cell r="M6086" t="str">
            <v>Medicare</v>
          </cell>
          <cell r="O6086">
            <v>15686.50138</v>
          </cell>
        </row>
        <row r="6087">
          <cell r="G6087" t="str">
            <v>Cancer</v>
          </cell>
          <cell r="H6087">
            <v>0</v>
          </cell>
          <cell r="M6087" t="str">
            <v>Medicare</v>
          </cell>
          <cell r="O6087">
            <v>27870.576410000001</v>
          </cell>
        </row>
        <row r="6088">
          <cell r="G6088" t="str">
            <v>Obesity</v>
          </cell>
          <cell r="H6088">
            <v>0</v>
          </cell>
          <cell r="M6088" t="str">
            <v>Blue Cross</v>
          </cell>
          <cell r="O6088">
            <v>8548.9338129999996</v>
          </cell>
        </row>
        <row r="6089">
          <cell r="G6089" t="str">
            <v>Hypertension</v>
          </cell>
          <cell r="H6089">
            <v>0</v>
          </cell>
          <cell r="M6089" t="str">
            <v>Medicare</v>
          </cell>
          <cell r="O6089">
            <v>27309.912049999999</v>
          </cell>
        </row>
        <row r="6090">
          <cell r="G6090" t="str">
            <v>Obesity</v>
          </cell>
          <cell r="H6090">
            <v>0</v>
          </cell>
          <cell r="M6090" t="str">
            <v>Medicare</v>
          </cell>
          <cell r="O6090">
            <v>8962.4301159999995</v>
          </cell>
        </row>
        <row r="6091">
          <cell r="G6091" t="str">
            <v>Hypertension</v>
          </cell>
          <cell r="H6091">
            <v>0</v>
          </cell>
          <cell r="M6091" t="str">
            <v>UnitedHealthcare</v>
          </cell>
          <cell r="O6091">
            <v>13290.43238</v>
          </cell>
        </row>
        <row r="6092">
          <cell r="G6092" t="str">
            <v>Cancer</v>
          </cell>
          <cell r="H6092">
            <v>0</v>
          </cell>
          <cell r="M6092" t="str">
            <v>Medicare</v>
          </cell>
          <cell r="O6092">
            <v>22138.10889</v>
          </cell>
        </row>
        <row r="6093">
          <cell r="G6093" t="str">
            <v>Arthritis</v>
          </cell>
          <cell r="H6093">
            <v>1</v>
          </cell>
          <cell r="M6093" t="str">
            <v>Medicare</v>
          </cell>
          <cell r="O6093">
            <v>4262.5259900000001</v>
          </cell>
        </row>
        <row r="6094">
          <cell r="G6094" t="str">
            <v>Hypertension</v>
          </cell>
          <cell r="H6094">
            <v>0</v>
          </cell>
          <cell r="M6094" t="str">
            <v>Cigna</v>
          </cell>
          <cell r="O6094">
            <v>3290.1631189999998</v>
          </cell>
        </row>
        <row r="6095">
          <cell r="G6095" t="str">
            <v>Hypertension</v>
          </cell>
          <cell r="H6095">
            <v>0</v>
          </cell>
          <cell r="M6095" t="str">
            <v>Blue Cross</v>
          </cell>
          <cell r="O6095">
            <v>8961.7510409999995</v>
          </cell>
        </row>
        <row r="6096">
          <cell r="G6096" t="str">
            <v>Cancer</v>
          </cell>
          <cell r="H6096">
            <v>0</v>
          </cell>
          <cell r="M6096" t="str">
            <v>UnitedHealthcare</v>
          </cell>
          <cell r="O6096">
            <v>73677.312340000004</v>
          </cell>
        </row>
        <row r="6097">
          <cell r="G6097" t="str">
            <v>Asthma</v>
          </cell>
          <cell r="H6097">
            <v>0</v>
          </cell>
          <cell r="M6097" t="str">
            <v>Aetna</v>
          </cell>
          <cell r="O6097">
            <v>29612.90107</v>
          </cell>
        </row>
        <row r="6098">
          <cell r="G6098" t="str">
            <v>Cancer</v>
          </cell>
          <cell r="H6098">
            <v>0</v>
          </cell>
          <cell r="M6098" t="str">
            <v>Medicare</v>
          </cell>
        </row>
        <row r="6099">
          <cell r="G6099" t="str">
            <v>Asthma</v>
          </cell>
          <cell r="H6099">
            <v>0</v>
          </cell>
          <cell r="M6099" t="str">
            <v>Medicare</v>
          </cell>
          <cell r="O6099">
            <v>17542.065019999998</v>
          </cell>
        </row>
        <row r="6100">
          <cell r="G6100" t="str">
            <v>Obesity</v>
          </cell>
          <cell r="H6100">
            <v>0</v>
          </cell>
          <cell r="M6100" t="str">
            <v>Medicare</v>
          </cell>
          <cell r="O6100">
            <v>14569.405430000001</v>
          </cell>
        </row>
        <row r="6101">
          <cell r="G6101" t="str">
            <v>Arthritis</v>
          </cell>
          <cell r="H6101">
            <v>1</v>
          </cell>
          <cell r="M6101" t="str">
            <v>UnitedHealthcare</v>
          </cell>
          <cell r="O6101">
            <v>24072.691070000001</v>
          </cell>
        </row>
        <row r="6102">
          <cell r="G6102" t="str">
            <v>Diabetes</v>
          </cell>
          <cell r="H6102">
            <v>1</v>
          </cell>
          <cell r="M6102" t="str">
            <v>UnitedHealthcare</v>
          </cell>
          <cell r="O6102">
            <v>20476.785980000001</v>
          </cell>
        </row>
        <row r="6103">
          <cell r="G6103" t="str">
            <v>Diabetes</v>
          </cell>
          <cell r="H6103">
            <v>1</v>
          </cell>
          <cell r="M6103" t="str">
            <v>Medicare</v>
          </cell>
          <cell r="O6103">
            <v>28788.746810000001</v>
          </cell>
        </row>
        <row r="6104">
          <cell r="G6104" t="str">
            <v>Hypertension</v>
          </cell>
          <cell r="H6104">
            <v>0</v>
          </cell>
          <cell r="M6104" t="str">
            <v>Aetna</v>
          </cell>
          <cell r="O6104">
            <v>30564.028539999999</v>
          </cell>
        </row>
        <row r="6105">
          <cell r="G6105" t="str">
            <v>Obesity</v>
          </cell>
          <cell r="H6105">
            <v>0</v>
          </cell>
          <cell r="M6105" t="str">
            <v>Cigna</v>
          </cell>
          <cell r="O6105">
            <v>23045.34534</v>
          </cell>
        </row>
        <row r="6106">
          <cell r="G6106" t="str">
            <v>Hypertension</v>
          </cell>
          <cell r="H6106">
            <v>0</v>
          </cell>
          <cell r="M6106" t="str">
            <v>Medicare</v>
          </cell>
          <cell r="O6106">
            <v>17782.42067</v>
          </cell>
        </row>
        <row r="6107">
          <cell r="G6107" t="str">
            <v>Asthma</v>
          </cell>
          <cell r="H6107">
            <v>0</v>
          </cell>
          <cell r="M6107" t="str">
            <v>Medicare</v>
          </cell>
          <cell r="O6107">
            <v>28423.543010000001</v>
          </cell>
        </row>
        <row r="6108">
          <cell r="G6108" t="str">
            <v>Hypertension</v>
          </cell>
          <cell r="H6108">
            <v>0</v>
          </cell>
          <cell r="M6108" t="str">
            <v>Medicare</v>
          </cell>
          <cell r="O6108">
            <v>5193.5433069999999</v>
          </cell>
        </row>
        <row r="6109">
          <cell r="G6109" t="str">
            <v>Obesity</v>
          </cell>
          <cell r="H6109">
            <v>0</v>
          </cell>
          <cell r="M6109" t="str">
            <v>Blue Cross</v>
          </cell>
          <cell r="O6109">
            <v>1822.8865249999999</v>
          </cell>
        </row>
        <row r="6110">
          <cell r="G6110" t="str">
            <v>Obesity</v>
          </cell>
          <cell r="H6110">
            <v>0</v>
          </cell>
          <cell r="M6110" t="str">
            <v>Medicare</v>
          </cell>
          <cell r="O6110">
            <v>13054.18958</v>
          </cell>
        </row>
        <row r="6111">
          <cell r="G6111" t="str">
            <v>Cancer</v>
          </cell>
          <cell r="H6111">
            <v>0</v>
          </cell>
          <cell r="M6111" t="str">
            <v>Aetna</v>
          </cell>
          <cell r="O6111">
            <v>54043.728349999998</v>
          </cell>
        </row>
        <row r="6112">
          <cell r="G6112" t="str">
            <v>Asthma</v>
          </cell>
          <cell r="H6112">
            <v>0</v>
          </cell>
          <cell r="M6112" t="str">
            <v>Blue Cross</v>
          </cell>
          <cell r="O6112">
            <v>37966.61967</v>
          </cell>
        </row>
        <row r="6113">
          <cell r="G6113" t="str">
            <v>Obesity</v>
          </cell>
          <cell r="H6113">
            <v>0</v>
          </cell>
          <cell r="M6113" t="str">
            <v>Medicare</v>
          </cell>
          <cell r="O6113">
            <v>6621.067196</v>
          </cell>
        </row>
        <row r="6114">
          <cell r="G6114" t="str">
            <v>Asthma</v>
          </cell>
          <cell r="H6114">
            <v>0</v>
          </cell>
          <cell r="M6114" t="str">
            <v>Medicare</v>
          </cell>
          <cell r="O6114">
            <v>16267.71243</v>
          </cell>
        </row>
        <row r="6115">
          <cell r="G6115" t="str">
            <v>Hypertension</v>
          </cell>
          <cell r="H6115">
            <v>0</v>
          </cell>
          <cell r="M6115" t="str">
            <v>Blue Cross</v>
          </cell>
          <cell r="O6115">
            <v>4716.8694859999996</v>
          </cell>
        </row>
        <row r="6116">
          <cell r="G6116" t="str">
            <v>Arthritis</v>
          </cell>
          <cell r="H6116">
            <v>1</v>
          </cell>
          <cell r="M6116" t="str">
            <v>Aetna</v>
          </cell>
          <cell r="O6116">
            <v>38433.305480000003</v>
          </cell>
        </row>
        <row r="6117">
          <cell r="G6117" t="str">
            <v>Obesity</v>
          </cell>
          <cell r="H6117">
            <v>0</v>
          </cell>
          <cell r="M6117" t="str">
            <v>Medicare</v>
          </cell>
          <cell r="O6117">
            <v>7798.5333860000001</v>
          </cell>
        </row>
        <row r="6118">
          <cell r="G6118" t="str">
            <v>Cancer</v>
          </cell>
          <cell r="H6118">
            <v>0</v>
          </cell>
          <cell r="M6118" t="str">
            <v>Cigna</v>
          </cell>
          <cell r="O6118">
            <v>75853.420440000002</v>
          </cell>
        </row>
        <row r="6119">
          <cell r="G6119" t="str">
            <v>Arthritis</v>
          </cell>
          <cell r="H6119">
            <v>1</v>
          </cell>
          <cell r="M6119" t="str">
            <v>UnitedHealthcare</v>
          </cell>
          <cell r="O6119">
            <v>31035.66603</v>
          </cell>
        </row>
        <row r="6120">
          <cell r="G6120" t="str">
            <v>Asthma</v>
          </cell>
          <cell r="H6120">
            <v>0</v>
          </cell>
          <cell r="M6120" t="str">
            <v>Blue Cross</v>
          </cell>
          <cell r="O6120">
            <v>42490.616670000003</v>
          </cell>
        </row>
        <row r="6121">
          <cell r="G6121" t="str">
            <v>Asthma</v>
          </cell>
          <cell r="H6121">
            <v>0</v>
          </cell>
          <cell r="M6121" t="str">
            <v>UnitedHealthcare</v>
          </cell>
          <cell r="O6121">
            <v>22813.835340000001</v>
          </cell>
        </row>
        <row r="6122">
          <cell r="G6122" t="str">
            <v>Asthma</v>
          </cell>
          <cell r="H6122">
            <v>0</v>
          </cell>
          <cell r="M6122" t="str">
            <v>Aetna</v>
          </cell>
          <cell r="O6122">
            <v>27572.475610000001</v>
          </cell>
        </row>
        <row r="6123">
          <cell r="G6123" t="str">
            <v>Diabetes</v>
          </cell>
          <cell r="H6123">
            <v>1</v>
          </cell>
          <cell r="M6123" t="str">
            <v>Blue Cross</v>
          </cell>
          <cell r="O6123">
            <v>27281.995699999999</v>
          </cell>
        </row>
        <row r="6124">
          <cell r="G6124" t="str">
            <v>Cancer</v>
          </cell>
          <cell r="H6124">
            <v>0</v>
          </cell>
          <cell r="M6124" t="str">
            <v>Cigna</v>
          </cell>
          <cell r="O6124">
            <v>19841.433300000001</v>
          </cell>
        </row>
        <row r="6125">
          <cell r="G6125" t="str">
            <v>Diabetes</v>
          </cell>
          <cell r="H6125">
            <v>1</v>
          </cell>
          <cell r="M6125" t="str">
            <v>Blue Cross</v>
          </cell>
          <cell r="O6125">
            <v>25928.8946</v>
          </cell>
        </row>
        <row r="6126">
          <cell r="G6126" t="str">
            <v>Diabetes</v>
          </cell>
          <cell r="H6126">
            <v>1</v>
          </cell>
          <cell r="M6126" t="str">
            <v>Cigna</v>
          </cell>
          <cell r="O6126">
            <v>49638.141369999998</v>
          </cell>
        </row>
        <row r="6127">
          <cell r="G6127" t="str">
            <v>Arthritis</v>
          </cell>
          <cell r="H6127">
            <v>1</v>
          </cell>
          <cell r="M6127" t="str">
            <v>Blue Cross</v>
          </cell>
          <cell r="O6127">
            <v>16190.395270000001</v>
          </cell>
        </row>
        <row r="6128">
          <cell r="G6128" t="str">
            <v>Obesity</v>
          </cell>
          <cell r="H6128">
            <v>0</v>
          </cell>
          <cell r="M6128" t="str">
            <v>Aetna</v>
          </cell>
          <cell r="O6128">
            <v>8306.3330389999992</v>
          </cell>
        </row>
        <row r="6129">
          <cell r="G6129" t="str">
            <v>Diabetes</v>
          </cell>
          <cell r="H6129">
            <v>1</v>
          </cell>
          <cell r="M6129" t="str">
            <v>UnitedHealthcare</v>
          </cell>
          <cell r="O6129">
            <v>24291.423610000002</v>
          </cell>
        </row>
        <row r="6130">
          <cell r="G6130" t="str">
            <v>Arthritis</v>
          </cell>
          <cell r="H6130">
            <v>1</v>
          </cell>
          <cell r="M6130" t="str">
            <v>Medicare</v>
          </cell>
          <cell r="O6130">
            <v>23618.178940000002</v>
          </cell>
        </row>
        <row r="6131">
          <cell r="G6131" t="str">
            <v>Hypertension</v>
          </cell>
          <cell r="H6131">
            <v>0</v>
          </cell>
          <cell r="M6131" t="str">
            <v>Medicare</v>
          </cell>
          <cell r="O6131">
            <v>18477.24783</v>
          </cell>
        </row>
        <row r="6132">
          <cell r="G6132" t="str">
            <v>Asthma</v>
          </cell>
          <cell r="H6132">
            <v>0</v>
          </cell>
          <cell r="M6132" t="str">
            <v>Blue Cross</v>
          </cell>
          <cell r="O6132">
            <v>44410.135309999998</v>
          </cell>
        </row>
        <row r="6133">
          <cell r="G6133" t="str">
            <v>Hypertension</v>
          </cell>
          <cell r="H6133">
            <v>0</v>
          </cell>
          <cell r="M6133" t="str">
            <v>Medicare</v>
          </cell>
          <cell r="O6133">
            <v>12927.095499999999</v>
          </cell>
        </row>
        <row r="6134">
          <cell r="G6134" t="str">
            <v>Cancer</v>
          </cell>
          <cell r="H6134">
            <v>0</v>
          </cell>
          <cell r="M6134" t="str">
            <v>Medicare</v>
          </cell>
          <cell r="O6134">
            <v>34714.178820000001</v>
          </cell>
        </row>
        <row r="6135">
          <cell r="G6135" t="str">
            <v>Obesity</v>
          </cell>
          <cell r="H6135">
            <v>0</v>
          </cell>
          <cell r="M6135" t="str">
            <v>Aetna</v>
          </cell>
          <cell r="O6135">
            <v>18827.584859999999</v>
          </cell>
        </row>
        <row r="6136">
          <cell r="G6136" t="str">
            <v>Obesity</v>
          </cell>
          <cell r="H6136">
            <v>0</v>
          </cell>
          <cell r="M6136" t="str">
            <v>UnitedHealthcare</v>
          </cell>
          <cell r="O6136">
            <v>18761.088919999998</v>
          </cell>
        </row>
        <row r="6137">
          <cell r="G6137" t="str">
            <v>Hypertension</v>
          </cell>
          <cell r="H6137">
            <v>0</v>
          </cell>
          <cell r="M6137" t="str">
            <v>Medicare</v>
          </cell>
          <cell r="O6137">
            <v>10052.575430000001</v>
          </cell>
        </row>
        <row r="6138">
          <cell r="G6138" t="str">
            <v>Cancer</v>
          </cell>
          <cell r="H6138">
            <v>0</v>
          </cell>
          <cell r="M6138" t="str">
            <v>Cigna</v>
          </cell>
          <cell r="O6138">
            <v>15562.551240000001</v>
          </cell>
        </row>
        <row r="6139">
          <cell r="G6139" t="str">
            <v>Diabetes</v>
          </cell>
          <cell r="H6139">
            <v>1</v>
          </cell>
          <cell r="M6139" t="str">
            <v>Cigna</v>
          </cell>
          <cell r="O6139">
            <v>11697.36528</v>
          </cell>
        </row>
        <row r="6140">
          <cell r="G6140" t="str">
            <v>Obesity</v>
          </cell>
          <cell r="H6140">
            <v>0</v>
          </cell>
          <cell r="M6140" t="str">
            <v>Blue Cross</v>
          </cell>
          <cell r="O6140">
            <v>10387.73941</v>
          </cell>
        </row>
        <row r="6141">
          <cell r="G6141" t="str">
            <v>Hypertension</v>
          </cell>
          <cell r="H6141">
            <v>0</v>
          </cell>
          <cell r="M6141" t="str">
            <v>Blue Cross</v>
          </cell>
          <cell r="O6141">
            <v>28748.59333</v>
          </cell>
        </row>
        <row r="6142">
          <cell r="G6142" t="str">
            <v>Hypertension</v>
          </cell>
          <cell r="H6142">
            <v>0</v>
          </cell>
          <cell r="M6142" t="str">
            <v>Cigna</v>
          </cell>
          <cell r="O6142">
            <v>8878.2150710000005</v>
          </cell>
        </row>
        <row r="6143">
          <cell r="G6143" t="str">
            <v>Cancer</v>
          </cell>
          <cell r="H6143">
            <v>0</v>
          </cell>
          <cell r="M6143" t="str">
            <v>Aetna</v>
          </cell>
          <cell r="O6143">
            <v>46895.327839999998</v>
          </cell>
        </row>
        <row r="6144">
          <cell r="G6144" t="str">
            <v>Cancer</v>
          </cell>
          <cell r="H6144">
            <v>0</v>
          </cell>
          <cell r="M6144" t="str">
            <v>Cigna</v>
          </cell>
          <cell r="O6144">
            <v>73959.677970000004</v>
          </cell>
        </row>
        <row r="6145">
          <cell r="G6145" t="str">
            <v>Arthritis</v>
          </cell>
          <cell r="H6145">
            <v>1</v>
          </cell>
          <cell r="M6145" t="str">
            <v>Blue Cross</v>
          </cell>
          <cell r="O6145">
            <v>34404.254650000003</v>
          </cell>
        </row>
        <row r="6146">
          <cell r="G6146" t="str">
            <v>Arthritis</v>
          </cell>
          <cell r="H6146">
            <v>1</v>
          </cell>
          <cell r="M6146" t="str">
            <v>Blue Cross</v>
          </cell>
          <cell r="O6146">
            <v>36345.851669999996</v>
          </cell>
        </row>
        <row r="6147">
          <cell r="G6147" t="str">
            <v>Cancer</v>
          </cell>
          <cell r="H6147">
            <v>0</v>
          </cell>
          <cell r="M6147" t="str">
            <v>Blue Cross</v>
          </cell>
          <cell r="O6147">
            <v>14730.48689</v>
          </cell>
        </row>
        <row r="6148">
          <cell r="G6148" t="str">
            <v>Arthritis</v>
          </cell>
          <cell r="H6148">
            <v>1</v>
          </cell>
          <cell r="M6148" t="str">
            <v>Cigna</v>
          </cell>
          <cell r="O6148">
            <v>1180.6386090000001</v>
          </cell>
        </row>
        <row r="6149">
          <cell r="G6149" t="str">
            <v>Hypertension</v>
          </cell>
          <cell r="H6149">
            <v>0</v>
          </cell>
          <cell r="M6149" t="str">
            <v>Blue Cross</v>
          </cell>
          <cell r="O6149">
            <v>22806.416270000002</v>
          </cell>
        </row>
        <row r="6150">
          <cell r="G6150" t="str">
            <v>Arthritis</v>
          </cell>
          <cell r="H6150">
            <v>1</v>
          </cell>
          <cell r="M6150" t="str">
            <v>Blue Cross</v>
          </cell>
          <cell r="O6150">
            <v>2584.7954530000002</v>
          </cell>
        </row>
        <row r="6151">
          <cell r="G6151" t="str">
            <v>Diabetes</v>
          </cell>
          <cell r="H6151">
            <v>1</v>
          </cell>
          <cell r="M6151" t="str">
            <v>Aetna</v>
          </cell>
          <cell r="O6151">
            <v>46187.434099999999</v>
          </cell>
        </row>
        <row r="6152">
          <cell r="G6152" t="str">
            <v>Cancer</v>
          </cell>
          <cell r="H6152">
            <v>0</v>
          </cell>
          <cell r="M6152" t="str">
            <v>UnitedHealthcare</v>
          </cell>
          <cell r="O6152">
            <v>75854.543260000006</v>
          </cell>
        </row>
        <row r="6153">
          <cell r="G6153" t="str">
            <v>Obesity</v>
          </cell>
          <cell r="H6153">
            <v>0</v>
          </cell>
          <cell r="M6153" t="str">
            <v>Medicare</v>
          </cell>
          <cell r="O6153">
            <v>20413.50693</v>
          </cell>
        </row>
        <row r="6154">
          <cell r="G6154" t="str">
            <v>Diabetes</v>
          </cell>
          <cell r="H6154">
            <v>1</v>
          </cell>
          <cell r="M6154" t="str">
            <v>Cigna</v>
          </cell>
          <cell r="O6154">
            <v>58141.663630000003</v>
          </cell>
        </row>
        <row r="6155">
          <cell r="G6155" t="str">
            <v>Arthritis</v>
          </cell>
          <cell r="H6155">
            <v>1</v>
          </cell>
          <cell r="M6155" t="str">
            <v>UnitedHealthcare</v>
          </cell>
          <cell r="O6155">
            <v>33824.49065</v>
          </cell>
        </row>
        <row r="6156">
          <cell r="G6156" t="str">
            <v>Hypertension</v>
          </cell>
          <cell r="H6156">
            <v>0</v>
          </cell>
          <cell r="M6156" t="str">
            <v>Cigna</v>
          </cell>
          <cell r="O6156">
            <v>7158.7659800000001</v>
          </cell>
        </row>
        <row r="6157">
          <cell r="G6157" t="str">
            <v>Cancer</v>
          </cell>
          <cell r="H6157">
            <v>0</v>
          </cell>
          <cell r="M6157" t="str">
            <v>Cigna</v>
          </cell>
          <cell r="O6157">
            <v>36277.054170000003</v>
          </cell>
        </row>
        <row r="6158">
          <cell r="G6158" t="str">
            <v>Arthritis</v>
          </cell>
          <cell r="H6158">
            <v>1</v>
          </cell>
          <cell r="M6158" t="str">
            <v>UnitedHealthcare</v>
          </cell>
          <cell r="O6158">
            <v>9185.6429960000005</v>
          </cell>
        </row>
        <row r="6159">
          <cell r="G6159" t="str">
            <v>Arthritis</v>
          </cell>
          <cell r="H6159">
            <v>1</v>
          </cell>
          <cell r="M6159" t="str">
            <v>Medicare</v>
          </cell>
          <cell r="O6159">
            <v>1593.546652</v>
          </cell>
        </row>
        <row r="6160">
          <cell r="G6160" t="str">
            <v>Hypertension</v>
          </cell>
          <cell r="H6160">
            <v>0</v>
          </cell>
          <cell r="M6160" t="str">
            <v>Cigna</v>
          </cell>
          <cell r="O6160">
            <v>11855.43721</v>
          </cell>
        </row>
        <row r="6161">
          <cell r="G6161" t="str">
            <v>Arthritis</v>
          </cell>
          <cell r="H6161">
            <v>1</v>
          </cell>
          <cell r="M6161" t="str">
            <v>UnitedHealthcare</v>
          </cell>
          <cell r="O6161">
            <v>12919.5555</v>
          </cell>
        </row>
        <row r="6162">
          <cell r="G6162" t="str">
            <v>Asthma</v>
          </cell>
          <cell r="H6162">
            <v>0</v>
          </cell>
          <cell r="M6162" t="str">
            <v>Aetna</v>
          </cell>
          <cell r="O6162">
            <v>40626.662929999999</v>
          </cell>
        </row>
        <row r="6163">
          <cell r="G6163" t="str">
            <v>Arthritis</v>
          </cell>
          <cell r="H6163">
            <v>1</v>
          </cell>
          <cell r="M6163" t="str">
            <v>Cigna</v>
          </cell>
          <cell r="O6163">
            <v>16598.742450000002</v>
          </cell>
        </row>
        <row r="6164">
          <cell r="G6164" t="str">
            <v>Arthritis</v>
          </cell>
          <cell r="H6164">
            <v>1</v>
          </cell>
          <cell r="M6164" t="str">
            <v>Aetna</v>
          </cell>
          <cell r="O6164">
            <v>7920.1375180000005</v>
          </cell>
        </row>
        <row r="6165">
          <cell r="G6165" t="str">
            <v>Diabetes</v>
          </cell>
          <cell r="H6165">
            <v>1</v>
          </cell>
          <cell r="M6165" t="str">
            <v>Cigna</v>
          </cell>
        </row>
        <row r="6166">
          <cell r="G6166" t="str">
            <v>Asthma</v>
          </cell>
          <cell r="H6166">
            <v>0</v>
          </cell>
          <cell r="M6166" t="str">
            <v>Cigna</v>
          </cell>
          <cell r="O6166">
            <v>6180.6820639999996</v>
          </cell>
        </row>
        <row r="6167">
          <cell r="G6167" t="str">
            <v>Asthma</v>
          </cell>
          <cell r="H6167">
            <v>0</v>
          </cell>
          <cell r="M6167" t="str">
            <v>Blue Cross</v>
          </cell>
          <cell r="O6167">
            <v>37348.30517</v>
          </cell>
        </row>
        <row r="6168">
          <cell r="G6168" t="str">
            <v>Diabetes</v>
          </cell>
          <cell r="H6168">
            <v>1</v>
          </cell>
          <cell r="M6168" t="str">
            <v>Cigna</v>
          </cell>
          <cell r="O6168">
            <v>35364.829850000002</v>
          </cell>
        </row>
        <row r="6169">
          <cell r="G6169" t="str">
            <v>Obesity</v>
          </cell>
          <cell r="H6169">
            <v>0</v>
          </cell>
          <cell r="M6169" t="str">
            <v>UnitedHealthcare</v>
          </cell>
          <cell r="O6169">
            <v>15979.69392</v>
          </cell>
        </row>
        <row r="6170">
          <cell r="G6170" t="str">
            <v>Arthritis</v>
          </cell>
          <cell r="H6170">
            <v>1</v>
          </cell>
          <cell r="M6170" t="str">
            <v>Blue Cross</v>
          </cell>
          <cell r="O6170">
            <v>23373.785169999999</v>
          </cell>
        </row>
        <row r="6171">
          <cell r="G6171" t="str">
            <v>Arthritis</v>
          </cell>
          <cell r="H6171">
            <v>1</v>
          </cell>
          <cell r="M6171" t="str">
            <v>Blue Cross</v>
          </cell>
          <cell r="O6171">
            <v>16485.107479999999</v>
          </cell>
        </row>
        <row r="6172">
          <cell r="G6172" t="str">
            <v>Diabetes</v>
          </cell>
          <cell r="H6172">
            <v>1</v>
          </cell>
          <cell r="M6172" t="str">
            <v>UnitedHealthcare</v>
          </cell>
          <cell r="O6172">
            <v>38646.35196</v>
          </cell>
        </row>
        <row r="6173">
          <cell r="G6173" t="str">
            <v>Arthritis</v>
          </cell>
          <cell r="H6173">
            <v>1</v>
          </cell>
          <cell r="M6173" t="str">
            <v>Blue Cross</v>
          </cell>
          <cell r="O6173">
            <v>31854.08052</v>
          </cell>
        </row>
        <row r="6174">
          <cell r="G6174" t="str">
            <v>Obesity</v>
          </cell>
          <cell r="H6174">
            <v>0</v>
          </cell>
          <cell r="M6174" t="str">
            <v>Cigna</v>
          </cell>
          <cell r="O6174">
            <v>18672.707989999999</v>
          </cell>
        </row>
        <row r="6175">
          <cell r="G6175" t="str">
            <v>Cancer</v>
          </cell>
          <cell r="H6175">
            <v>0</v>
          </cell>
          <cell r="M6175" t="str">
            <v>Medicare</v>
          </cell>
          <cell r="O6175">
            <v>47138.96817</v>
          </cell>
        </row>
        <row r="6176">
          <cell r="G6176" t="str">
            <v>Obesity</v>
          </cell>
          <cell r="H6176">
            <v>0</v>
          </cell>
          <cell r="M6176" t="str">
            <v>UnitedHealthcare</v>
          </cell>
          <cell r="O6176">
            <v>2065.4346700000001</v>
          </cell>
        </row>
        <row r="6177">
          <cell r="G6177" t="str">
            <v>Obesity</v>
          </cell>
          <cell r="H6177">
            <v>0</v>
          </cell>
          <cell r="M6177" t="str">
            <v>UnitedHealthcare</v>
          </cell>
          <cell r="O6177">
            <v>21963.325049999999</v>
          </cell>
        </row>
        <row r="6178">
          <cell r="G6178" t="str">
            <v>Diabetes</v>
          </cell>
          <cell r="H6178">
            <v>1</v>
          </cell>
          <cell r="M6178" t="str">
            <v>UnitedHealthcare</v>
          </cell>
          <cell r="O6178">
            <v>32323.21773</v>
          </cell>
        </row>
        <row r="6179">
          <cell r="G6179" t="str">
            <v>Obesity</v>
          </cell>
          <cell r="H6179">
            <v>0</v>
          </cell>
          <cell r="M6179" t="str">
            <v>Medicare</v>
          </cell>
          <cell r="O6179">
            <v>19299.158520000001</v>
          </cell>
        </row>
        <row r="6180">
          <cell r="G6180" t="str">
            <v>Cancer</v>
          </cell>
          <cell r="H6180">
            <v>0</v>
          </cell>
          <cell r="M6180" t="str">
            <v>Cigna</v>
          </cell>
          <cell r="O6180">
            <v>45716.740510000003</v>
          </cell>
        </row>
        <row r="6181">
          <cell r="G6181" t="str">
            <v>Cancer</v>
          </cell>
          <cell r="H6181">
            <v>0</v>
          </cell>
          <cell r="M6181" t="str">
            <v>Aetna</v>
          </cell>
          <cell r="O6181">
            <v>79785.356719999996</v>
          </cell>
        </row>
        <row r="6182">
          <cell r="G6182" t="str">
            <v>Diabetes</v>
          </cell>
          <cell r="H6182">
            <v>1</v>
          </cell>
          <cell r="M6182" t="str">
            <v>Aetna</v>
          </cell>
          <cell r="O6182">
            <v>40808.92873</v>
          </cell>
        </row>
        <row r="6183">
          <cell r="G6183" t="str">
            <v>Diabetes</v>
          </cell>
          <cell r="H6183">
            <v>1</v>
          </cell>
          <cell r="M6183" t="str">
            <v>UnitedHealthcare</v>
          </cell>
          <cell r="O6183">
            <v>5889.5792499999998</v>
          </cell>
        </row>
        <row r="6184">
          <cell r="G6184" t="str">
            <v>Obesity</v>
          </cell>
          <cell r="H6184">
            <v>0</v>
          </cell>
          <cell r="M6184" t="str">
            <v>Medicare</v>
          </cell>
          <cell r="O6184">
            <v>22980.56308</v>
          </cell>
        </row>
        <row r="6185">
          <cell r="G6185" t="str">
            <v>Cancer</v>
          </cell>
          <cell r="H6185">
            <v>0</v>
          </cell>
          <cell r="M6185" t="str">
            <v>Blue Cross</v>
          </cell>
          <cell r="O6185">
            <v>7101.2981380000001</v>
          </cell>
        </row>
        <row r="6186">
          <cell r="G6186" t="str">
            <v>Hypertension</v>
          </cell>
          <cell r="H6186">
            <v>0</v>
          </cell>
          <cell r="M6186" t="str">
            <v>Blue Cross</v>
          </cell>
          <cell r="O6186">
            <v>29776.531429999999</v>
          </cell>
        </row>
        <row r="6187">
          <cell r="G6187" t="str">
            <v>Arthritis</v>
          </cell>
          <cell r="H6187">
            <v>1</v>
          </cell>
          <cell r="M6187" t="str">
            <v>Cigna</v>
          </cell>
          <cell r="O6187">
            <v>32136.65897</v>
          </cell>
        </row>
        <row r="6188">
          <cell r="G6188" t="str">
            <v>Arthritis</v>
          </cell>
          <cell r="H6188">
            <v>1</v>
          </cell>
          <cell r="M6188" t="str">
            <v>Cigna</v>
          </cell>
          <cell r="O6188">
            <v>2420.1440750000002</v>
          </cell>
        </row>
        <row r="6189">
          <cell r="G6189" t="str">
            <v>Obesity</v>
          </cell>
          <cell r="H6189">
            <v>0</v>
          </cell>
          <cell r="M6189" t="str">
            <v>UnitedHealthcare</v>
          </cell>
          <cell r="O6189">
            <v>7147.7248609999997</v>
          </cell>
        </row>
        <row r="6190">
          <cell r="G6190" t="str">
            <v>Obesity</v>
          </cell>
          <cell r="H6190">
            <v>0</v>
          </cell>
          <cell r="M6190" t="str">
            <v>Cigna</v>
          </cell>
          <cell r="O6190">
            <v>2765.4631469999999</v>
          </cell>
        </row>
        <row r="6191">
          <cell r="G6191" t="str">
            <v>Diabetes</v>
          </cell>
          <cell r="H6191">
            <v>1</v>
          </cell>
          <cell r="M6191" t="str">
            <v>Aetna</v>
          </cell>
          <cell r="O6191">
            <v>57248.001900000003</v>
          </cell>
        </row>
        <row r="6192">
          <cell r="G6192" t="str">
            <v>Arthritis</v>
          </cell>
          <cell r="H6192">
            <v>1</v>
          </cell>
          <cell r="M6192" t="str">
            <v>Cigna</v>
          </cell>
          <cell r="O6192">
            <v>31450.39849</v>
          </cell>
        </row>
        <row r="6193">
          <cell r="G6193" t="str">
            <v>Cancer</v>
          </cell>
          <cell r="H6193">
            <v>0</v>
          </cell>
          <cell r="M6193" t="str">
            <v>Blue Cross</v>
          </cell>
          <cell r="O6193">
            <v>38841.074990000001</v>
          </cell>
        </row>
        <row r="6194">
          <cell r="G6194" t="str">
            <v>Asthma</v>
          </cell>
          <cell r="H6194">
            <v>0</v>
          </cell>
          <cell r="M6194" t="str">
            <v>Blue Cross</v>
          </cell>
          <cell r="O6194">
            <v>14503.112150000001</v>
          </cell>
        </row>
        <row r="6195">
          <cell r="G6195" t="str">
            <v>Hypertension</v>
          </cell>
          <cell r="H6195">
            <v>0</v>
          </cell>
          <cell r="M6195" t="str">
            <v>Cigna</v>
          </cell>
          <cell r="O6195">
            <v>32589.389609999998</v>
          </cell>
        </row>
        <row r="6196">
          <cell r="G6196" t="str">
            <v>Hypertension</v>
          </cell>
          <cell r="H6196">
            <v>0</v>
          </cell>
          <cell r="M6196" t="str">
            <v>Medicare</v>
          </cell>
          <cell r="O6196">
            <v>13539.17116</v>
          </cell>
        </row>
        <row r="6197">
          <cell r="G6197" t="str">
            <v>Diabetes</v>
          </cell>
          <cell r="H6197">
            <v>1</v>
          </cell>
          <cell r="M6197" t="str">
            <v>Cigna</v>
          </cell>
          <cell r="O6197">
            <v>33604.588660000001</v>
          </cell>
        </row>
        <row r="6198">
          <cell r="G6198" t="str">
            <v>Asthma</v>
          </cell>
          <cell r="H6198">
            <v>0</v>
          </cell>
          <cell r="M6198" t="str">
            <v>Medicare</v>
          </cell>
          <cell r="O6198">
            <v>6917.8978399999996</v>
          </cell>
        </row>
        <row r="6199">
          <cell r="G6199" t="str">
            <v>Diabetes</v>
          </cell>
          <cell r="H6199">
            <v>1</v>
          </cell>
          <cell r="M6199" t="str">
            <v>Medicare</v>
          </cell>
          <cell r="O6199">
            <v>4612.2342239999998</v>
          </cell>
        </row>
        <row r="6200">
          <cell r="G6200" t="str">
            <v>Hypertension</v>
          </cell>
          <cell r="H6200">
            <v>0</v>
          </cell>
          <cell r="M6200" t="str">
            <v>UnitedHealthcare</v>
          </cell>
          <cell r="O6200">
            <v>22778.525949999999</v>
          </cell>
        </row>
        <row r="6201">
          <cell r="G6201" t="str">
            <v>Cancer</v>
          </cell>
          <cell r="H6201">
            <v>0</v>
          </cell>
          <cell r="M6201" t="str">
            <v>Medicare</v>
          </cell>
          <cell r="O6201">
            <v>29703.693050000002</v>
          </cell>
        </row>
        <row r="6202">
          <cell r="G6202" t="str">
            <v>Hypertension</v>
          </cell>
          <cell r="H6202">
            <v>0</v>
          </cell>
          <cell r="M6202" t="str">
            <v>Aetna</v>
          </cell>
          <cell r="O6202">
            <v>11069.170969999999</v>
          </cell>
        </row>
        <row r="6203">
          <cell r="G6203" t="str">
            <v>Asthma</v>
          </cell>
          <cell r="H6203">
            <v>0</v>
          </cell>
          <cell r="M6203" t="str">
            <v>UnitedHealthcare</v>
          </cell>
          <cell r="O6203">
            <v>13021.426219999999</v>
          </cell>
        </row>
        <row r="6204">
          <cell r="G6204" t="str">
            <v>Cancer</v>
          </cell>
          <cell r="H6204">
            <v>0</v>
          </cell>
          <cell r="M6204" t="str">
            <v>Medicare</v>
          </cell>
          <cell r="O6204">
            <v>5577.6161240000001</v>
          </cell>
        </row>
        <row r="6205">
          <cell r="G6205" t="str">
            <v>Cancer</v>
          </cell>
          <cell r="H6205">
            <v>0</v>
          </cell>
          <cell r="M6205" t="str">
            <v>Medicare</v>
          </cell>
          <cell r="O6205">
            <v>58696.570639999998</v>
          </cell>
        </row>
        <row r="6206">
          <cell r="G6206" t="str">
            <v>Hypertension</v>
          </cell>
          <cell r="H6206">
            <v>0</v>
          </cell>
          <cell r="M6206" t="str">
            <v>Medicare</v>
          </cell>
          <cell r="O6206">
            <v>12515.75409</v>
          </cell>
        </row>
        <row r="6207">
          <cell r="G6207" t="str">
            <v>Hypertension</v>
          </cell>
          <cell r="H6207">
            <v>0</v>
          </cell>
          <cell r="M6207" t="str">
            <v>Medicare</v>
          </cell>
          <cell r="O6207">
            <v>31747.965209999998</v>
          </cell>
        </row>
        <row r="6208">
          <cell r="G6208" t="str">
            <v>Obesity</v>
          </cell>
          <cell r="H6208">
            <v>0</v>
          </cell>
          <cell r="M6208" t="str">
            <v>Cigna</v>
          </cell>
          <cell r="O6208">
            <v>23531.649000000001</v>
          </cell>
        </row>
        <row r="6209">
          <cell r="G6209" t="str">
            <v>Cancer</v>
          </cell>
          <cell r="H6209">
            <v>0</v>
          </cell>
          <cell r="M6209" t="str">
            <v>Blue Cross</v>
          </cell>
          <cell r="O6209">
            <v>48110.192629999998</v>
          </cell>
        </row>
        <row r="6210">
          <cell r="G6210" t="str">
            <v>Asthma</v>
          </cell>
          <cell r="H6210">
            <v>0</v>
          </cell>
          <cell r="M6210" t="str">
            <v>Blue Cross</v>
          </cell>
          <cell r="O6210">
            <v>32344.730970000001</v>
          </cell>
        </row>
        <row r="6211">
          <cell r="G6211" t="str">
            <v>Arthritis</v>
          </cell>
          <cell r="H6211">
            <v>1</v>
          </cell>
          <cell r="M6211" t="str">
            <v>Blue Cross</v>
          </cell>
          <cell r="O6211">
            <v>12502.81114</v>
          </cell>
        </row>
        <row r="6212">
          <cell r="G6212" t="str">
            <v>Obesity</v>
          </cell>
          <cell r="H6212">
            <v>0</v>
          </cell>
          <cell r="M6212" t="str">
            <v>Medicare</v>
          </cell>
          <cell r="O6212">
            <v>19296.153999999999</v>
          </cell>
        </row>
        <row r="6213">
          <cell r="G6213" t="str">
            <v>Arthritis</v>
          </cell>
          <cell r="H6213">
            <v>1</v>
          </cell>
          <cell r="M6213" t="str">
            <v>Medicare</v>
          </cell>
          <cell r="O6213">
            <v>35138.9041</v>
          </cell>
        </row>
        <row r="6214">
          <cell r="G6214" t="str">
            <v>Obesity</v>
          </cell>
          <cell r="H6214">
            <v>0</v>
          </cell>
          <cell r="M6214" t="str">
            <v>UnitedHealthcare</v>
          </cell>
          <cell r="O6214">
            <v>22584.239079999999</v>
          </cell>
        </row>
        <row r="6215">
          <cell r="G6215" t="str">
            <v>Hypertension</v>
          </cell>
          <cell r="H6215">
            <v>0</v>
          </cell>
          <cell r="M6215" t="str">
            <v>Medicare</v>
          </cell>
          <cell r="O6215">
            <v>18414.932079999999</v>
          </cell>
        </row>
        <row r="6216">
          <cell r="G6216" t="str">
            <v>Cancer</v>
          </cell>
          <cell r="H6216">
            <v>0</v>
          </cell>
          <cell r="M6216" t="str">
            <v>Cigna</v>
          </cell>
          <cell r="O6216">
            <v>23415.45535</v>
          </cell>
        </row>
        <row r="6217">
          <cell r="G6217" t="str">
            <v>Diabetes</v>
          </cell>
          <cell r="H6217">
            <v>1</v>
          </cell>
          <cell r="M6217" t="str">
            <v>Cigna</v>
          </cell>
          <cell r="O6217">
            <v>42312.970220000003</v>
          </cell>
        </row>
        <row r="6218">
          <cell r="G6218" t="str">
            <v>Cancer</v>
          </cell>
          <cell r="H6218">
            <v>0</v>
          </cell>
          <cell r="M6218" t="str">
            <v>Medicare</v>
          </cell>
          <cell r="O6218">
            <v>51421.021860000001</v>
          </cell>
        </row>
        <row r="6219">
          <cell r="G6219" t="str">
            <v>Hypertension</v>
          </cell>
          <cell r="H6219">
            <v>0</v>
          </cell>
          <cell r="M6219" t="str">
            <v>Medicare</v>
          </cell>
          <cell r="O6219">
            <v>7659.0842130000001</v>
          </cell>
        </row>
        <row r="6220">
          <cell r="G6220" t="str">
            <v>Cancer</v>
          </cell>
          <cell r="H6220">
            <v>0</v>
          </cell>
          <cell r="M6220" t="str">
            <v>Medicare</v>
          </cell>
          <cell r="O6220">
            <v>43791.097309999997</v>
          </cell>
        </row>
        <row r="6221">
          <cell r="G6221" t="str">
            <v>Diabetes</v>
          </cell>
          <cell r="H6221">
            <v>1</v>
          </cell>
          <cell r="M6221" t="str">
            <v>UnitedHealthcare</v>
          </cell>
          <cell r="O6221">
            <v>41172.834739999998</v>
          </cell>
        </row>
        <row r="6222">
          <cell r="G6222" t="str">
            <v>Cancer</v>
          </cell>
          <cell r="H6222">
            <v>0</v>
          </cell>
          <cell r="M6222" t="str">
            <v>Aetna</v>
          </cell>
          <cell r="O6222">
            <v>3154.3440409999998</v>
          </cell>
        </row>
        <row r="6223">
          <cell r="G6223" t="str">
            <v>Cancer</v>
          </cell>
          <cell r="H6223">
            <v>0</v>
          </cell>
          <cell r="M6223" t="str">
            <v>Cigna</v>
          </cell>
          <cell r="O6223">
            <v>7190.3535780000002</v>
          </cell>
        </row>
        <row r="6224">
          <cell r="G6224" t="str">
            <v>Hypertension</v>
          </cell>
          <cell r="H6224">
            <v>0</v>
          </cell>
          <cell r="M6224" t="str">
            <v>Medicare</v>
          </cell>
          <cell r="O6224">
            <v>17089.293860000002</v>
          </cell>
        </row>
        <row r="6225">
          <cell r="G6225" t="str">
            <v>Cancer</v>
          </cell>
          <cell r="H6225">
            <v>0</v>
          </cell>
          <cell r="M6225" t="str">
            <v>Aetna</v>
          </cell>
          <cell r="O6225">
            <v>16532.05949</v>
          </cell>
        </row>
        <row r="6226">
          <cell r="G6226" t="str">
            <v>Arthritis</v>
          </cell>
          <cell r="H6226">
            <v>1</v>
          </cell>
          <cell r="M6226" t="str">
            <v>Medicare</v>
          </cell>
          <cell r="O6226">
            <v>30844.344840000002</v>
          </cell>
        </row>
        <row r="6227">
          <cell r="G6227" t="str">
            <v>Arthritis</v>
          </cell>
          <cell r="H6227">
            <v>1</v>
          </cell>
          <cell r="M6227" t="str">
            <v>Blue Cross</v>
          </cell>
          <cell r="O6227">
            <v>4454.1064050000004</v>
          </cell>
        </row>
        <row r="6228">
          <cell r="G6228" t="str">
            <v>Asthma</v>
          </cell>
          <cell r="H6228">
            <v>0</v>
          </cell>
          <cell r="M6228" t="str">
            <v>UnitedHealthcare</v>
          </cell>
          <cell r="O6228">
            <v>31110.224730000002</v>
          </cell>
        </row>
        <row r="6229">
          <cell r="G6229" t="str">
            <v>Cancer</v>
          </cell>
          <cell r="H6229">
            <v>0</v>
          </cell>
          <cell r="M6229" t="str">
            <v>Medicare</v>
          </cell>
          <cell r="O6229">
            <v>66590.032399999996</v>
          </cell>
        </row>
        <row r="6230">
          <cell r="G6230" t="str">
            <v>Hypertension</v>
          </cell>
          <cell r="H6230">
            <v>0</v>
          </cell>
          <cell r="M6230" t="str">
            <v>Medicare</v>
          </cell>
          <cell r="O6230">
            <v>12484.16418</v>
          </cell>
        </row>
        <row r="6231">
          <cell r="G6231" t="str">
            <v>Diabetes</v>
          </cell>
          <cell r="H6231">
            <v>1</v>
          </cell>
          <cell r="M6231" t="str">
            <v>Aetna</v>
          </cell>
          <cell r="O6231">
            <v>49185.641380000001</v>
          </cell>
        </row>
        <row r="6232">
          <cell r="G6232" t="str">
            <v>Obesity</v>
          </cell>
          <cell r="H6232">
            <v>0</v>
          </cell>
          <cell r="M6232" t="str">
            <v>Medicare</v>
          </cell>
          <cell r="O6232">
            <v>11085.566150000001</v>
          </cell>
        </row>
        <row r="6233">
          <cell r="G6233" t="str">
            <v>Hypertension</v>
          </cell>
          <cell r="H6233">
            <v>0</v>
          </cell>
          <cell r="M6233" t="str">
            <v>UnitedHealthcare</v>
          </cell>
          <cell r="O6233">
            <v>18881.564490000001</v>
          </cell>
        </row>
        <row r="6234">
          <cell r="G6234" t="str">
            <v>Obesity</v>
          </cell>
          <cell r="H6234">
            <v>0</v>
          </cell>
          <cell r="M6234" t="str">
            <v>Aetna</v>
          </cell>
          <cell r="O6234">
            <v>8872.3315289999991</v>
          </cell>
        </row>
        <row r="6235">
          <cell r="G6235" t="str">
            <v>Hypertension</v>
          </cell>
          <cell r="H6235">
            <v>0</v>
          </cell>
          <cell r="M6235" t="str">
            <v>Medicare</v>
          </cell>
          <cell r="O6235">
            <v>31217.73272</v>
          </cell>
        </row>
        <row r="6236">
          <cell r="G6236" t="str">
            <v>Diabetes</v>
          </cell>
          <cell r="H6236">
            <v>1</v>
          </cell>
          <cell r="M6236" t="str">
            <v>UnitedHealthcare</v>
          </cell>
          <cell r="O6236">
            <v>14529.43533</v>
          </cell>
        </row>
        <row r="6237">
          <cell r="G6237" t="str">
            <v>Diabetes</v>
          </cell>
          <cell r="H6237">
            <v>1</v>
          </cell>
          <cell r="M6237" t="str">
            <v>Blue Cross</v>
          </cell>
          <cell r="O6237">
            <v>31770.859990000001</v>
          </cell>
        </row>
        <row r="6238">
          <cell r="G6238" t="str">
            <v>Cancer</v>
          </cell>
          <cell r="H6238">
            <v>0</v>
          </cell>
          <cell r="M6238" t="str">
            <v>Cigna</v>
          </cell>
          <cell r="O6238">
            <v>43290.796060000001</v>
          </cell>
        </row>
        <row r="6239">
          <cell r="G6239" t="str">
            <v>Hypertension</v>
          </cell>
          <cell r="H6239">
            <v>0</v>
          </cell>
          <cell r="M6239" t="str">
            <v>Medicare</v>
          </cell>
          <cell r="O6239">
            <v>22949.12082</v>
          </cell>
        </row>
        <row r="6240">
          <cell r="G6240" t="str">
            <v>Arthritis</v>
          </cell>
          <cell r="H6240">
            <v>1</v>
          </cell>
          <cell r="M6240" t="str">
            <v>Medicare</v>
          </cell>
          <cell r="O6240">
            <v>36135.625619999999</v>
          </cell>
        </row>
        <row r="6241">
          <cell r="G6241" t="str">
            <v>Asthma</v>
          </cell>
          <cell r="H6241">
            <v>0</v>
          </cell>
          <cell r="M6241" t="str">
            <v>Medicare</v>
          </cell>
          <cell r="O6241">
            <v>38646.991580000002</v>
          </cell>
        </row>
        <row r="6242">
          <cell r="G6242" t="str">
            <v>Arthritis</v>
          </cell>
          <cell r="H6242">
            <v>1</v>
          </cell>
          <cell r="M6242" t="str">
            <v>Medicare</v>
          </cell>
          <cell r="O6242">
            <v>27761.1911</v>
          </cell>
        </row>
        <row r="6243">
          <cell r="G6243" t="str">
            <v>Obesity</v>
          </cell>
          <cell r="H6243">
            <v>0</v>
          </cell>
          <cell r="M6243" t="str">
            <v>Medicare</v>
          </cell>
          <cell r="O6243">
            <v>14842.54083</v>
          </cell>
        </row>
        <row r="6244">
          <cell r="G6244" t="str">
            <v>Diabetes</v>
          </cell>
          <cell r="H6244">
            <v>1</v>
          </cell>
          <cell r="M6244" t="str">
            <v>UnitedHealthcare</v>
          </cell>
          <cell r="O6244">
            <v>5677.8708420000003</v>
          </cell>
        </row>
        <row r="6245">
          <cell r="G6245" t="str">
            <v>Hypertension</v>
          </cell>
          <cell r="H6245">
            <v>0</v>
          </cell>
          <cell r="M6245" t="str">
            <v>Medicare</v>
          </cell>
          <cell r="O6245">
            <v>33944.334900000002</v>
          </cell>
        </row>
        <row r="6246">
          <cell r="G6246" t="str">
            <v>Hypertension</v>
          </cell>
          <cell r="H6246">
            <v>0</v>
          </cell>
          <cell r="M6246" t="str">
            <v>Medicare</v>
          </cell>
          <cell r="O6246">
            <v>1594.194137</v>
          </cell>
        </row>
        <row r="6247">
          <cell r="G6247" t="str">
            <v>Obesity</v>
          </cell>
          <cell r="H6247">
            <v>0</v>
          </cell>
          <cell r="M6247" t="str">
            <v>Medicare</v>
          </cell>
          <cell r="O6247">
            <v>21482.525580000001</v>
          </cell>
        </row>
        <row r="6248">
          <cell r="G6248" t="str">
            <v>Hypertension</v>
          </cell>
          <cell r="H6248">
            <v>0</v>
          </cell>
          <cell r="M6248" t="str">
            <v>Blue Cross</v>
          </cell>
          <cell r="O6248">
            <v>16119.78138</v>
          </cell>
        </row>
        <row r="6249">
          <cell r="G6249" t="str">
            <v>Hypertension</v>
          </cell>
          <cell r="H6249">
            <v>0</v>
          </cell>
          <cell r="M6249" t="str">
            <v>Medicare</v>
          </cell>
          <cell r="O6249">
            <v>25418.127649999999</v>
          </cell>
        </row>
        <row r="6250">
          <cell r="G6250" t="str">
            <v>Hypertension</v>
          </cell>
          <cell r="H6250">
            <v>0</v>
          </cell>
          <cell r="M6250" t="str">
            <v>Aetna</v>
          </cell>
          <cell r="O6250">
            <v>14421.16149</v>
          </cell>
        </row>
        <row r="6251">
          <cell r="G6251" t="str">
            <v>Cancer</v>
          </cell>
          <cell r="H6251">
            <v>0</v>
          </cell>
          <cell r="M6251" t="str">
            <v>Blue Cross</v>
          </cell>
          <cell r="O6251">
            <v>5107.4576040000002</v>
          </cell>
        </row>
        <row r="6252">
          <cell r="G6252" t="str">
            <v>Arthritis</v>
          </cell>
          <cell r="H6252">
            <v>1</v>
          </cell>
          <cell r="M6252" t="str">
            <v>Aetna</v>
          </cell>
          <cell r="O6252">
            <v>20092.560399999998</v>
          </cell>
        </row>
        <row r="6253">
          <cell r="G6253" t="str">
            <v>Hypertension</v>
          </cell>
          <cell r="H6253">
            <v>0</v>
          </cell>
          <cell r="M6253" t="str">
            <v>Medicare</v>
          </cell>
          <cell r="O6253">
            <v>8552.690611</v>
          </cell>
        </row>
        <row r="6254">
          <cell r="G6254" t="str">
            <v>Arthritis</v>
          </cell>
          <cell r="H6254">
            <v>1</v>
          </cell>
          <cell r="M6254" t="str">
            <v>Aetna</v>
          </cell>
          <cell r="O6254">
            <v>38583.1702</v>
          </cell>
        </row>
        <row r="6255">
          <cell r="G6255" t="str">
            <v>Diabetes</v>
          </cell>
          <cell r="H6255">
            <v>1</v>
          </cell>
          <cell r="M6255" t="str">
            <v>Medicare</v>
          </cell>
          <cell r="O6255">
            <v>21134.433199999999</v>
          </cell>
        </row>
        <row r="6256">
          <cell r="G6256" t="str">
            <v>Cancer</v>
          </cell>
          <cell r="H6256">
            <v>0</v>
          </cell>
          <cell r="M6256" t="str">
            <v>Medicare</v>
          </cell>
          <cell r="O6256">
            <v>24689.663039999999</v>
          </cell>
        </row>
        <row r="6257">
          <cell r="G6257" t="str">
            <v>Obesity</v>
          </cell>
          <cell r="H6257">
            <v>0</v>
          </cell>
          <cell r="M6257" t="str">
            <v>UnitedHealthcare</v>
          </cell>
          <cell r="O6257">
            <v>4638.2640659999997</v>
          </cell>
        </row>
        <row r="6258">
          <cell r="G6258" t="str">
            <v>Hypertension</v>
          </cell>
          <cell r="H6258">
            <v>0</v>
          </cell>
          <cell r="M6258" t="str">
            <v>Medicare</v>
          </cell>
          <cell r="O6258">
            <v>31790.265739999999</v>
          </cell>
        </row>
        <row r="6259">
          <cell r="G6259" t="str">
            <v>Arthritis</v>
          </cell>
          <cell r="H6259">
            <v>1</v>
          </cell>
          <cell r="M6259" t="str">
            <v>Aetna</v>
          </cell>
          <cell r="O6259">
            <v>7618.7680950000004</v>
          </cell>
        </row>
        <row r="6260">
          <cell r="G6260" t="str">
            <v>Obesity</v>
          </cell>
          <cell r="H6260">
            <v>0</v>
          </cell>
          <cell r="M6260" t="str">
            <v>Cigna</v>
          </cell>
          <cell r="O6260">
            <v>23263.118009999998</v>
          </cell>
        </row>
        <row r="6261">
          <cell r="G6261" t="str">
            <v>Obesity</v>
          </cell>
          <cell r="H6261">
            <v>0</v>
          </cell>
          <cell r="M6261" t="str">
            <v>Medicare</v>
          </cell>
          <cell r="O6261">
            <v>9488.4854219999997</v>
          </cell>
        </row>
        <row r="6262">
          <cell r="G6262" t="str">
            <v>Cancer</v>
          </cell>
          <cell r="H6262">
            <v>0</v>
          </cell>
          <cell r="M6262" t="str">
            <v>Blue Cross</v>
          </cell>
          <cell r="O6262">
            <v>6327.0305399999997</v>
          </cell>
        </row>
        <row r="6263">
          <cell r="G6263" t="str">
            <v>Obesity</v>
          </cell>
          <cell r="H6263">
            <v>0</v>
          </cell>
          <cell r="M6263" t="str">
            <v>UnitedHealthcare</v>
          </cell>
          <cell r="O6263">
            <v>17409.79176</v>
          </cell>
        </row>
        <row r="6264">
          <cell r="G6264" t="str">
            <v>Asthma</v>
          </cell>
          <cell r="H6264">
            <v>0</v>
          </cell>
          <cell r="M6264" t="str">
            <v>UnitedHealthcare</v>
          </cell>
          <cell r="O6264">
            <v>15472.40137</v>
          </cell>
        </row>
        <row r="6265">
          <cell r="G6265" t="str">
            <v>Arthritis</v>
          </cell>
          <cell r="H6265">
            <v>1</v>
          </cell>
          <cell r="M6265" t="str">
            <v>Medicare</v>
          </cell>
          <cell r="O6265">
            <v>21381.078249999999</v>
          </cell>
        </row>
        <row r="6266">
          <cell r="G6266" t="str">
            <v>Hypertension</v>
          </cell>
          <cell r="H6266">
            <v>0</v>
          </cell>
          <cell r="M6266" t="str">
            <v>Blue Cross</v>
          </cell>
          <cell r="O6266">
            <v>23708.528350000001</v>
          </cell>
        </row>
        <row r="6267">
          <cell r="G6267" t="str">
            <v>Hypertension</v>
          </cell>
          <cell r="H6267">
            <v>0</v>
          </cell>
          <cell r="M6267" t="str">
            <v>UnitedHealthcare</v>
          </cell>
          <cell r="O6267">
            <v>14846.25452</v>
          </cell>
        </row>
        <row r="6268">
          <cell r="G6268" t="str">
            <v>Cancer</v>
          </cell>
          <cell r="H6268">
            <v>0</v>
          </cell>
          <cell r="M6268" t="str">
            <v>UnitedHealthcare</v>
          </cell>
          <cell r="O6268">
            <v>58426.407270000003</v>
          </cell>
        </row>
        <row r="6269">
          <cell r="G6269" t="str">
            <v>Asthma</v>
          </cell>
          <cell r="H6269">
            <v>0</v>
          </cell>
          <cell r="M6269" t="str">
            <v>UnitedHealthcare</v>
          </cell>
          <cell r="O6269">
            <v>43468.972199999997</v>
          </cell>
        </row>
        <row r="6270">
          <cell r="G6270" t="str">
            <v>Hypertension</v>
          </cell>
          <cell r="H6270">
            <v>0</v>
          </cell>
          <cell r="M6270" t="str">
            <v>Medicare</v>
          </cell>
          <cell r="O6270">
            <v>8534.9798879999998</v>
          </cell>
        </row>
        <row r="6271">
          <cell r="G6271" t="str">
            <v>Obesity</v>
          </cell>
          <cell r="H6271">
            <v>0</v>
          </cell>
          <cell r="M6271" t="str">
            <v>UnitedHealthcare</v>
          </cell>
          <cell r="O6271">
            <v>18866.9699</v>
          </cell>
        </row>
        <row r="6272">
          <cell r="G6272" t="str">
            <v>Hypertension</v>
          </cell>
          <cell r="H6272">
            <v>0</v>
          </cell>
          <cell r="M6272" t="str">
            <v>Medicare</v>
          </cell>
          <cell r="O6272">
            <v>14118.98646</v>
          </cell>
        </row>
        <row r="6273">
          <cell r="G6273" t="str">
            <v>Arthritis</v>
          </cell>
          <cell r="H6273">
            <v>1</v>
          </cell>
          <cell r="M6273" t="str">
            <v>Medicare</v>
          </cell>
          <cell r="O6273">
            <v>12482.39824</v>
          </cell>
        </row>
        <row r="6274">
          <cell r="G6274" t="str">
            <v>Asthma</v>
          </cell>
          <cell r="H6274">
            <v>0</v>
          </cell>
          <cell r="M6274" t="str">
            <v>Cigna</v>
          </cell>
          <cell r="O6274">
            <v>40989.585579999999</v>
          </cell>
        </row>
        <row r="6275">
          <cell r="G6275" t="str">
            <v>Cancer</v>
          </cell>
          <cell r="H6275">
            <v>0</v>
          </cell>
          <cell r="M6275" t="str">
            <v>Cigna</v>
          </cell>
          <cell r="O6275">
            <v>69787.490300000005</v>
          </cell>
        </row>
        <row r="6276">
          <cell r="G6276" t="str">
            <v>Arthritis</v>
          </cell>
          <cell r="H6276">
            <v>1</v>
          </cell>
          <cell r="M6276" t="str">
            <v>Medicare</v>
          </cell>
          <cell r="O6276">
            <v>23912.58927</v>
          </cell>
        </row>
        <row r="6277">
          <cell r="G6277" t="str">
            <v>Hypertension</v>
          </cell>
          <cell r="H6277">
            <v>0</v>
          </cell>
          <cell r="M6277" t="str">
            <v>Medicare</v>
          </cell>
          <cell r="O6277">
            <v>22918.648020000001</v>
          </cell>
        </row>
        <row r="6278">
          <cell r="G6278" t="str">
            <v>Hypertension</v>
          </cell>
          <cell r="H6278">
            <v>0</v>
          </cell>
          <cell r="M6278" t="str">
            <v>UnitedHealthcare</v>
          </cell>
          <cell r="O6278">
            <v>6639.1931180000001</v>
          </cell>
        </row>
        <row r="6279">
          <cell r="G6279" t="str">
            <v>Asthma</v>
          </cell>
          <cell r="H6279">
            <v>0</v>
          </cell>
          <cell r="M6279" t="str">
            <v>Medicare</v>
          </cell>
          <cell r="O6279">
            <v>19941.058789999999</v>
          </cell>
        </row>
        <row r="6280">
          <cell r="G6280" t="str">
            <v>Arthritis</v>
          </cell>
          <cell r="H6280">
            <v>1</v>
          </cell>
          <cell r="M6280" t="str">
            <v>UnitedHealthcare</v>
          </cell>
          <cell r="O6280">
            <v>22469.738590000001</v>
          </cell>
        </row>
        <row r="6281">
          <cell r="G6281" t="str">
            <v>Hypertension</v>
          </cell>
          <cell r="H6281">
            <v>0</v>
          </cell>
          <cell r="M6281" t="str">
            <v>Medicare</v>
          </cell>
          <cell r="O6281">
            <v>31821.828949999999</v>
          </cell>
        </row>
        <row r="6282">
          <cell r="G6282" t="str">
            <v>Obesity</v>
          </cell>
          <cell r="H6282">
            <v>0</v>
          </cell>
          <cell r="M6282" t="str">
            <v>Medicare</v>
          </cell>
          <cell r="O6282">
            <v>18250.98501</v>
          </cell>
        </row>
        <row r="6283">
          <cell r="G6283" t="str">
            <v>Diabetes</v>
          </cell>
          <cell r="H6283">
            <v>1</v>
          </cell>
          <cell r="M6283" t="str">
            <v>Aetna</v>
          </cell>
          <cell r="O6283">
            <v>53727.831019999998</v>
          </cell>
        </row>
        <row r="6284">
          <cell r="G6284" t="str">
            <v>Cancer</v>
          </cell>
          <cell r="H6284">
            <v>0</v>
          </cell>
          <cell r="M6284" t="str">
            <v>Cigna</v>
          </cell>
          <cell r="O6284">
            <v>32955.729950000001</v>
          </cell>
        </row>
        <row r="6285">
          <cell r="G6285" t="str">
            <v>Obesity</v>
          </cell>
          <cell r="H6285">
            <v>0</v>
          </cell>
          <cell r="M6285" t="str">
            <v>Medicare</v>
          </cell>
          <cell r="O6285">
            <v>1388.323703</v>
          </cell>
        </row>
        <row r="6286">
          <cell r="G6286" t="str">
            <v>Arthritis</v>
          </cell>
          <cell r="H6286">
            <v>1</v>
          </cell>
          <cell r="M6286" t="str">
            <v>Medicare</v>
          </cell>
          <cell r="O6286">
            <v>24849.90394</v>
          </cell>
        </row>
        <row r="6287">
          <cell r="G6287" t="str">
            <v>Cancer</v>
          </cell>
          <cell r="H6287">
            <v>0</v>
          </cell>
          <cell r="M6287" t="str">
            <v>Medicare</v>
          </cell>
          <cell r="O6287">
            <v>17002.134679999999</v>
          </cell>
        </row>
        <row r="6288">
          <cell r="G6288" t="str">
            <v>Diabetes</v>
          </cell>
          <cell r="H6288">
            <v>1</v>
          </cell>
          <cell r="M6288" t="str">
            <v>Medicare</v>
          </cell>
          <cell r="O6288">
            <v>4374.1711869999999</v>
          </cell>
        </row>
        <row r="6289">
          <cell r="G6289" t="str">
            <v>Arthritis</v>
          </cell>
          <cell r="H6289">
            <v>1</v>
          </cell>
          <cell r="M6289" t="str">
            <v>Medicare</v>
          </cell>
          <cell r="O6289">
            <v>13027.410330000001</v>
          </cell>
        </row>
        <row r="6290">
          <cell r="G6290" t="str">
            <v>Asthma</v>
          </cell>
          <cell r="H6290">
            <v>0</v>
          </cell>
          <cell r="M6290" t="str">
            <v>Cigna</v>
          </cell>
          <cell r="O6290">
            <v>20068.415440000001</v>
          </cell>
        </row>
        <row r="6291">
          <cell r="G6291" t="str">
            <v>Hypertension</v>
          </cell>
          <cell r="H6291">
            <v>0</v>
          </cell>
          <cell r="M6291" t="str">
            <v>Aetna</v>
          </cell>
          <cell r="O6291">
            <v>19756.776320000001</v>
          </cell>
        </row>
        <row r="6292">
          <cell r="G6292" t="str">
            <v>Diabetes</v>
          </cell>
          <cell r="H6292">
            <v>1</v>
          </cell>
          <cell r="M6292" t="str">
            <v>Aetna</v>
          </cell>
          <cell r="O6292">
            <v>37977.362459999997</v>
          </cell>
        </row>
        <row r="6293">
          <cell r="G6293" t="str">
            <v>Cancer</v>
          </cell>
          <cell r="H6293">
            <v>0</v>
          </cell>
          <cell r="M6293" t="str">
            <v>Cigna</v>
          </cell>
          <cell r="O6293">
            <v>66271.619649999993</v>
          </cell>
        </row>
        <row r="6294">
          <cell r="G6294" t="str">
            <v>Diabetes</v>
          </cell>
          <cell r="H6294">
            <v>1</v>
          </cell>
          <cell r="M6294" t="str">
            <v>UnitedHealthcare</v>
          </cell>
          <cell r="O6294">
            <v>13065.90581</v>
          </cell>
        </row>
        <row r="6295">
          <cell r="G6295" t="str">
            <v>Asthma</v>
          </cell>
          <cell r="H6295">
            <v>0</v>
          </cell>
          <cell r="M6295" t="str">
            <v>Aetna</v>
          </cell>
          <cell r="O6295">
            <v>19256.083460000002</v>
          </cell>
        </row>
        <row r="6296">
          <cell r="G6296" t="str">
            <v>Diabetes</v>
          </cell>
          <cell r="H6296">
            <v>1</v>
          </cell>
          <cell r="M6296" t="str">
            <v>Medicare</v>
          </cell>
          <cell r="O6296">
            <v>10058.00605</v>
          </cell>
        </row>
        <row r="6297">
          <cell r="G6297" t="str">
            <v>Asthma</v>
          </cell>
          <cell r="H6297">
            <v>0</v>
          </cell>
          <cell r="M6297" t="str">
            <v>Cigna</v>
          </cell>
          <cell r="O6297">
            <v>43538.479950000001</v>
          </cell>
        </row>
        <row r="6298">
          <cell r="G6298" t="str">
            <v>Cancer</v>
          </cell>
          <cell r="H6298">
            <v>0</v>
          </cell>
          <cell r="M6298" t="str">
            <v>Cigna</v>
          </cell>
          <cell r="O6298">
            <v>25621.683389999998</v>
          </cell>
        </row>
        <row r="6299">
          <cell r="G6299" t="str">
            <v>Hypertension</v>
          </cell>
          <cell r="H6299">
            <v>0</v>
          </cell>
          <cell r="M6299" t="str">
            <v>Blue Cross</v>
          </cell>
          <cell r="O6299">
            <v>22765.749400000001</v>
          </cell>
        </row>
        <row r="6300">
          <cell r="G6300" t="str">
            <v>Obesity</v>
          </cell>
          <cell r="H6300">
            <v>0</v>
          </cell>
          <cell r="M6300" t="str">
            <v>UnitedHealthcare</v>
          </cell>
          <cell r="O6300">
            <v>18065.876929999999</v>
          </cell>
        </row>
        <row r="6301">
          <cell r="G6301" t="str">
            <v>Hypertension</v>
          </cell>
          <cell r="H6301">
            <v>0</v>
          </cell>
          <cell r="M6301" t="str">
            <v>Medicare</v>
          </cell>
          <cell r="O6301">
            <v>17273.323789999999</v>
          </cell>
        </row>
        <row r="6302">
          <cell r="G6302" t="str">
            <v>Hypertension</v>
          </cell>
          <cell r="H6302">
            <v>0</v>
          </cell>
          <cell r="M6302" t="str">
            <v>Medicare</v>
          </cell>
          <cell r="O6302">
            <v>10868.138150000001</v>
          </cell>
        </row>
        <row r="6303">
          <cell r="G6303" t="str">
            <v>Obesity</v>
          </cell>
          <cell r="H6303">
            <v>0</v>
          </cell>
          <cell r="M6303" t="str">
            <v>Blue Cross</v>
          </cell>
          <cell r="O6303">
            <v>19062.578089999999</v>
          </cell>
        </row>
        <row r="6304">
          <cell r="G6304" t="str">
            <v>Diabetes</v>
          </cell>
          <cell r="H6304">
            <v>1</v>
          </cell>
          <cell r="M6304" t="str">
            <v>UnitedHealthcare</v>
          </cell>
          <cell r="O6304">
            <v>51100.83541</v>
          </cell>
        </row>
        <row r="6305">
          <cell r="G6305" t="str">
            <v>Hypertension</v>
          </cell>
          <cell r="H6305">
            <v>0</v>
          </cell>
          <cell r="M6305" t="str">
            <v>Aetna</v>
          </cell>
          <cell r="O6305">
            <v>9687.2917660000003</v>
          </cell>
        </row>
        <row r="6306">
          <cell r="G6306" t="str">
            <v>Cancer</v>
          </cell>
          <cell r="H6306">
            <v>0</v>
          </cell>
          <cell r="M6306" t="str">
            <v>Medicare</v>
          </cell>
          <cell r="O6306">
            <v>57841.73429</v>
          </cell>
        </row>
        <row r="6307">
          <cell r="G6307" t="str">
            <v>Arthritis</v>
          </cell>
          <cell r="H6307">
            <v>1</v>
          </cell>
          <cell r="M6307" t="str">
            <v>Medicare</v>
          </cell>
          <cell r="O6307">
            <v>4644.0783940000001</v>
          </cell>
        </row>
        <row r="6308">
          <cell r="G6308" t="str">
            <v>Asthma</v>
          </cell>
          <cell r="H6308">
            <v>0</v>
          </cell>
          <cell r="M6308" t="str">
            <v>Blue Cross</v>
          </cell>
          <cell r="O6308">
            <v>42504.534650000001</v>
          </cell>
        </row>
        <row r="6309">
          <cell r="G6309" t="str">
            <v>Arthritis</v>
          </cell>
          <cell r="H6309">
            <v>1</v>
          </cell>
          <cell r="M6309" t="str">
            <v>Cigna</v>
          </cell>
          <cell r="O6309">
            <v>23848.348259999999</v>
          </cell>
        </row>
        <row r="6310">
          <cell r="G6310" t="str">
            <v>Obesity</v>
          </cell>
          <cell r="H6310">
            <v>0</v>
          </cell>
          <cell r="M6310" t="str">
            <v>Cigna</v>
          </cell>
          <cell r="O6310">
            <v>22902.598249999999</v>
          </cell>
        </row>
        <row r="6311">
          <cell r="G6311" t="str">
            <v>Hypertension</v>
          </cell>
          <cell r="H6311">
            <v>0</v>
          </cell>
          <cell r="M6311" t="str">
            <v>UnitedHealthcare</v>
          </cell>
          <cell r="O6311">
            <v>3438.9803959999999</v>
          </cell>
        </row>
        <row r="6312">
          <cell r="G6312" t="str">
            <v>Diabetes</v>
          </cell>
          <cell r="H6312">
            <v>1</v>
          </cell>
          <cell r="M6312" t="str">
            <v>Cigna</v>
          </cell>
          <cell r="O6312">
            <v>28253.837390000001</v>
          </cell>
        </row>
        <row r="6313">
          <cell r="G6313" t="str">
            <v>Asthma</v>
          </cell>
          <cell r="H6313">
            <v>0</v>
          </cell>
          <cell r="M6313" t="str">
            <v>Cigna</v>
          </cell>
          <cell r="O6313">
            <v>31847.499609999999</v>
          </cell>
        </row>
        <row r="6314">
          <cell r="G6314" t="str">
            <v>Arthritis</v>
          </cell>
          <cell r="H6314">
            <v>1</v>
          </cell>
          <cell r="M6314" t="str">
            <v>Medicare</v>
          </cell>
          <cell r="O6314">
            <v>25934.636699999999</v>
          </cell>
        </row>
        <row r="6315">
          <cell r="G6315" t="str">
            <v>Diabetes</v>
          </cell>
          <cell r="H6315">
            <v>1</v>
          </cell>
          <cell r="M6315" t="str">
            <v>Medicare</v>
          </cell>
          <cell r="O6315">
            <v>29786.721539999999</v>
          </cell>
        </row>
        <row r="6316">
          <cell r="G6316" t="str">
            <v>Cancer</v>
          </cell>
          <cell r="H6316">
            <v>0</v>
          </cell>
          <cell r="M6316" t="str">
            <v>Blue Cross</v>
          </cell>
          <cell r="O6316">
            <v>73128.007819999999</v>
          </cell>
        </row>
        <row r="6317">
          <cell r="G6317" t="str">
            <v>Asthma</v>
          </cell>
          <cell r="H6317">
            <v>0</v>
          </cell>
          <cell r="M6317" t="str">
            <v>Cigna</v>
          </cell>
          <cell r="O6317">
            <v>28460.387999999999</v>
          </cell>
        </row>
        <row r="6318">
          <cell r="G6318" t="str">
            <v>Obesity</v>
          </cell>
          <cell r="H6318">
            <v>0</v>
          </cell>
          <cell r="M6318" t="str">
            <v>Medicare</v>
          </cell>
          <cell r="O6318">
            <v>1307.0460619999999</v>
          </cell>
        </row>
        <row r="6319">
          <cell r="G6319" t="str">
            <v>Diabetes</v>
          </cell>
          <cell r="H6319">
            <v>1</v>
          </cell>
          <cell r="M6319" t="str">
            <v>Cigna</v>
          </cell>
          <cell r="O6319">
            <v>10993.2783</v>
          </cell>
        </row>
        <row r="6320">
          <cell r="G6320" t="str">
            <v>Cancer</v>
          </cell>
          <cell r="H6320">
            <v>0</v>
          </cell>
          <cell r="M6320" t="str">
            <v>UnitedHealthcare</v>
          </cell>
          <cell r="O6320">
            <v>62090.551030000002</v>
          </cell>
        </row>
        <row r="6321">
          <cell r="G6321" t="str">
            <v>Asthma</v>
          </cell>
          <cell r="H6321">
            <v>0</v>
          </cell>
          <cell r="M6321" t="str">
            <v>UnitedHealthcare</v>
          </cell>
          <cell r="O6321">
            <v>14229.654119999999</v>
          </cell>
        </row>
        <row r="6322">
          <cell r="G6322" t="str">
            <v>Asthma</v>
          </cell>
          <cell r="H6322">
            <v>0</v>
          </cell>
          <cell r="M6322" t="str">
            <v>Blue Cross</v>
          </cell>
          <cell r="O6322">
            <v>20856.96616</v>
          </cell>
        </row>
        <row r="6323">
          <cell r="G6323" t="str">
            <v>Cancer</v>
          </cell>
          <cell r="H6323">
            <v>0</v>
          </cell>
          <cell r="M6323" t="str">
            <v>Cigna</v>
          </cell>
          <cell r="O6323">
            <v>15041.54441</v>
          </cell>
        </row>
        <row r="6324">
          <cell r="G6324" t="str">
            <v>Hypertension</v>
          </cell>
          <cell r="H6324">
            <v>0</v>
          </cell>
          <cell r="M6324" t="str">
            <v>Cigna</v>
          </cell>
          <cell r="O6324">
            <v>19117.322789999998</v>
          </cell>
        </row>
        <row r="6325">
          <cell r="G6325" t="str">
            <v>Arthritis</v>
          </cell>
          <cell r="H6325">
            <v>1</v>
          </cell>
          <cell r="M6325" t="str">
            <v>Aetna</v>
          </cell>
          <cell r="O6325">
            <v>37174.486669999998</v>
          </cell>
        </row>
        <row r="6326">
          <cell r="G6326" t="str">
            <v>Obesity</v>
          </cell>
          <cell r="H6326">
            <v>0</v>
          </cell>
          <cell r="M6326" t="str">
            <v>UnitedHealthcare</v>
          </cell>
          <cell r="O6326">
            <v>20511.73747</v>
          </cell>
        </row>
        <row r="6327">
          <cell r="G6327" t="str">
            <v>Asthma</v>
          </cell>
          <cell r="H6327">
            <v>0</v>
          </cell>
          <cell r="M6327" t="str">
            <v>Aetna</v>
          </cell>
          <cell r="O6327">
            <v>10805.813560000001</v>
          </cell>
        </row>
        <row r="6328">
          <cell r="G6328" t="str">
            <v>Asthma</v>
          </cell>
          <cell r="H6328">
            <v>0</v>
          </cell>
          <cell r="M6328" t="str">
            <v>Blue Cross</v>
          </cell>
          <cell r="O6328">
            <v>25714.309590000001</v>
          </cell>
        </row>
        <row r="6329">
          <cell r="G6329" t="str">
            <v>Obesity</v>
          </cell>
          <cell r="H6329">
            <v>0</v>
          </cell>
          <cell r="M6329" t="str">
            <v>Medicare</v>
          </cell>
          <cell r="O6329">
            <v>7129.5406999999996</v>
          </cell>
        </row>
        <row r="6330">
          <cell r="G6330" t="str">
            <v>Obesity</v>
          </cell>
          <cell r="H6330">
            <v>0</v>
          </cell>
          <cell r="M6330" t="str">
            <v>Cigna</v>
          </cell>
          <cell r="O6330">
            <v>2560.089391</v>
          </cell>
        </row>
        <row r="6331">
          <cell r="G6331" t="str">
            <v>Arthritis</v>
          </cell>
          <cell r="H6331">
            <v>1</v>
          </cell>
          <cell r="M6331" t="str">
            <v>Medicare</v>
          </cell>
          <cell r="O6331">
            <v>28740.895830000001</v>
          </cell>
        </row>
        <row r="6332">
          <cell r="G6332" t="str">
            <v>Obesity</v>
          </cell>
          <cell r="H6332">
            <v>0</v>
          </cell>
          <cell r="M6332" t="str">
            <v>UnitedHealthcare</v>
          </cell>
          <cell r="O6332">
            <v>21937.141250000001</v>
          </cell>
        </row>
        <row r="6333">
          <cell r="G6333" t="str">
            <v>Diabetes</v>
          </cell>
          <cell r="H6333">
            <v>1</v>
          </cell>
          <cell r="M6333" t="str">
            <v>Cigna</v>
          </cell>
          <cell r="O6333">
            <v>23285.045559999999</v>
          </cell>
        </row>
        <row r="6334">
          <cell r="G6334" t="str">
            <v>Obesity</v>
          </cell>
          <cell r="H6334">
            <v>0</v>
          </cell>
          <cell r="M6334" t="str">
            <v>Cigna</v>
          </cell>
          <cell r="O6334">
            <v>1251.458879</v>
          </cell>
        </row>
        <row r="6335">
          <cell r="G6335" t="str">
            <v>Obesity</v>
          </cell>
          <cell r="H6335">
            <v>0</v>
          </cell>
          <cell r="M6335" t="str">
            <v>UnitedHealthcare</v>
          </cell>
          <cell r="O6335">
            <v>13820.619259999999</v>
          </cell>
        </row>
        <row r="6336">
          <cell r="G6336" t="str">
            <v>Asthma</v>
          </cell>
          <cell r="H6336">
            <v>0</v>
          </cell>
          <cell r="M6336" t="str">
            <v>UnitedHealthcare</v>
          </cell>
          <cell r="O6336">
            <v>3729.417371</v>
          </cell>
        </row>
        <row r="6337">
          <cell r="G6337" t="str">
            <v>Cancer</v>
          </cell>
          <cell r="H6337">
            <v>0</v>
          </cell>
          <cell r="M6337" t="str">
            <v>Blue Cross</v>
          </cell>
          <cell r="O6337">
            <v>29766.803380000001</v>
          </cell>
        </row>
        <row r="6338">
          <cell r="G6338" t="str">
            <v>Diabetes</v>
          </cell>
          <cell r="H6338">
            <v>1</v>
          </cell>
          <cell r="M6338" t="str">
            <v>Aetna</v>
          </cell>
          <cell r="O6338">
            <v>34625.60961</v>
          </cell>
        </row>
        <row r="6339">
          <cell r="G6339" t="str">
            <v>Diabetes</v>
          </cell>
          <cell r="H6339">
            <v>1</v>
          </cell>
          <cell r="M6339" t="str">
            <v>Aetna</v>
          </cell>
          <cell r="O6339">
            <v>38403.003830000001</v>
          </cell>
        </row>
        <row r="6340">
          <cell r="G6340" t="str">
            <v>Asthma</v>
          </cell>
          <cell r="H6340">
            <v>0</v>
          </cell>
          <cell r="M6340" t="str">
            <v>UnitedHealthcare</v>
          </cell>
          <cell r="O6340">
            <v>15318.840840000001</v>
          </cell>
        </row>
        <row r="6341">
          <cell r="G6341" t="str">
            <v>Hypertension</v>
          </cell>
          <cell r="H6341">
            <v>0</v>
          </cell>
          <cell r="M6341" t="str">
            <v>Aetna</v>
          </cell>
          <cell r="O6341">
            <v>12081.00389</v>
          </cell>
        </row>
        <row r="6342">
          <cell r="G6342" t="str">
            <v>Arthritis</v>
          </cell>
          <cell r="H6342">
            <v>1</v>
          </cell>
          <cell r="M6342" t="str">
            <v>Cigna</v>
          </cell>
          <cell r="O6342">
            <v>35651.600129999999</v>
          </cell>
        </row>
        <row r="6343">
          <cell r="G6343" t="str">
            <v>Diabetes</v>
          </cell>
          <cell r="H6343">
            <v>1</v>
          </cell>
          <cell r="M6343" t="str">
            <v>Cigna</v>
          </cell>
          <cell r="O6343">
            <v>7124.7073099999998</v>
          </cell>
        </row>
        <row r="6344">
          <cell r="G6344" t="str">
            <v>Asthma</v>
          </cell>
          <cell r="H6344">
            <v>0</v>
          </cell>
          <cell r="M6344" t="str">
            <v>UnitedHealthcare</v>
          </cell>
          <cell r="O6344">
            <v>9473.2283860000007</v>
          </cell>
        </row>
        <row r="6345">
          <cell r="G6345" t="str">
            <v>Asthma</v>
          </cell>
          <cell r="H6345">
            <v>0</v>
          </cell>
          <cell r="M6345" t="str">
            <v>UnitedHealthcare</v>
          </cell>
          <cell r="O6345">
            <v>25282.255379999999</v>
          </cell>
        </row>
        <row r="6346">
          <cell r="G6346" t="str">
            <v>Diabetes</v>
          </cell>
          <cell r="H6346">
            <v>1</v>
          </cell>
          <cell r="M6346" t="str">
            <v>Aetna</v>
          </cell>
          <cell r="O6346">
            <v>3012.0393159999999</v>
          </cell>
        </row>
        <row r="6347">
          <cell r="G6347" t="str">
            <v>Cancer</v>
          </cell>
          <cell r="H6347">
            <v>0</v>
          </cell>
          <cell r="M6347" t="str">
            <v>Aetna</v>
          </cell>
          <cell r="O6347">
            <v>63727.169280000002</v>
          </cell>
        </row>
        <row r="6348">
          <cell r="G6348" t="str">
            <v>Arthritis</v>
          </cell>
          <cell r="H6348">
            <v>1</v>
          </cell>
          <cell r="M6348" t="str">
            <v>Cigna</v>
          </cell>
          <cell r="O6348">
            <v>30997.07632</v>
          </cell>
        </row>
        <row r="6349">
          <cell r="G6349" t="str">
            <v>Asthma</v>
          </cell>
          <cell r="H6349">
            <v>0</v>
          </cell>
          <cell r="M6349" t="str">
            <v>Cigna</v>
          </cell>
          <cell r="O6349">
            <v>34548.057690000001</v>
          </cell>
        </row>
        <row r="6350">
          <cell r="G6350" t="str">
            <v>Hypertension</v>
          </cell>
          <cell r="H6350">
            <v>0</v>
          </cell>
          <cell r="M6350" t="str">
            <v>Aetna</v>
          </cell>
          <cell r="O6350">
            <v>25472.87311</v>
          </cell>
        </row>
        <row r="6351">
          <cell r="G6351" t="str">
            <v>Obesity</v>
          </cell>
          <cell r="H6351">
            <v>0</v>
          </cell>
          <cell r="M6351" t="str">
            <v>Medicare</v>
          </cell>
          <cell r="O6351">
            <v>5745.6478909999996</v>
          </cell>
        </row>
        <row r="6352">
          <cell r="G6352" t="str">
            <v>Obesity</v>
          </cell>
          <cell r="H6352">
            <v>0</v>
          </cell>
          <cell r="M6352" t="str">
            <v>Cigna</v>
          </cell>
          <cell r="O6352">
            <v>22843.28458</v>
          </cell>
        </row>
        <row r="6353">
          <cell r="G6353" t="str">
            <v>Cancer</v>
          </cell>
          <cell r="H6353">
            <v>0</v>
          </cell>
          <cell r="M6353" t="str">
            <v>Aetna</v>
          </cell>
          <cell r="O6353">
            <v>43149.911209999998</v>
          </cell>
        </row>
        <row r="6354">
          <cell r="G6354" t="str">
            <v>Obesity</v>
          </cell>
          <cell r="H6354">
            <v>0</v>
          </cell>
          <cell r="M6354" t="str">
            <v>Aetna</v>
          </cell>
          <cell r="O6354">
            <v>9863.3131950000006</v>
          </cell>
        </row>
        <row r="6355">
          <cell r="G6355" t="str">
            <v>Hypertension</v>
          </cell>
          <cell r="H6355">
            <v>0</v>
          </cell>
          <cell r="M6355" t="str">
            <v>Cigna</v>
          </cell>
          <cell r="O6355">
            <v>14640.15444</v>
          </cell>
        </row>
        <row r="6356">
          <cell r="G6356" t="str">
            <v>Diabetes</v>
          </cell>
          <cell r="H6356">
            <v>1</v>
          </cell>
          <cell r="M6356" t="str">
            <v>Medicare</v>
          </cell>
          <cell r="O6356">
            <v>35768.270340000003</v>
          </cell>
        </row>
        <row r="6357">
          <cell r="G6357" t="str">
            <v>Cancer</v>
          </cell>
          <cell r="H6357">
            <v>0</v>
          </cell>
          <cell r="M6357" t="str">
            <v>UnitedHealthcare</v>
          </cell>
          <cell r="O6357">
            <v>70969.170929999993</v>
          </cell>
        </row>
        <row r="6358">
          <cell r="G6358" t="str">
            <v>Asthma</v>
          </cell>
          <cell r="H6358">
            <v>0</v>
          </cell>
          <cell r="M6358" t="str">
            <v>Aetna</v>
          </cell>
          <cell r="O6358">
            <v>8342.1207610000001</v>
          </cell>
        </row>
        <row r="6359">
          <cell r="G6359" t="str">
            <v>Cancer</v>
          </cell>
          <cell r="H6359">
            <v>0</v>
          </cell>
          <cell r="M6359" t="str">
            <v>Medicare</v>
          </cell>
          <cell r="O6359">
            <v>52852.164570000001</v>
          </cell>
        </row>
        <row r="6360">
          <cell r="G6360" t="str">
            <v>Asthma</v>
          </cell>
          <cell r="H6360">
            <v>0</v>
          </cell>
          <cell r="M6360" t="str">
            <v>Blue Cross</v>
          </cell>
          <cell r="O6360">
            <v>8858.2577689999998</v>
          </cell>
        </row>
        <row r="6361">
          <cell r="G6361" t="str">
            <v>Arthritis</v>
          </cell>
          <cell r="H6361">
            <v>1</v>
          </cell>
          <cell r="M6361" t="str">
            <v>Aetna</v>
          </cell>
          <cell r="O6361">
            <v>32698.139449999999</v>
          </cell>
        </row>
        <row r="6362">
          <cell r="G6362" t="str">
            <v>Cancer</v>
          </cell>
          <cell r="H6362">
            <v>0</v>
          </cell>
          <cell r="M6362" t="str">
            <v>UnitedHealthcare</v>
          </cell>
          <cell r="O6362">
            <v>70568.615529999995</v>
          </cell>
        </row>
        <row r="6363">
          <cell r="G6363" t="str">
            <v>Asthma</v>
          </cell>
          <cell r="H6363">
            <v>0</v>
          </cell>
          <cell r="M6363" t="str">
            <v>Aetna</v>
          </cell>
          <cell r="O6363">
            <v>32327.245279999999</v>
          </cell>
        </row>
        <row r="6364">
          <cell r="G6364" t="str">
            <v>Obesity</v>
          </cell>
          <cell r="H6364">
            <v>0</v>
          </cell>
          <cell r="M6364" t="str">
            <v>Medicare</v>
          </cell>
          <cell r="O6364">
            <v>19040.032449999999</v>
          </cell>
        </row>
        <row r="6365">
          <cell r="G6365" t="str">
            <v>Cancer</v>
          </cell>
          <cell r="H6365">
            <v>0</v>
          </cell>
          <cell r="M6365" t="str">
            <v>Blue Cross</v>
          </cell>
          <cell r="O6365">
            <v>18295.629369999999</v>
          </cell>
        </row>
        <row r="6366">
          <cell r="G6366" t="str">
            <v>Arthritis</v>
          </cell>
          <cell r="H6366">
            <v>1</v>
          </cell>
          <cell r="M6366" t="str">
            <v>Cigna</v>
          </cell>
          <cell r="O6366">
            <v>2732.8302800000001</v>
          </cell>
        </row>
        <row r="6367">
          <cell r="G6367" t="str">
            <v>Hypertension</v>
          </cell>
          <cell r="H6367">
            <v>0</v>
          </cell>
          <cell r="M6367" t="str">
            <v>Medicare</v>
          </cell>
          <cell r="O6367">
            <v>14175.047710000001</v>
          </cell>
        </row>
        <row r="6368">
          <cell r="G6368" t="str">
            <v>Cancer</v>
          </cell>
          <cell r="H6368">
            <v>0</v>
          </cell>
          <cell r="M6368" t="str">
            <v>UnitedHealthcare</v>
          </cell>
          <cell r="O6368">
            <v>72579.522379999995</v>
          </cell>
        </row>
        <row r="6369">
          <cell r="G6369" t="str">
            <v>Cancer</v>
          </cell>
          <cell r="H6369">
            <v>0</v>
          </cell>
          <cell r="M6369" t="str">
            <v>UnitedHealthcare</v>
          </cell>
          <cell r="O6369">
            <v>13764.883760000001</v>
          </cell>
        </row>
        <row r="6370">
          <cell r="G6370" t="str">
            <v>Asthma</v>
          </cell>
          <cell r="H6370">
            <v>0</v>
          </cell>
          <cell r="M6370" t="str">
            <v>UnitedHealthcare</v>
          </cell>
          <cell r="O6370">
            <v>18740.356070000002</v>
          </cell>
        </row>
        <row r="6371">
          <cell r="G6371" t="str">
            <v>Obesity</v>
          </cell>
          <cell r="H6371">
            <v>0</v>
          </cell>
          <cell r="M6371" t="str">
            <v>Aetna</v>
          </cell>
          <cell r="O6371">
            <v>21648.866829999999</v>
          </cell>
        </row>
        <row r="6372">
          <cell r="G6372" t="str">
            <v>Obesity</v>
          </cell>
          <cell r="H6372">
            <v>0</v>
          </cell>
          <cell r="M6372" t="str">
            <v>UnitedHealthcare</v>
          </cell>
          <cell r="O6372">
            <v>24260.0664</v>
          </cell>
        </row>
        <row r="6373">
          <cell r="G6373" t="str">
            <v>Asthma</v>
          </cell>
          <cell r="H6373">
            <v>0</v>
          </cell>
          <cell r="M6373" t="str">
            <v>Aetna</v>
          </cell>
          <cell r="O6373">
            <v>13359.163769999999</v>
          </cell>
        </row>
        <row r="6374">
          <cell r="G6374" t="str">
            <v>Cancer</v>
          </cell>
          <cell r="H6374">
            <v>0</v>
          </cell>
          <cell r="M6374" t="str">
            <v>Aetna</v>
          </cell>
          <cell r="O6374">
            <v>66787.563590000005</v>
          </cell>
        </row>
        <row r="6375">
          <cell r="G6375" t="str">
            <v>Arthritis</v>
          </cell>
          <cell r="H6375">
            <v>1</v>
          </cell>
          <cell r="M6375" t="str">
            <v>Medicare</v>
          </cell>
          <cell r="O6375">
            <v>36090.018539999997</v>
          </cell>
        </row>
        <row r="6376">
          <cell r="G6376" t="str">
            <v>Asthma</v>
          </cell>
          <cell r="H6376">
            <v>0</v>
          </cell>
          <cell r="M6376" t="str">
            <v>UnitedHealthcare</v>
          </cell>
          <cell r="O6376">
            <v>22146.299490000001</v>
          </cell>
        </row>
        <row r="6377">
          <cell r="G6377" t="str">
            <v>Diabetes</v>
          </cell>
          <cell r="H6377">
            <v>1</v>
          </cell>
          <cell r="M6377" t="str">
            <v>Blue Cross</v>
          </cell>
          <cell r="O6377">
            <v>24949.38582</v>
          </cell>
        </row>
        <row r="6378">
          <cell r="G6378" t="str">
            <v>Obesity</v>
          </cell>
          <cell r="H6378">
            <v>0</v>
          </cell>
          <cell r="M6378" t="str">
            <v>Cigna</v>
          </cell>
          <cell r="O6378">
            <v>5362.3914450000002</v>
          </cell>
        </row>
        <row r="6379">
          <cell r="G6379" t="str">
            <v>Arthritis</v>
          </cell>
          <cell r="H6379">
            <v>1</v>
          </cell>
          <cell r="M6379" t="str">
            <v>Aetna</v>
          </cell>
          <cell r="O6379">
            <v>15598.83404</v>
          </cell>
        </row>
        <row r="6380">
          <cell r="G6380" t="str">
            <v>Hypertension</v>
          </cell>
          <cell r="H6380">
            <v>0</v>
          </cell>
          <cell r="M6380" t="str">
            <v>UnitedHealthcare</v>
          </cell>
          <cell r="O6380">
            <v>23117.25922</v>
          </cell>
        </row>
        <row r="6381">
          <cell r="G6381" t="str">
            <v>Cancer</v>
          </cell>
          <cell r="H6381">
            <v>0</v>
          </cell>
          <cell r="M6381" t="str">
            <v>UnitedHealthcare</v>
          </cell>
          <cell r="O6381">
            <v>56570.310290000001</v>
          </cell>
        </row>
        <row r="6382">
          <cell r="G6382" t="str">
            <v>Asthma</v>
          </cell>
          <cell r="H6382">
            <v>0</v>
          </cell>
          <cell r="M6382" t="str">
            <v>Cigna</v>
          </cell>
          <cell r="O6382">
            <v>14691.44477</v>
          </cell>
        </row>
        <row r="6383">
          <cell r="G6383" t="str">
            <v>Obesity</v>
          </cell>
          <cell r="H6383">
            <v>0</v>
          </cell>
          <cell r="M6383" t="str">
            <v>Blue Cross</v>
          </cell>
          <cell r="O6383">
            <v>10439.504940000001</v>
          </cell>
        </row>
        <row r="6384">
          <cell r="G6384" t="str">
            <v>Arthritis</v>
          </cell>
          <cell r="H6384">
            <v>1</v>
          </cell>
          <cell r="M6384" t="str">
            <v>Blue Cross</v>
          </cell>
          <cell r="O6384">
            <v>30463.798940000001</v>
          </cell>
        </row>
        <row r="6385">
          <cell r="G6385" t="str">
            <v>Hypertension</v>
          </cell>
          <cell r="H6385">
            <v>0</v>
          </cell>
          <cell r="M6385" t="str">
            <v>Blue Cross</v>
          </cell>
          <cell r="O6385">
            <v>2276.8366780000001</v>
          </cell>
        </row>
        <row r="6386">
          <cell r="G6386" t="str">
            <v>Hypertension</v>
          </cell>
          <cell r="H6386">
            <v>0</v>
          </cell>
          <cell r="M6386" t="str">
            <v>UnitedHealthcare</v>
          </cell>
          <cell r="O6386">
            <v>9000.4953000000005</v>
          </cell>
        </row>
        <row r="6387">
          <cell r="G6387" t="str">
            <v>Cancer</v>
          </cell>
          <cell r="H6387">
            <v>0</v>
          </cell>
          <cell r="M6387" t="str">
            <v>Aetna</v>
          </cell>
          <cell r="O6387">
            <v>10005.61969</v>
          </cell>
        </row>
        <row r="6388">
          <cell r="G6388" t="str">
            <v>Obesity</v>
          </cell>
          <cell r="H6388">
            <v>0</v>
          </cell>
          <cell r="M6388" t="str">
            <v>Medicare</v>
          </cell>
          <cell r="O6388">
            <v>1639.0877359999999</v>
          </cell>
        </row>
        <row r="6389">
          <cell r="G6389" t="str">
            <v>Cancer</v>
          </cell>
          <cell r="H6389">
            <v>0</v>
          </cell>
          <cell r="M6389" t="str">
            <v>UnitedHealthcare</v>
          </cell>
          <cell r="O6389">
            <v>77648.198730000004</v>
          </cell>
        </row>
        <row r="6390">
          <cell r="G6390" t="str">
            <v>Hypertension</v>
          </cell>
          <cell r="H6390">
            <v>0</v>
          </cell>
          <cell r="M6390" t="str">
            <v>Cigna</v>
          </cell>
          <cell r="O6390">
            <v>18712.077270000002</v>
          </cell>
        </row>
        <row r="6391">
          <cell r="G6391" t="str">
            <v>Diabetes</v>
          </cell>
          <cell r="H6391">
            <v>1</v>
          </cell>
          <cell r="M6391" t="str">
            <v>Medicare</v>
          </cell>
          <cell r="O6391">
            <v>41475.354359999998</v>
          </cell>
        </row>
        <row r="6392">
          <cell r="G6392" t="str">
            <v>Diabetes</v>
          </cell>
          <cell r="H6392">
            <v>1</v>
          </cell>
          <cell r="M6392" t="str">
            <v>Blue Cross</v>
          </cell>
          <cell r="O6392">
            <v>53383.720820000002</v>
          </cell>
        </row>
        <row r="6393">
          <cell r="G6393" t="str">
            <v>Arthritis</v>
          </cell>
          <cell r="H6393">
            <v>1</v>
          </cell>
          <cell r="M6393" t="str">
            <v>Medicare</v>
          </cell>
          <cell r="O6393">
            <v>18863.753100000002</v>
          </cell>
        </row>
        <row r="6394">
          <cell r="G6394" t="str">
            <v>Cancer</v>
          </cell>
          <cell r="H6394">
            <v>0</v>
          </cell>
          <cell r="M6394" t="str">
            <v>Medicare</v>
          </cell>
          <cell r="O6394">
            <v>15209.347599999999</v>
          </cell>
        </row>
        <row r="6395">
          <cell r="G6395" t="str">
            <v>Asthma</v>
          </cell>
          <cell r="H6395">
            <v>0</v>
          </cell>
          <cell r="M6395" t="str">
            <v>Blue Cross</v>
          </cell>
          <cell r="O6395">
            <v>34356.533159999999</v>
          </cell>
        </row>
        <row r="6396">
          <cell r="G6396" t="str">
            <v>Diabetes</v>
          </cell>
          <cell r="H6396">
            <v>1</v>
          </cell>
          <cell r="M6396" t="str">
            <v>Blue Cross</v>
          </cell>
          <cell r="O6396">
            <v>9873.2574280000008</v>
          </cell>
        </row>
        <row r="6397">
          <cell r="G6397" t="str">
            <v>Arthritis</v>
          </cell>
          <cell r="H6397">
            <v>1</v>
          </cell>
          <cell r="M6397" t="str">
            <v>Blue Cross</v>
          </cell>
          <cell r="O6397">
            <v>20926.71747</v>
          </cell>
        </row>
        <row r="6398">
          <cell r="G6398" t="str">
            <v>Cancer</v>
          </cell>
          <cell r="H6398">
            <v>0</v>
          </cell>
          <cell r="M6398" t="str">
            <v>UnitedHealthcare</v>
          </cell>
          <cell r="O6398">
            <v>28703.265759999998</v>
          </cell>
        </row>
        <row r="6399">
          <cell r="G6399" t="str">
            <v>Diabetes</v>
          </cell>
          <cell r="H6399">
            <v>1</v>
          </cell>
          <cell r="M6399" t="str">
            <v>Blue Cross</v>
          </cell>
          <cell r="O6399">
            <v>1714.3433910000001</v>
          </cell>
        </row>
        <row r="6400">
          <cell r="G6400" t="str">
            <v>Asthma</v>
          </cell>
          <cell r="H6400">
            <v>0</v>
          </cell>
          <cell r="M6400" t="str">
            <v>Aetna</v>
          </cell>
          <cell r="O6400">
            <v>13781.162420000001</v>
          </cell>
        </row>
        <row r="6401">
          <cell r="G6401" t="str">
            <v>Diabetes</v>
          </cell>
          <cell r="H6401">
            <v>1</v>
          </cell>
          <cell r="M6401" t="str">
            <v>Aetna</v>
          </cell>
          <cell r="O6401">
            <v>18733.230909999998</v>
          </cell>
        </row>
        <row r="6402">
          <cell r="G6402" t="str">
            <v>Hypertension</v>
          </cell>
          <cell r="H6402">
            <v>0</v>
          </cell>
          <cell r="M6402" t="str">
            <v>Blue Cross</v>
          </cell>
          <cell r="O6402">
            <v>31403.980070000001</v>
          </cell>
        </row>
        <row r="6403">
          <cell r="G6403" t="str">
            <v>Asthma</v>
          </cell>
          <cell r="H6403">
            <v>0</v>
          </cell>
          <cell r="M6403" t="str">
            <v>UnitedHealthcare</v>
          </cell>
          <cell r="O6403">
            <v>1359.015709</v>
          </cell>
        </row>
        <row r="6404">
          <cell r="G6404" t="str">
            <v>Cancer</v>
          </cell>
          <cell r="H6404">
            <v>0</v>
          </cell>
          <cell r="M6404" t="str">
            <v>UnitedHealthcare</v>
          </cell>
          <cell r="O6404">
            <v>34571.463150000003</v>
          </cell>
        </row>
        <row r="6405">
          <cell r="G6405" t="str">
            <v>Arthritis</v>
          </cell>
          <cell r="H6405">
            <v>1</v>
          </cell>
          <cell r="M6405" t="str">
            <v>Aetna</v>
          </cell>
          <cell r="O6405">
            <v>19405.477129999999</v>
          </cell>
        </row>
        <row r="6406">
          <cell r="G6406" t="str">
            <v>Diabetes</v>
          </cell>
          <cell r="H6406">
            <v>1</v>
          </cell>
          <cell r="M6406" t="str">
            <v>Blue Cross</v>
          </cell>
          <cell r="O6406">
            <v>52959.57789</v>
          </cell>
        </row>
        <row r="6407">
          <cell r="G6407" t="str">
            <v>Hypertension</v>
          </cell>
          <cell r="H6407">
            <v>0</v>
          </cell>
          <cell r="M6407" t="str">
            <v>Cigna</v>
          </cell>
          <cell r="O6407">
            <v>25214.018179999999</v>
          </cell>
        </row>
        <row r="6408">
          <cell r="G6408" t="str">
            <v>Diabetes</v>
          </cell>
          <cell r="H6408">
            <v>1</v>
          </cell>
          <cell r="M6408" t="str">
            <v>Cigna</v>
          </cell>
          <cell r="O6408">
            <v>1556.551817</v>
          </cell>
        </row>
        <row r="6409">
          <cell r="G6409" t="str">
            <v>Asthma</v>
          </cell>
          <cell r="H6409">
            <v>0</v>
          </cell>
          <cell r="M6409" t="str">
            <v>UnitedHealthcare</v>
          </cell>
          <cell r="O6409">
            <v>2216.7065480000001</v>
          </cell>
        </row>
        <row r="6410">
          <cell r="G6410" t="str">
            <v>Arthritis</v>
          </cell>
          <cell r="H6410">
            <v>1</v>
          </cell>
          <cell r="M6410" t="str">
            <v>Blue Cross</v>
          </cell>
          <cell r="O6410">
            <v>22016.587749999999</v>
          </cell>
        </row>
        <row r="6411">
          <cell r="G6411" t="str">
            <v>Arthritis</v>
          </cell>
          <cell r="H6411">
            <v>1</v>
          </cell>
          <cell r="M6411" t="str">
            <v>Aetna</v>
          </cell>
          <cell r="O6411">
            <v>5987.030409</v>
          </cell>
        </row>
        <row r="6412">
          <cell r="G6412" t="str">
            <v>Diabetes</v>
          </cell>
          <cell r="H6412">
            <v>1</v>
          </cell>
          <cell r="M6412" t="str">
            <v>UnitedHealthcare</v>
          </cell>
          <cell r="O6412">
            <v>48948.70491</v>
          </cell>
        </row>
        <row r="6413">
          <cell r="G6413" t="str">
            <v>Obesity</v>
          </cell>
          <cell r="H6413">
            <v>0</v>
          </cell>
          <cell r="M6413" t="str">
            <v>Aetna</v>
          </cell>
          <cell r="O6413">
            <v>19155.142380000001</v>
          </cell>
        </row>
        <row r="6414">
          <cell r="G6414" t="str">
            <v>Hypertension</v>
          </cell>
          <cell r="H6414">
            <v>0</v>
          </cell>
          <cell r="M6414" t="str">
            <v>Aetna</v>
          </cell>
          <cell r="O6414">
            <v>5488.4849249999997</v>
          </cell>
        </row>
        <row r="6415">
          <cell r="G6415" t="str">
            <v>Hypertension</v>
          </cell>
          <cell r="H6415">
            <v>0</v>
          </cell>
          <cell r="M6415" t="str">
            <v>Cigna</v>
          </cell>
          <cell r="O6415">
            <v>10132.40935</v>
          </cell>
        </row>
        <row r="6416">
          <cell r="G6416" t="str">
            <v>Hypertension</v>
          </cell>
          <cell r="H6416">
            <v>0</v>
          </cell>
          <cell r="M6416" t="str">
            <v>Blue Cross</v>
          </cell>
          <cell r="O6416">
            <v>26751.693599999999</v>
          </cell>
        </row>
        <row r="6417">
          <cell r="G6417" t="str">
            <v>Asthma</v>
          </cell>
          <cell r="H6417">
            <v>0</v>
          </cell>
          <cell r="M6417" t="str">
            <v>Aetna</v>
          </cell>
          <cell r="O6417">
            <v>7822.476036</v>
          </cell>
        </row>
        <row r="6418">
          <cell r="G6418" t="str">
            <v>Diabetes</v>
          </cell>
          <cell r="H6418">
            <v>1</v>
          </cell>
          <cell r="M6418" t="str">
            <v>Cigna</v>
          </cell>
          <cell r="O6418">
            <v>32758.481179999999</v>
          </cell>
        </row>
        <row r="6419">
          <cell r="G6419" t="str">
            <v>Diabetes</v>
          </cell>
          <cell r="H6419">
            <v>1</v>
          </cell>
          <cell r="M6419" t="str">
            <v>Blue Cross</v>
          </cell>
          <cell r="O6419">
            <v>23967.367969999999</v>
          </cell>
        </row>
        <row r="6420">
          <cell r="G6420" t="str">
            <v>Obesity</v>
          </cell>
          <cell r="H6420">
            <v>0</v>
          </cell>
          <cell r="M6420" t="str">
            <v>Aetna</v>
          </cell>
          <cell r="O6420">
            <v>15910.13975</v>
          </cell>
        </row>
        <row r="6421">
          <cell r="G6421" t="str">
            <v>Asthma</v>
          </cell>
          <cell r="H6421">
            <v>0</v>
          </cell>
          <cell r="M6421" t="str">
            <v>Medicare</v>
          </cell>
          <cell r="O6421">
            <v>29983.93244</v>
          </cell>
        </row>
        <row r="6422">
          <cell r="G6422" t="str">
            <v>Arthritis</v>
          </cell>
          <cell r="H6422">
            <v>1</v>
          </cell>
          <cell r="M6422" t="str">
            <v>UnitedHealthcare</v>
          </cell>
          <cell r="O6422">
            <v>21744.194869999999</v>
          </cell>
        </row>
        <row r="6423">
          <cell r="G6423" t="str">
            <v>Diabetes</v>
          </cell>
          <cell r="H6423">
            <v>1</v>
          </cell>
          <cell r="M6423" t="str">
            <v>Blue Cross</v>
          </cell>
          <cell r="O6423">
            <v>52718.991690000003</v>
          </cell>
        </row>
        <row r="6424">
          <cell r="G6424" t="str">
            <v>Diabetes</v>
          </cell>
          <cell r="H6424">
            <v>1</v>
          </cell>
          <cell r="M6424" t="str">
            <v>UnitedHealthcare</v>
          </cell>
          <cell r="O6424">
            <v>2840.8323639999999</v>
          </cell>
        </row>
        <row r="6425">
          <cell r="G6425" t="str">
            <v>Obesity</v>
          </cell>
          <cell r="H6425">
            <v>0</v>
          </cell>
          <cell r="M6425" t="str">
            <v>Blue Cross</v>
          </cell>
          <cell r="O6425">
            <v>5350.664667</v>
          </cell>
        </row>
        <row r="6426">
          <cell r="G6426" t="str">
            <v>Arthritis</v>
          </cell>
          <cell r="H6426">
            <v>1</v>
          </cell>
          <cell r="M6426" t="str">
            <v>Medicare</v>
          </cell>
          <cell r="O6426">
            <v>21203.33899</v>
          </cell>
        </row>
        <row r="6427">
          <cell r="G6427" t="str">
            <v>Hypertension</v>
          </cell>
          <cell r="H6427">
            <v>0</v>
          </cell>
          <cell r="M6427" t="str">
            <v>Medicare</v>
          </cell>
          <cell r="O6427">
            <v>12938.7718</v>
          </cell>
        </row>
        <row r="6428">
          <cell r="G6428" t="str">
            <v>Obesity</v>
          </cell>
          <cell r="H6428">
            <v>0</v>
          </cell>
          <cell r="M6428" t="str">
            <v>UnitedHealthcare</v>
          </cell>
          <cell r="O6428">
            <v>12924.197399999999</v>
          </cell>
        </row>
        <row r="6429">
          <cell r="G6429" t="str">
            <v>Diabetes</v>
          </cell>
          <cell r="H6429">
            <v>1</v>
          </cell>
          <cell r="M6429" t="str">
            <v>Aetna</v>
          </cell>
          <cell r="O6429">
            <v>46240.109470000003</v>
          </cell>
        </row>
        <row r="6430">
          <cell r="G6430" t="str">
            <v>Hypertension</v>
          </cell>
          <cell r="H6430">
            <v>0</v>
          </cell>
          <cell r="M6430" t="str">
            <v>Medicare</v>
          </cell>
          <cell r="O6430">
            <v>18258.10858</v>
          </cell>
        </row>
        <row r="6431">
          <cell r="G6431" t="str">
            <v>Diabetes</v>
          </cell>
          <cell r="H6431">
            <v>1</v>
          </cell>
          <cell r="M6431" t="str">
            <v>Cigna</v>
          </cell>
          <cell r="O6431">
            <v>13595.32408</v>
          </cell>
        </row>
        <row r="6432">
          <cell r="G6432" t="str">
            <v>Cancer</v>
          </cell>
          <cell r="H6432">
            <v>0</v>
          </cell>
          <cell r="M6432" t="str">
            <v>Cigna</v>
          </cell>
          <cell r="O6432">
            <v>19942.388139999999</v>
          </cell>
        </row>
        <row r="6433">
          <cell r="G6433" t="str">
            <v>Asthma</v>
          </cell>
          <cell r="H6433">
            <v>0</v>
          </cell>
          <cell r="M6433" t="str">
            <v>UnitedHealthcare</v>
          </cell>
          <cell r="O6433">
            <v>20948.115689999999</v>
          </cell>
        </row>
        <row r="6434">
          <cell r="G6434" t="str">
            <v>Cancer</v>
          </cell>
          <cell r="H6434">
            <v>0</v>
          </cell>
          <cell r="M6434" t="str">
            <v>UnitedHealthcare</v>
          </cell>
          <cell r="O6434">
            <v>38652.969720000001</v>
          </cell>
        </row>
        <row r="6435">
          <cell r="G6435" t="str">
            <v>Diabetes</v>
          </cell>
          <cell r="H6435">
            <v>1</v>
          </cell>
          <cell r="M6435" t="str">
            <v>Blue Cross</v>
          </cell>
          <cell r="O6435">
            <v>37022.866150000002</v>
          </cell>
        </row>
        <row r="6436">
          <cell r="G6436" t="str">
            <v>Obesity</v>
          </cell>
          <cell r="H6436">
            <v>0</v>
          </cell>
          <cell r="M6436" t="str">
            <v>Blue Cross</v>
          </cell>
          <cell r="O6436">
            <v>987.25353399999995</v>
          </cell>
        </row>
        <row r="6437">
          <cell r="G6437" t="str">
            <v>Arthritis</v>
          </cell>
          <cell r="H6437">
            <v>1</v>
          </cell>
          <cell r="M6437" t="str">
            <v>Aetna</v>
          </cell>
          <cell r="O6437">
            <v>17711.16</v>
          </cell>
        </row>
        <row r="6438">
          <cell r="G6438" t="str">
            <v>Arthritis</v>
          </cell>
          <cell r="H6438">
            <v>1</v>
          </cell>
          <cell r="M6438" t="str">
            <v>Blue Cross</v>
          </cell>
          <cell r="O6438">
            <v>8527.7306769999996</v>
          </cell>
        </row>
        <row r="6439">
          <cell r="G6439" t="str">
            <v>Hypertension</v>
          </cell>
          <cell r="H6439">
            <v>0</v>
          </cell>
          <cell r="M6439" t="str">
            <v>UnitedHealthcare</v>
          </cell>
          <cell r="O6439">
            <v>5512.4549390000002</v>
          </cell>
        </row>
        <row r="6440">
          <cell r="G6440" t="str">
            <v>Diabetes</v>
          </cell>
          <cell r="H6440">
            <v>1</v>
          </cell>
          <cell r="M6440" t="str">
            <v>Medicare</v>
          </cell>
          <cell r="O6440">
            <v>27945.98458</v>
          </cell>
        </row>
        <row r="6441">
          <cell r="G6441" t="str">
            <v>Asthma</v>
          </cell>
          <cell r="H6441">
            <v>0</v>
          </cell>
          <cell r="M6441" t="str">
            <v>Aetna</v>
          </cell>
          <cell r="O6441">
            <v>20567.919699999999</v>
          </cell>
        </row>
        <row r="6442">
          <cell r="G6442" t="str">
            <v>Obesity</v>
          </cell>
          <cell r="H6442">
            <v>0</v>
          </cell>
          <cell r="M6442" t="str">
            <v>Cigna</v>
          </cell>
          <cell r="O6442">
            <v>24736.976139999999</v>
          </cell>
        </row>
        <row r="6443">
          <cell r="G6443" t="str">
            <v>Diabetes</v>
          </cell>
          <cell r="H6443">
            <v>1</v>
          </cell>
          <cell r="M6443" t="str">
            <v>Blue Cross</v>
          </cell>
          <cell r="O6443">
            <v>21133.955089999999</v>
          </cell>
        </row>
        <row r="6444">
          <cell r="G6444" t="str">
            <v>Asthma</v>
          </cell>
          <cell r="H6444">
            <v>0</v>
          </cell>
          <cell r="M6444" t="str">
            <v>Blue Cross</v>
          </cell>
          <cell r="O6444">
            <v>39220.730029999999</v>
          </cell>
        </row>
        <row r="6445">
          <cell r="G6445" t="str">
            <v>Cancer</v>
          </cell>
          <cell r="H6445">
            <v>0</v>
          </cell>
          <cell r="M6445" t="str">
            <v>UnitedHealthcare</v>
          </cell>
          <cell r="O6445">
            <v>32174.67036</v>
          </cell>
        </row>
        <row r="6446">
          <cell r="G6446" t="str">
            <v>Obesity</v>
          </cell>
          <cell r="H6446">
            <v>0</v>
          </cell>
          <cell r="M6446" t="str">
            <v>Medicare</v>
          </cell>
          <cell r="O6446">
            <v>17904.470669999999</v>
          </cell>
        </row>
        <row r="6447">
          <cell r="G6447" t="str">
            <v>Cancer</v>
          </cell>
          <cell r="H6447">
            <v>0</v>
          </cell>
          <cell r="M6447" t="str">
            <v>Aetna</v>
          </cell>
          <cell r="O6447">
            <v>76844.089619999999</v>
          </cell>
        </row>
        <row r="6448">
          <cell r="G6448" t="str">
            <v>Arthritis</v>
          </cell>
          <cell r="H6448">
            <v>1</v>
          </cell>
          <cell r="M6448" t="str">
            <v>UnitedHealthcare</v>
          </cell>
          <cell r="O6448">
            <v>28067.44024</v>
          </cell>
        </row>
        <row r="6449">
          <cell r="G6449" t="str">
            <v>Cancer</v>
          </cell>
          <cell r="H6449">
            <v>0</v>
          </cell>
          <cell r="M6449" t="str">
            <v>UnitedHealthcare</v>
          </cell>
          <cell r="O6449">
            <v>41624.863619999996</v>
          </cell>
        </row>
        <row r="6450">
          <cell r="G6450" t="str">
            <v>Asthma</v>
          </cell>
          <cell r="H6450">
            <v>0</v>
          </cell>
          <cell r="M6450" t="str">
            <v>Cigna</v>
          </cell>
          <cell r="O6450">
            <v>17805.785029999999</v>
          </cell>
        </row>
        <row r="6451">
          <cell r="G6451" t="str">
            <v>Asthma</v>
          </cell>
          <cell r="H6451">
            <v>0</v>
          </cell>
          <cell r="M6451" t="str">
            <v>UnitedHealthcare</v>
          </cell>
          <cell r="O6451">
            <v>11924.68699</v>
          </cell>
        </row>
        <row r="6452">
          <cell r="G6452" t="str">
            <v>Arthritis</v>
          </cell>
          <cell r="H6452">
            <v>1</v>
          </cell>
          <cell r="M6452" t="str">
            <v>Blue Cross</v>
          </cell>
          <cell r="O6452">
            <v>14972.33239</v>
          </cell>
        </row>
        <row r="6453">
          <cell r="G6453" t="str">
            <v>Obesity</v>
          </cell>
          <cell r="H6453">
            <v>0</v>
          </cell>
          <cell r="M6453" t="str">
            <v>UnitedHealthcare</v>
          </cell>
          <cell r="O6453">
            <v>9462.7785010000007</v>
          </cell>
        </row>
        <row r="6454">
          <cell r="G6454" t="str">
            <v>Arthritis</v>
          </cell>
          <cell r="H6454">
            <v>1</v>
          </cell>
          <cell r="M6454" t="str">
            <v>Blue Cross</v>
          </cell>
          <cell r="O6454">
            <v>3543.3999359999998</v>
          </cell>
        </row>
        <row r="6455">
          <cell r="G6455" t="str">
            <v>Obesity</v>
          </cell>
          <cell r="H6455">
            <v>0</v>
          </cell>
          <cell r="M6455" t="str">
            <v>Cigna</v>
          </cell>
          <cell r="O6455">
            <v>14403.640880000001</v>
          </cell>
        </row>
        <row r="6456">
          <cell r="G6456" t="str">
            <v>Obesity</v>
          </cell>
          <cell r="H6456">
            <v>0</v>
          </cell>
          <cell r="M6456" t="str">
            <v>Cigna</v>
          </cell>
          <cell r="O6456">
            <v>17586.7775</v>
          </cell>
        </row>
        <row r="6457">
          <cell r="G6457" t="str">
            <v>Arthritis</v>
          </cell>
          <cell r="H6457">
            <v>1</v>
          </cell>
          <cell r="M6457" t="str">
            <v>Blue Cross</v>
          </cell>
          <cell r="O6457">
            <v>15472.76268</v>
          </cell>
        </row>
        <row r="6458">
          <cell r="G6458" t="str">
            <v>Diabetes</v>
          </cell>
          <cell r="H6458">
            <v>1</v>
          </cell>
          <cell r="M6458" t="str">
            <v>Blue Cross</v>
          </cell>
          <cell r="O6458">
            <v>39770.419970000003</v>
          </cell>
        </row>
        <row r="6459">
          <cell r="G6459" t="str">
            <v>Hypertension</v>
          </cell>
          <cell r="H6459">
            <v>0</v>
          </cell>
          <cell r="M6459" t="str">
            <v>UnitedHealthcare</v>
          </cell>
          <cell r="O6459">
            <v>2872.4938959999999</v>
          </cell>
        </row>
        <row r="6460">
          <cell r="G6460" t="str">
            <v>Obesity</v>
          </cell>
          <cell r="H6460">
            <v>0</v>
          </cell>
          <cell r="M6460" t="str">
            <v>Aetna</v>
          </cell>
          <cell r="O6460">
            <v>22442.86159</v>
          </cell>
        </row>
        <row r="6461">
          <cell r="G6461" t="str">
            <v>Cancer</v>
          </cell>
          <cell r="H6461">
            <v>0</v>
          </cell>
          <cell r="M6461" t="str">
            <v>Blue Cross</v>
          </cell>
          <cell r="O6461">
            <v>65055.388930000001</v>
          </cell>
        </row>
        <row r="6462">
          <cell r="G6462" t="str">
            <v>Diabetes</v>
          </cell>
          <cell r="H6462">
            <v>1</v>
          </cell>
          <cell r="M6462" t="str">
            <v>Cigna</v>
          </cell>
          <cell r="O6462">
            <v>45212.824890000004</v>
          </cell>
        </row>
        <row r="6463">
          <cell r="G6463" t="str">
            <v>Diabetes</v>
          </cell>
          <cell r="H6463">
            <v>1</v>
          </cell>
          <cell r="M6463" t="str">
            <v>Blue Cross</v>
          </cell>
          <cell r="O6463">
            <v>14662.182699999999</v>
          </cell>
        </row>
        <row r="6464">
          <cell r="G6464" t="str">
            <v>Diabetes</v>
          </cell>
          <cell r="H6464">
            <v>1</v>
          </cell>
          <cell r="M6464" t="str">
            <v>Cigna</v>
          </cell>
          <cell r="O6464">
            <v>30111.504130000001</v>
          </cell>
        </row>
        <row r="6465">
          <cell r="G6465" t="str">
            <v>Asthma</v>
          </cell>
          <cell r="H6465">
            <v>0</v>
          </cell>
          <cell r="M6465" t="str">
            <v>Blue Cross</v>
          </cell>
          <cell r="O6465">
            <v>42234.535499999998</v>
          </cell>
        </row>
        <row r="6466">
          <cell r="G6466" t="str">
            <v>Diabetes</v>
          </cell>
          <cell r="H6466">
            <v>1</v>
          </cell>
          <cell r="M6466" t="str">
            <v>UnitedHealthcare</v>
          </cell>
          <cell r="O6466">
            <v>23395.935539999999</v>
          </cell>
        </row>
        <row r="6467">
          <cell r="G6467" t="str">
            <v>Asthma</v>
          </cell>
          <cell r="H6467">
            <v>0</v>
          </cell>
          <cell r="M6467" t="str">
            <v>Cigna</v>
          </cell>
          <cell r="O6467">
            <v>27778.9136</v>
          </cell>
        </row>
        <row r="6468">
          <cell r="G6468" t="str">
            <v>Hypertension</v>
          </cell>
          <cell r="H6468">
            <v>0</v>
          </cell>
          <cell r="M6468" t="str">
            <v>Cigna</v>
          </cell>
          <cell r="O6468">
            <v>6586.2829890000003</v>
          </cell>
        </row>
        <row r="6469">
          <cell r="G6469" t="str">
            <v>Hypertension</v>
          </cell>
          <cell r="H6469">
            <v>0</v>
          </cell>
          <cell r="M6469" t="str">
            <v>Cigna</v>
          </cell>
          <cell r="O6469">
            <v>2681.3079760000001</v>
          </cell>
        </row>
        <row r="6470">
          <cell r="G6470" t="str">
            <v>Obesity</v>
          </cell>
          <cell r="H6470">
            <v>0</v>
          </cell>
          <cell r="M6470" t="str">
            <v>Cigna</v>
          </cell>
          <cell r="O6470">
            <v>6055.1267280000002</v>
          </cell>
        </row>
        <row r="6471">
          <cell r="G6471" t="str">
            <v>Obesity</v>
          </cell>
          <cell r="H6471">
            <v>0</v>
          </cell>
          <cell r="M6471" t="str">
            <v>Aetna</v>
          </cell>
          <cell r="O6471">
            <v>4227.9665660000001</v>
          </cell>
        </row>
        <row r="6472">
          <cell r="G6472" t="str">
            <v>Hypertension</v>
          </cell>
          <cell r="H6472">
            <v>0</v>
          </cell>
          <cell r="M6472" t="str">
            <v>UnitedHealthcare</v>
          </cell>
          <cell r="O6472">
            <v>1477.23182</v>
          </cell>
        </row>
        <row r="6473">
          <cell r="G6473" t="str">
            <v>Hypertension</v>
          </cell>
          <cell r="H6473">
            <v>0</v>
          </cell>
          <cell r="M6473" t="str">
            <v>Aetna</v>
          </cell>
          <cell r="O6473">
            <v>25211.85685</v>
          </cell>
        </row>
        <row r="6474">
          <cell r="G6474" t="str">
            <v>Diabetes</v>
          </cell>
          <cell r="H6474">
            <v>1</v>
          </cell>
          <cell r="M6474" t="str">
            <v>Aetna</v>
          </cell>
          <cell r="O6474">
            <v>56157.485370000002</v>
          </cell>
        </row>
        <row r="6475">
          <cell r="G6475" t="str">
            <v>Obesity</v>
          </cell>
          <cell r="H6475">
            <v>0</v>
          </cell>
          <cell r="M6475" t="str">
            <v>UnitedHealthcare</v>
          </cell>
          <cell r="O6475">
            <v>5088.1191449999997</v>
          </cell>
        </row>
        <row r="6476">
          <cell r="G6476" t="str">
            <v>Obesity</v>
          </cell>
          <cell r="H6476">
            <v>0</v>
          </cell>
          <cell r="M6476" t="str">
            <v>Aetna</v>
          </cell>
          <cell r="O6476">
            <v>19448.36838</v>
          </cell>
        </row>
        <row r="6477">
          <cell r="G6477" t="str">
            <v>Cancer</v>
          </cell>
          <cell r="H6477">
            <v>0</v>
          </cell>
          <cell r="M6477" t="str">
            <v>UnitedHealthcare</v>
          </cell>
          <cell r="O6477">
            <v>75498.628819999998</v>
          </cell>
        </row>
        <row r="6478">
          <cell r="G6478" t="str">
            <v>Arthritis</v>
          </cell>
          <cell r="H6478">
            <v>1</v>
          </cell>
          <cell r="M6478" t="str">
            <v>Blue Cross</v>
          </cell>
          <cell r="O6478">
            <v>14969.2595</v>
          </cell>
        </row>
        <row r="6479">
          <cell r="G6479" t="str">
            <v>Obesity</v>
          </cell>
          <cell r="H6479">
            <v>0</v>
          </cell>
          <cell r="M6479" t="str">
            <v>Medicare</v>
          </cell>
          <cell r="O6479">
            <v>13045.875050000001</v>
          </cell>
        </row>
        <row r="6480">
          <cell r="G6480" t="str">
            <v>Hypertension</v>
          </cell>
          <cell r="H6480">
            <v>0</v>
          </cell>
          <cell r="M6480" t="str">
            <v>Medicare</v>
          </cell>
          <cell r="O6480">
            <v>13522.697120000001</v>
          </cell>
        </row>
        <row r="6481">
          <cell r="G6481" t="str">
            <v>Arthritis</v>
          </cell>
          <cell r="H6481">
            <v>1</v>
          </cell>
          <cell r="M6481" t="str">
            <v>Medicare</v>
          </cell>
          <cell r="O6481">
            <v>38509.889230000001</v>
          </cell>
        </row>
        <row r="6482">
          <cell r="G6482" t="str">
            <v>Obesity</v>
          </cell>
          <cell r="H6482">
            <v>0</v>
          </cell>
          <cell r="M6482" t="str">
            <v>Blue Cross</v>
          </cell>
          <cell r="O6482">
            <v>10716.131299999999</v>
          </cell>
        </row>
        <row r="6483">
          <cell r="G6483" t="str">
            <v>Asthma</v>
          </cell>
          <cell r="H6483">
            <v>0</v>
          </cell>
          <cell r="M6483" t="str">
            <v>Blue Cross</v>
          </cell>
          <cell r="O6483">
            <v>31862.977149999999</v>
          </cell>
        </row>
        <row r="6484">
          <cell r="G6484" t="str">
            <v>Asthma</v>
          </cell>
          <cell r="H6484">
            <v>0</v>
          </cell>
          <cell r="M6484" t="str">
            <v>UnitedHealthcare</v>
          </cell>
          <cell r="O6484">
            <v>31951.890210000001</v>
          </cell>
        </row>
        <row r="6485">
          <cell r="G6485" t="str">
            <v>Cancer</v>
          </cell>
          <cell r="H6485">
            <v>0</v>
          </cell>
          <cell r="M6485" t="str">
            <v>Medicare</v>
          </cell>
          <cell r="O6485">
            <v>56774.384530000003</v>
          </cell>
        </row>
        <row r="6486">
          <cell r="G6486" t="str">
            <v>Obesity</v>
          </cell>
          <cell r="H6486">
            <v>0</v>
          </cell>
          <cell r="M6486" t="str">
            <v>Medicare</v>
          </cell>
          <cell r="O6486">
            <v>24080.401819999999</v>
          </cell>
        </row>
        <row r="6487">
          <cell r="G6487" t="str">
            <v>Arthritis</v>
          </cell>
          <cell r="H6487">
            <v>1</v>
          </cell>
          <cell r="M6487" t="str">
            <v>Medicare</v>
          </cell>
          <cell r="O6487">
            <v>8374.1748680000001</v>
          </cell>
        </row>
        <row r="6488">
          <cell r="G6488" t="str">
            <v>Asthma</v>
          </cell>
          <cell r="H6488">
            <v>0</v>
          </cell>
          <cell r="M6488" t="str">
            <v>Medicare</v>
          </cell>
          <cell r="O6488">
            <v>24136.48201</v>
          </cell>
        </row>
        <row r="6489">
          <cell r="G6489" t="str">
            <v>Cancer</v>
          </cell>
          <cell r="H6489">
            <v>0</v>
          </cell>
          <cell r="M6489" t="str">
            <v>Blue Cross</v>
          </cell>
          <cell r="O6489">
            <v>46549.472959999999</v>
          </cell>
        </row>
        <row r="6490">
          <cell r="G6490" t="str">
            <v>Obesity</v>
          </cell>
          <cell r="H6490">
            <v>0</v>
          </cell>
          <cell r="M6490" t="str">
            <v>Medicare</v>
          </cell>
          <cell r="O6490">
            <v>15658.014950000001</v>
          </cell>
        </row>
        <row r="6491">
          <cell r="G6491" t="str">
            <v>Hypertension</v>
          </cell>
          <cell r="H6491">
            <v>0</v>
          </cell>
          <cell r="M6491" t="str">
            <v>Blue Cross</v>
          </cell>
          <cell r="O6491">
            <v>12676.86845</v>
          </cell>
        </row>
        <row r="6492">
          <cell r="G6492" t="str">
            <v>Diabetes</v>
          </cell>
          <cell r="H6492">
            <v>1</v>
          </cell>
          <cell r="M6492" t="str">
            <v>UnitedHealthcare</v>
          </cell>
          <cell r="O6492">
            <v>26625.693910000002</v>
          </cell>
        </row>
        <row r="6493">
          <cell r="G6493" t="str">
            <v>Cancer</v>
          </cell>
          <cell r="H6493">
            <v>0</v>
          </cell>
          <cell r="M6493" t="str">
            <v>Medicare</v>
          </cell>
          <cell r="O6493">
            <v>3275.9339490000002</v>
          </cell>
        </row>
        <row r="6494">
          <cell r="G6494" t="str">
            <v>Asthma</v>
          </cell>
          <cell r="H6494">
            <v>0</v>
          </cell>
          <cell r="M6494" t="str">
            <v>Blue Cross</v>
          </cell>
          <cell r="O6494">
            <v>36199.282870000003</v>
          </cell>
        </row>
        <row r="6495">
          <cell r="G6495" t="str">
            <v>Obesity</v>
          </cell>
          <cell r="H6495">
            <v>0</v>
          </cell>
          <cell r="M6495" t="str">
            <v>UnitedHealthcare</v>
          </cell>
          <cell r="O6495">
            <v>19843.204710000002</v>
          </cell>
        </row>
        <row r="6496">
          <cell r="G6496" t="str">
            <v>Arthritis</v>
          </cell>
          <cell r="H6496">
            <v>1</v>
          </cell>
          <cell r="M6496" t="str">
            <v>Medicare</v>
          </cell>
          <cell r="O6496">
            <v>9103.9789170000004</v>
          </cell>
        </row>
        <row r="6497">
          <cell r="G6497" t="str">
            <v>Arthritis</v>
          </cell>
          <cell r="H6497">
            <v>1</v>
          </cell>
          <cell r="M6497" t="str">
            <v>Blue Cross</v>
          </cell>
          <cell r="O6497">
            <v>27442.187750000001</v>
          </cell>
        </row>
        <row r="6498">
          <cell r="G6498" t="str">
            <v>Obesity</v>
          </cell>
          <cell r="H6498">
            <v>0</v>
          </cell>
          <cell r="M6498" t="str">
            <v>Medicare</v>
          </cell>
          <cell r="O6498">
            <v>9466.9381749999993</v>
          </cell>
        </row>
        <row r="6499">
          <cell r="G6499" t="str">
            <v>Diabetes</v>
          </cell>
          <cell r="H6499">
            <v>1</v>
          </cell>
          <cell r="M6499" t="str">
            <v>UnitedHealthcare</v>
          </cell>
          <cell r="O6499">
            <v>27542.208559999999</v>
          </cell>
        </row>
        <row r="6500">
          <cell r="G6500" t="str">
            <v>Obesity</v>
          </cell>
          <cell r="H6500">
            <v>0</v>
          </cell>
          <cell r="M6500" t="str">
            <v>Cigna</v>
          </cell>
          <cell r="O6500">
            <v>5651.8603359999997</v>
          </cell>
        </row>
        <row r="6501">
          <cell r="G6501" t="str">
            <v>Asthma</v>
          </cell>
          <cell r="H6501">
            <v>0</v>
          </cell>
          <cell r="M6501" t="str">
            <v>Medicare</v>
          </cell>
          <cell r="O6501">
            <v>20516.82389</v>
          </cell>
        </row>
        <row r="6502">
          <cell r="G6502" t="str">
            <v>Cancer</v>
          </cell>
          <cell r="H6502">
            <v>0</v>
          </cell>
          <cell r="M6502" t="str">
            <v>UnitedHealthcare</v>
          </cell>
          <cell r="O6502">
            <v>76715.88407</v>
          </cell>
        </row>
        <row r="6503">
          <cell r="G6503" t="str">
            <v>Hypertension</v>
          </cell>
          <cell r="H6503">
            <v>0</v>
          </cell>
          <cell r="M6503" t="str">
            <v>Medicare</v>
          </cell>
          <cell r="O6503">
            <v>8072.0152049999997</v>
          </cell>
        </row>
        <row r="6504">
          <cell r="G6504" t="str">
            <v>Asthma</v>
          </cell>
          <cell r="H6504">
            <v>0</v>
          </cell>
          <cell r="M6504" t="str">
            <v>UnitedHealthcare</v>
          </cell>
          <cell r="O6504">
            <v>1475.943082</v>
          </cell>
        </row>
        <row r="6505">
          <cell r="G6505" t="str">
            <v>Arthritis</v>
          </cell>
          <cell r="H6505">
            <v>1</v>
          </cell>
          <cell r="M6505" t="str">
            <v>Medicare</v>
          </cell>
          <cell r="O6505">
            <v>36125.632919999996</v>
          </cell>
        </row>
        <row r="6506">
          <cell r="G6506" t="str">
            <v>Cancer</v>
          </cell>
          <cell r="H6506">
            <v>0</v>
          </cell>
          <cell r="M6506" t="str">
            <v>Cigna</v>
          </cell>
          <cell r="O6506">
            <v>28514.112860000001</v>
          </cell>
        </row>
        <row r="6507">
          <cell r="G6507" t="str">
            <v>Hypertension</v>
          </cell>
          <cell r="H6507">
            <v>0</v>
          </cell>
          <cell r="M6507" t="str">
            <v>Cigna</v>
          </cell>
          <cell r="O6507">
            <v>4514.5117909999999</v>
          </cell>
        </row>
        <row r="6508">
          <cell r="G6508" t="str">
            <v>Asthma</v>
          </cell>
          <cell r="H6508">
            <v>0</v>
          </cell>
          <cell r="M6508" t="str">
            <v>Aetna</v>
          </cell>
          <cell r="O6508">
            <v>10486.690269999999</v>
          </cell>
        </row>
        <row r="6509">
          <cell r="G6509" t="str">
            <v>Asthma</v>
          </cell>
          <cell r="H6509">
            <v>0</v>
          </cell>
          <cell r="M6509" t="str">
            <v>Medicare</v>
          </cell>
          <cell r="O6509">
            <v>11963.906290000001</v>
          </cell>
        </row>
        <row r="6510">
          <cell r="G6510" t="str">
            <v>Obesity</v>
          </cell>
          <cell r="H6510">
            <v>0</v>
          </cell>
          <cell r="M6510" t="str">
            <v>Blue Cross</v>
          </cell>
          <cell r="O6510">
            <v>17001.573039999999</v>
          </cell>
        </row>
        <row r="6511">
          <cell r="G6511" t="str">
            <v>Obesity</v>
          </cell>
          <cell r="H6511">
            <v>0</v>
          </cell>
          <cell r="M6511" t="str">
            <v>Aetna</v>
          </cell>
          <cell r="O6511">
            <v>12994.576440000001</v>
          </cell>
        </row>
        <row r="6512">
          <cell r="G6512" t="str">
            <v>Asthma</v>
          </cell>
          <cell r="H6512">
            <v>0</v>
          </cell>
          <cell r="M6512" t="str">
            <v>UnitedHealthcare</v>
          </cell>
          <cell r="O6512">
            <v>43945.289270000001</v>
          </cell>
        </row>
        <row r="6513">
          <cell r="G6513" t="str">
            <v>Asthma</v>
          </cell>
          <cell r="H6513">
            <v>0</v>
          </cell>
          <cell r="M6513" t="str">
            <v>UnitedHealthcare</v>
          </cell>
          <cell r="O6513">
            <v>22576.149590000001</v>
          </cell>
        </row>
        <row r="6514">
          <cell r="G6514" t="str">
            <v>Cancer</v>
          </cell>
          <cell r="H6514">
            <v>0</v>
          </cell>
          <cell r="M6514" t="str">
            <v>Blue Cross</v>
          </cell>
          <cell r="O6514">
            <v>50557.87844</v>
          </cell>
        </row>
        <row r="6515">
          <cell r="G6515" t="str">
            <v>Arthritis</v>
          </cell>
          <cell r="H6515">
            <v>1</v>
          </cell>
          <cell r="M6515" t="str">
            <v>Aetna</v>
          </cell>
          <cell r="O6515">
            <v>8084.1659040000004</v>
          </cell>
        </row>
        <row r="6516">
          <cell r="G6516" t="str">
            <v>Obesity</v>
          </cell>
          <cell r="H6516">
            <v>0</v>
          </cell>
          <cell r="M6516" t="str">
            <v>Aetna</v>
          </cell>
          <cell r="O6516">
            <v>18487.061849999998</v>
          </cell>
        </row>
        <row r="6517">
          <cell r="G6517" t="str">
            <v>Diabetes</v>
          </cell>
          <cell r="H6517">
            <v>1</v>
          </cell>
          <cell r="M6517" t="str">
            <v>Aetna</v>
          </cell>
          <cell r="O6517">
            <v>28609.84159</v>
          </cell>
        </row>
        <row r="6518">
          <cell r="G6518" t="str">
            <v>Diabetes</v>
          </cell>
          <cell r="H6518">
            <v>1</v>
          </cell>
          <cell r="M6518" t="str">
            <v>Aetna</v>
          </cell>
          <cell r="O6518">
            <v>52930.822289999996</v>
          </cell>
        </row>
        <row r="6519">
          <cell r="G6519" t="str">
            <v>Cancer</v>
          </cell>
          <cell r="H6519">
            <v>0</v>
          </cell>
          <cell r="M6519" t="str">
            <v>Blue Cross</v>
          </cell>
          <cell r="O6519">
            <v>21920.850640000001</v>
          </cell>
        </row>
        <row r="6520">
          <cell r="G6520" t="str">
            <v>Obesity</v>
          </cell>
          <cell r="H6520">
            <v>0</v>
          </cell>
          <cell r="M6520" t="str">
            <v>Medicare</v>
          </cell>
          <cell r="O6520">
            <v>21997.81637</v>
          </cell>
        </row>
        <row r="6521">
          <cell r="G6521" t="str">
            <v>Hypertension</v>
          </cell>
          <cell r="H6521">
            <v>0</v>
          </cell>
          <cell r="M6521" t="str">
            <v>Blue Cross</v>
          </cell>
          <cell r="O6521">
            <v>17417.225589999998</v>
          </cell>
        </row>
        <row r="6522">
          <cell r="G6522" t="str">
            <v>Hypertension</v>
          </cell>
          <cell r="H6522">
            <v>0</v>
          </cell>
          <cell r="M6522" t="str">
            <v>Cigna</v>
          </cell>
          <cell r="O6522">
            <v>8757.5067020000006</v>
          </cell>
        </row>
        <row r="6523">
          <cell r="G6523" t="str">
            <v>Arthritis</v>
          </cell>
          <cell r="H6523">
            <v>1</v>
          </cell>
          <cell r="M6523" t="str">
            <v>Medicare</v>
          </cell>
          <cell r="O6523">
            <v>2009.1736739999999</v>
          </cell>
        </row>
        <row r="6524">
          <cell r="G6524" t="str">
            <v>Cancer</v>
          </cell>
          <cell r="H6524">
            <v>0</v>
          </cell>
          <cell r="M6524" t="str">
            <v>Aetna</v>
          </cell>
          <cell r="O6524">
            <v>75252.050109999996</v>
          </cell>
        </row>
        <row r="6525">
          <cell r="G6525" t="str">
            <v>Asthma</v>
          </cell>
          <cell r="H6525">
            <v>0</v>
          </cell>
          <cell r="M6525" t="str">
            <v>Aetna</v>
          </cell>
          <cell r="O6525">
            <v>26223.022929999999</v>
          </cell>
        </row>
        <row r="6526">
          <cell r="G6526" t="str">
            <v>Asthma</v>
          </cell>
          <cell r="H6526">
            <v>0</v>
          </cell>
          <cell r="M6526" t="str">
            <v>UnitedHealthcare</v>
          </cell>
          <cell r="O6526">
            <v>25632.04695</v>
          </cell>
        </row>
        <row r="6527">
          <cell r="G6527" t="str">
            <v>Diabetes</v>
          </cell>
          <cell r="H6527">
            <v>1</v>
          </cell>
          <cell r="M6527" t="str">
            <v>Aetna</v>
          </cell>
          <cell r="O6527">
            <v>44184.781280000003</v>
          </cell>
        </row>
        <row r="6528">
          <cell r="G6528" t="str">
            <v>Cancer</v>
          </cell>
          <cell r="H6528">
            <v>0</v>
          </cell>
          <cell r="M6528" t="str">
            <v>Aetna</v>
          </cell>
          <cell r="O6528">
            <v>32840.419829999999</v>
          </cell>
        </row>
        <row r="6529">
          <cell r="G6529" t="str">
            <v>Asthma</v>
          </cell>
          <cell r="H6529">
            <v>0</v>
          </cell>
          <cell r="M6529" t="str">
            <v>UnitedHealthcare</v>
          </cell>
          <cell r="O6529">
            <v>17199.73245</v>
          </cell>
        </row>
        <row r="6530">
          <cell r="G6530" t="str">
            <v>Hypertension</v>
          </cell>
          <cell r="H6530">
            <v>0</v>
          </cell>
          <cell r="M6530" t="str">
            <v>UnitedHealthcare</v>
          </cell>
          <cell r="O6530">
            <v>7127.3811210000003</v>
          </cell>
        </row>
        <row r="6531">
          <cell r="G6531" t="str">
            <v>Cancer</v>
          </cell>
          <cell r="H6531">
            <v>0</v>
          </cell>
          <cell r="M6531" t="str">
            <v>Aetna</v>
          </cell>
          <cell r="O6531">
            <v>50226.199139999997</v>
          </cell>
        </row>
        <row r="6532">
          <cell r="G6532" t="str">
            <v>Hypertension</v>
          </cell>
          <cell r="H6532">
            <v>0</v>
          </cell>
          <cell r="M6532" t="str">
            <v>Medicare</v>
          </cell>
          <cell r="O6532">
            <v>23814.728040000002</v>
          </cell>
        </row>
        <row r="6533">
          <cell r="G6533" t="str">
            <v>Diabetes</v>
          </cell>
          <cell r="H6533">
            <v>1</v>
          </cell>
          <cell r="M6533" t="str">
            <v>UnitedHealthcare</v>
          </cell>
          <cell r="O6533">
            <v>43270.650179999997</v>
          </cell>
        </row>
        <row r="6534">
          <cell r="G6534" t="str">
            <v>Arthritis</v>
          </cell>
          <cell r="H6534">
            <v>1</v>
          </cell>
          <cell r="M6534" t="str">
            <v>UnitedHealthcare</v>
          </cell>
          <cell r="O6534">
            <v>5350.5329510000001</v>
          </cell>
        </row>
        <row r="6535">
          <cell r="G6535" t="str">
            <v>Arthritis</v>
          </cell>
          <cell r="H6535">
            <v>1</v>
          </cell>
          <cell r="M6535" t="str">
            <v>Aetna</v>
          </cell>
          <cell r="O6535">
            <v>29347.057150000001</v>
          </cell>
        </row>
        <row r="6536">
          <cell r="G6536" t="str">
            <v>Arthritis</v>
          </cell>
          <cell r="H6536">
            <v>1</v>
          </cell>
          <cell r="M6536" t="str">
            <v>Cigna</v>
          </cell>
          <cell r="O6536">
            <v>24527.156019999999</v>
          </cell>
        </row>
        <row r="6537">
          <cell r="G6537" t="str">
            <v>Arthritis</v>
          </cell>
          <cell r="H6537">
            <v>1</v>
          </cell>
          <cell r="M6537" t="str">
            <v>UnitedHealthcare</v>
          </cell>
          <cell r="O6537">
            <v>8680.9437569999991</v>
          </cell>
        </row>
        <row r="6538">
          <cell r="G6538" t="str">
            <v>Obesity</v>
          </cell>
          <cell r="H6538">
            <v>0</v>
          </cell>
          <cell r="M6538" t="str">
            <v>UnitedHealthcare</v>
          </cell>
          <cell r="O6538">
            <v>19194.36191</v>
          </cell>
        </row>
        <row r="6539">
          <cell r="G6539" t="str">
            <v>Asthma</v>
          </cell>
          <cell r="H6539">
            <v>0</v>
          </cell>
          <cell r="M6539" t="str">
            <v>Aetna</v>
          </cell>
          <cell r="O6539">
            <v>10655.76071</v>
          </cell>
        </row>
        <row r="6540">
          <cell r="G6540" t="str">
            <v>Cancer</v>
          </cell>
          <cell r="H6540">
            <v>0</v>
          </cell>
          <cell r="M6540" t="str">
            <v>Blue Cross</v>
          </cell>
          <cell r="O6540">
            <v>17406.582419999999</v>
          </cell>
        </row>
        <row r="6541">
          <cell r="G6541" t="str">
            <v>Cancer</v>
          </cell>
          <cell r="H6541">
            <v>0</v>
          </cell>
          <cell r="M6541" t="str">
            <v>Cigna</v>
          </cell>
          <cell r="O6541">
            <v>55254.858070000002</v>
          </cell>
        </row>
        <row r="6542">
          <cell r="G6542" t="str">
            <v>Cancer</v>
          </cell>
          <cell r="H6542">
            <v>0</v>
          </cell>
          <cell r="M6542" t="str">
            <v>Aetna</v>
          </cell>
          <cell r="O6542">
            <v>40421.735540000001</v>
          </cell>
        </row>
        <row r="6543">
          <cell r="G6543" t="str">
            <v>Arthritis</v>
          </cell>
          <cell r="H6543">
            <v>1</v>
          </cell>
          <cell r="M6543" t="str">
            <v>UnitedHealthcare</v>
          </cell>
          <cell r="O6543">
            <v>36918.732889999999</v>
          </cell>
        </row>
        <row r="6544">
          <cell r="G6544" t="str">
            <v>Diabetes</v>
          </cell>
          <cell r="H6544">
            <v>1</v>
          </cell>
          <cell r="M6544" t="str">
            <v>Blue Cross</v>
          </cell>
          <cell r="O6544">
            <v>41911.719239999999</v>
          </cell>
        </row>
        <row r="6545">
          <cell r="G6545" t="str">
            <v>Cancer</v>
          </cell>
          <cell r="H6545">
            <v>0</v>
          </cell>
          <cell r="M6545" t="str">
            <v>Cigna</v>
          </cell>
          <cell r="O6545">
            <v>37678.719640000003</v>
          </cell>
        </row>
        <row r="6546">
          <cell r="G6546" t="str">
            <v>Asthma</v>
          </cell>
          <cell r="H6546">
            <v>0</v>
          </cell>
          <cell r="M6546" t="str">
            <v>Aetna</v>
          </cell>
          <cell r="O6546">
            <v>40562.452680000002</v>
          </cell>
        </row>
        <row r="6547">
          <cell r="G6547" t="str">
            <v>Obesity</v>
          </cell>
          <cell r="H6547">
            <v>0</v>
          </cell>
          <cell r="M6547" t="str">
            <v>Blue Cross</v>
          </cell>
          <cell r="O6547">
            <v>14152.841539999999</v>
          </cell>
        </row>
        <row r="6548">
          <cell r="G6548" t="str">
            <v>Hypertension</v>
          </cell>
          <cell r="H6548">
            <v>0</v>
          </cell>
          <cell r="M6548" t="str">
            <v>Cigna</v>
          </cell>
          <cell r="O6548">
            <v>12133.40281</v>
          </cell>
        </row>
        <row r="6549">
          <cell r="G6549" t="str">
            <v>Hypertension</v>
          </cell>
          <cell r="H6549">
            <v>0</v>
          </cell>
          <cell r="M6549" t="str">
            <v>Blue Cross</v>
          </cell>
          <cell r="O6549">
            <v>6048.9257180000004</v>
          </cell>
        </row>
        <row r="6550">
          <cell r="G6550" t="str">
            <v>Arthritis</v>
          </cell>
          <cell r="H6550">
            <v>1</v>
          </cell>
          <cell r="M6550" t="str">
            <v>Blue Cross</v>
          </cell>
          <cell r="O6550">
            <v>9567.0670269999991</v>
          </cell>
        </row>
        <row r="6551">
          <cell r="G6551" t="str">
            <v>Obesity</v>
          </cell>
          <cell r="H6551">
            <v>0</v>
          </cell>
          <cell r="M6551" t="str">
            <v>UnitedHealthcare</v>
          </cell>
          <cell r="O6551">
            <v>13083.836789999999</v>
          </cell>
        </row>
        <row r="6552">
          <cell r="G6552" t="str">
            <v>Arthritis</v>
          </cell>
          <cell r="H6552">
            <v>1</v>
          </cell>
          <cell r="M6552" t="str">
            <v>Blue Cross</v>
          </cell>
          <cell r="O6552">
            <v>6858.8583580000004</v>
          </cell>
        </row>
        <row r="6553">
          <cell r="G6553" t="str">
            <v>Arthritis</v>
          </cell>
          <cell r="H6553">
            <v>1</v>
          </cell>
          <cell r="M6553" t="str">
            <v>Aetna</v>
          </cell>
          <cell r="O6553">
            <v>4234.9962880000003</v>
          </cell>
        </row>
        <row r="6554">
          <cell r="G6554" t="str">
            <v>Asthma</v>
          </cell>
          <cell r="H6554">
            <v>0</v>
          </cell>
          <cell r="M6554" t="str">
            <v>UnitedHealthcare</v>
          </cell>
          <cell r="O6554">
            <v>36215.95059</v>
          </cell>
        </row>
        <row r="6555">
          <cell r="G6555" t="str">
            <v>Diabetes</v>
          </cell>
          <cell r="H6555">
            <v>1</v>
          </cell>
          <cell r="M6555" t="str">
            <v>Aetna</v>
          </cell>
          <cell r="O6555">
            <v>34421.101620000001</v>
          </cell>
        </row>
        <row r="6556">
          <cell r="G6556" t="str">
            <v>Hypertension</v>
          </cell>
          <cell r="H6556">
            <v>0</v>
          </cell>
          <cell r="M6556" t="str">
            <v>Blue Cross</v>
          </cell>
          <cell r="O6556">
            <v>12360.19145</v>
          </cell>
        </row>
        <row r="6557">
          <cell r="G6557" t="str">
            <v>Cancer</v>
          </cell>
          <cell r="H6557">
            <v>0</v>
          </cell>
          <cell r="M6557" t="str">
            <v>UnitedHealthcare</v>
          </cell>
          <cell r="O6557">
            <v>22405.22421</v>
          </cell>
        </row>
        <row r="6558">
          <cell r="G6558" t="str">
            <v>Arthritis</v>
          </cell>
          <cell r="H6558">
            <v>1</v>
          </cell>
          <cell r="M6558" t="str">
            <v>UnitedHealthcare</v>
          </cell>
          <cell r="O6558">
            <v>31081.243160000002</v>
          </cell>
        </row>
        <row r="6559">
          <cell r="G6559" t="str">
            <v>Hypertension</v>
          </cell>
          <cell r="H6559">
            <v>0</v>
          </cell>
          <cell r="M6559" t="str">
            <v>Cigna</v>
          </cell>
          <cell r="O6559">
            <v>19887.173220000001</v>
          </cell>
        </row>
        <row r="6560">
          <cell r="G6560" t="str">
            <v>Cancer</v>
          </cell>
          <cell r="H6560">
            <v>0</v>
          </cell>
          <cell r="M6560" t="str">
            <v>Medicare</v>
          </cell>
          <cell r="O6560">
            <v>66333.584759999998</v>
          </cell>
        </row>
        <row r="6561">
          <cell r="G6561" t="str">
            <v>Asthma</v>
          </cell>
          <cell r="H6561">
            <v>0</v>
          </cell>
          <cell r="M6561" t="str">
            <v>Aetna</v>
          </cell>
          <cell r="O6561">
            <v>32642.718860000001</v>
          </cell>
        </row>
        <row r="6562">
          <cell r="G6562" t="str">
            <v>Diabetes</v>
          </cell>
          <cell r="H6562">
            <v>1</v>
          </cell>
          <cell r="M6562" t="str">
            <v>Cigna</v>
          </cell>
          <cell r="O6562">
            <v>42275.25447</v>
          </cell>
        </row>
        <row r="6563">
          <cell r="G6563" t="str">
            <v>Cancer</v>
          </cell>
          <cell r="H6563">
            <v>0</v>
          </cell>
          <cell r="M6563" t="str">
            <v>Aetna</v>
          </cell>
          <cell r="O6563">
            <v>70074.555259999994</v>
          </cell>
        </row>
        <row r="6564">
          <cell r="G6564" t="str">
            <v>Asthma</v>
          </cell>
          <cell r="H6564">
            <v>0</v>
          </cell>
          <cell r="M6564" t="str">
            <v>Blue Cross</v>
          </cell>
          <cell r="O6564">
            <v>31860.3043</v>
          </cell>
        </row>
        <row r="6565">
          <cell r="G6565" t="str">
            <v>Diabetes</v>
          </cell>
          <cell r="H6565">
            <v>1</v>
          </cell>
          <cell r="M6565" t="str">
            <v>UnitedHealthcare</v>
          </cell>
          <cell r="O6565">
            <v>8871.9082350000008</v>
          </cell>
        </row>
        <row r="6566">
          <cell r="G6566" t="str">
            <v>Obesity</v>
          </cell>
          <cell r="H6566">
            <v>0</v>
          </cell>
          <cell r="M6566" t="str">
            <v>Blue Cross</v>
          </cell>
          <cell r="O6566">
            <v>7197.5245059999997</v>
          </cell>
        </row>
        <row r="6567">
          <cell r="G6567" t="str">
            <v>Arthritis</v>
          </cell>
          <cell r="H6567">
            <v>1</v>
          </cell>
          <cell r="M6567" t="str">
            <v>Blue Cross</v>
          </cell>
          <cell r="O6567">
            <v>2255.4157</v>
          </cell>
        </row>
        <row r="6568">
          <cell r="G6568" t="str">
            <v>Arthritis</v>
          </cell>
          <cell r="H6568">
            <v>1</v>
          </cell>
          <cell r="M6568" t="str">
            <v>Aetna</v>
          </cell>
          <cell r="O6568">
            <v>11923.57942</v>
          </cell>
        </row>
        <row r="6569">
          <cell r="G6569" t="str">
            <v>Arthritis</v>
          </cell>
          <cell r="H6569">
            <v>1</v>
          </cell>
          <cell r="M6569" t="str">
            <v>Medicare</v>
          </cell>
          <cell r="O6569">
            <v>4340.7482980000004</v>
          </cell>
        </row>
        <row r="6570">
          <cell r="G6570" t="str">
            <v>Obesity</v>
          </cell>
          <cell r="H6570">
            <v>0</v>
          </cell>
          <cell r="M6570" t="str">
            <v>Cigna</v>
          </cell>
          <cell r="O6570">
            <v>22888.257549999998</v>
          </cell>
        </row>
        <row r="6571">
          <cell r="G6571" t="str">
            <v>Hypertension</v>
          </cell>
          <cell r="H6571">
            <v>0</v>
          </cell>
          <cell r="M6571" t="str">
            <v>Blue Cross</v>
          </cell>
          <cell r="O6571">
            <v>19382.96098</v>
          </cell>
        </row>
        <row r="6572">
          <cell r="G6572" t="str">
            <v>Arthritis</v>
          </cell>
          <cell r="H6572">
            <v>1</v>
          </cell>
          <cell r="M6572" t="str">
            <v>Cigna</v>
          </cell>
          <cell r="O6572">
            <v>11881.43151</v>
          </cell>
        </row>
        <row r="6573">
          <cell r="G6573" t="str">
            <v>Obesity</v>
          </cell>
          <cell r="H6573">
            <v>0</v>
          </cell>
          <cell r="M6573" t="str">
            <v>UnitedHealthcare</v>
          </cell>
          <cell r="O6573">
            <v>15616.77102</v>
          </cell>
        </row>
        <row r="6574">
          <cell r="G6574" t="str">
            <v>Asthma</v>
          </cell>
          <cell r="H6574">
            <v>0</v>
          </cell>
          <cell r="M6574" t="str">
            <v>Aetna</v>
          </cell>
          <cell r="O6574">
            <v>8485.9572289999996</v>
          </cell>
        </row>
        <row r="6575">
          <cell r="G6575" t="str">
            <v>Obesity</v>
          </cell>
          <cell r="H6575">
            <v>0</v>
          </cell>
          <cell r="M6575" t="str">
            <v>Cigna</v>
          </cell>
          <cell r="O6575">
            <v>2592.6519870000002</v>
          </cell>
        </row>
        <row r="6576">
          <cell r="G6576" t="str">
            <v>Obesity</v>
          </cell>
          <cell r="H6576">
            <v>0</v>
          </cell>
          <cell r="M6576" t="str">
            <v>UnitedHealthcare</v>
          </cell>
          <cell r="O6576">
            <v>10715.358910000001</v>
          </cell>
        </row>
        <row r="6577">
          <cell r="G6577" t="str">
            <v>Cancer</v>
          </cell>
          <cell r="H6577">
            <v>0</v>
          </cell>
          <cell r="M6577" t="str">
            <v>Medicare</v>
          </cell>
          <cell r="O6577">
            <v>42043.902869999998</v>
          </cell>
        </row>
        <row r="6578">
          <cell r="G6578" t="str">
            <v>Asthma</v>
          </cell>
          <cell r="H6578">
            <v>0</v>
          </cell>
          <cell r="M6578" t="str">
            <v>Medicare</v>
          </cell>
          <cell r="O6578">
            <v>27641.885310000001</v>
          </cell>
        </row>
        <row r="6579">
          <cell r="G6579" t="str">
            <v>Arthritis</v>
          </cell>
          <cell r="H6579">
            <v>1</v>
          </cell>
          <cell r="M6579" t="str">
            <v>Aetna</v>
          </cell>
          <cell r="O6579">
            <v>18387.592110000001</v>
          </cell>
        </row>
        <row r="6580">
          <cell r="G6580" t="str">
            <v>Obesity</v>
          </cell>
          <cell r="H6580">
            <v>0</v>
          </cell>
          <cell r="M6580" t="str">
            <v>Blue Cross</v>
          </cell>
          <cell r="O6580">
            <v>18337.78903</v>
          </cell>
        </row>
        <row r="6581">
          <cell r="G6581" t="str">
            <v>Hypertension</v>
          </cell>
          <cell r="H6581">
            <v>0</v>
          </cell>
          <cell r="M6581" t="str">
            <v>Blue Cross</v>
          </cell>
          <cell r="O6581">
            <v>7807.6773030000004</v>
          </cell>
        </row>
        <row r="6582">
          <cell r="G6582" t="str">
            <v>Asthma</v>
          </cell>
          <cell r="H6582">
            <v>0</v>
          </cell>
          <cell r="M6582" t="str">
            <v>Blue Cross</v>
          </cell>
          <cell r="O6582">
            <v>26338.362519999999</v>
          </cell>
        </row>
        <row r="6583">
          <cell r="G6583" t="str">
            <v>Obesity</v>
          </cell>
          <cell r="H6583">
            <v>0</v>
          </cell>
          <cell r="M6583" t="str">
            <v>Medicare</v>
          </cell>
          <cell r="O6583">
            <v>16668.62557</v>
          </cell>
        </row>
        <row r="6584">
          <cell r="G6584" t="str">
            <v>Obesity</v>
          </cell>
          <cell r="H6584">
            <v>0</v>
          </cell>
          <cell r="M6584" t="str">
            <v>UnitedHealthcare</v>
          </cell>
          <cell r="O6584">
            <v>21744.9077</v>
          </cell>
        </row>
        <row r="6585">
          <cell r="G6585" t="str">
            <v>Arthritis</v>
          </cell>
          <cell r="H6585">
            <v>1</v>
          </cell>
          <cell r="M6585" t="str">
            <v>Blue Cross</v>
          </cell>
          <cell r="O6585">
            <v>11556.134550000001</v>
          </cell>
        </row>
        <row r="6586">
          <cell r="G6586" t="str">
            <v>Obesity</v>
          </cell>
          <cell r="H6586">
            <v>0</v>
          </cell>
          <cell r="M6586" t="str">
            <v>Blue Cross</v>
          </cell>
          <cell r="O6586">
            <v>2445.3029289999999</v>
          </cell>
        </row>
        <row r="6587">
          <cell r="G6587" t="str">
            <v>Hypertension</v>
          </cell>
          <cell r="H6587">
            <v>0</v>
          </cell>
          <cell r="M6587" t="str">
            <v>UnitedHealthcare</v>
          </cell>
          <cell r="O6587">
            <v>17679.798630000001</v>
          </cell>
        </row>
        <row r="6588">
          <cell r="G6588" t="str">
            <v>Cancer</v>
          </cell>
          <cell r="H6588">
            <v>0</v>
          </cell>
          <cell r="M6588" t="str">
            <v>Cigna</v>
          </cell>
          <cell r="O6588">
            <v>75481.189100000003</v>
          </cell>
        </row>
        <row r="6589">
          <cell r="G6589" t="str">
            <v>Hypertension</v>
          </cell>
          <cell r="H6589">
            <v>0</v>
          </cell>
          <cell r="M6589" t="str">
            <v>Cigna</v>
          </cell>
          <cell r="O6589">
            <v>27591.330539999999</v>
          </cell>
        </row>
        <row r="6590">
          <cell r="G6590" t="str">
            <v>Cancer</v>
          </cell>
          <cell r="H6590">
            <v>0</v>
          </cell>
          <cell r="M6590" t="str">
            <v>Aetna</v>
          </cell>
          <cell r="O6590">
            <v>67282.538310000004</v>
          </cell>
        </row>
        <row r="6591">
          <cell r="G6591" t="str">
            <v>Obesity</v>
          </cell>
          <cell r="H6591">
            <v>0</v>
          </cell>
          <cell r="M6591" t="str">
            <v>Aetna</v>
          </cell>
          <cell r="O6591">
            <v>6363.9476009999998</v>
          </cell>
        </row>
        <row r="6592">
          <cell r="G6592" t="str">
            <v>Diabetes</v>
          </cell>
          <cell r="H6592">
            <v>1</v>
          </cell>
          <cell r="M6592" t="str">
            <v>Cigna</v>
          </cell>
          <cell r="O6592">
            <v>40826.757799999999</v>
          </cell>
        </row>
        <row r="6593">
          <cell r="G6593" t="str">
            <v>Obesity</v>
          </cell>
          <cell r="H6593">
            <v>0</v>
          </cell>
          <cell r="M6593" t="str">
            <v>Cigna</v>
          </cell>
          <cell r="O6593">
            <v>22478.644820000001</v>
          </cell>
        </row>
        <row r="6594">
          <cell r="G6594" t="str">
            <v>Diabetes</v>
          </cell>
          <cell r="H6594">
            <v>1</v>
          </cell>
          <cell r="M6594" t="str">
            <v>Aetna</v>
          </cell>
          <cell r="O6594">
            <v>51657.79638</v>
          </cell>
        </row>
        <row r="6595">
          <cell r="G6595" t="str">
            <v>Arthritis</v>
          </cell>
          <cell r="H6595">
            <v>1</v>
          </cell>
          <cell r="M6595" t="str">
            <v>Blue Cross</v>
          </cell>
          <cell r="O6595">
            <v>21261.41303</v>
          </cell>
        </row>
        <row r="6596">
          <cell r="G6596" t="str">
            <v>Diabetes</v>
          </cell>
          <cell r="H6596">
            <v>1</v>
          </cell>
          <cell r="M6596" t="str">
            <v>Blue Cross</v>
          </cell>
          <cell r="O6596">
            <v>10983.00944</v>
          </cell>
        </row>
        <row r="6597">
          <cell r="G6597" t="str">
            <v>Hypertension</v>
          </cell>
          <cell r="H6597">
            <v>0</v>
          </cell>
          <cell r="M6597" t="str">
            <v>Blue Cross</v>
          </cell>
          <cell r="O6597">
            <v>17456.333979999999</v>
          </cell>
        </row>
        <row r="6598">
          <cell r="G6598" t="str">
            <v>Arthritis</v>
          </cell>
          <cell r="H6598">
            <v>1</v>
          </cell>
          <cell r="M6598" t="str">
            <v>Cigna</v>
          </cell>
          <cell r="O6598">
            <v>23231.943350000001</v>
          </cell>
        </row>
        <row r="6599">
          <cell r="G6599" t="str">
            <v>Diabetes</v>
          </cell>
          <cell r="H6599">
            <v>1</v>
          </cell>
          <cell r="M6599" t="str">
            <v>Blue Cross</v>
          </cell>
          <cell r="O6599">
            <v>13228.31043</v>
          </cell>
        </row>
        <row r="6600">
          <cell r="G6600" t="str">
            <v>Hypertension</v>
          </cell>
          <cell r="H6600">
            <v>0</v>
          </cell>
          <cell r="M6600" t="str">
            <v>Aetna</v>
          </cell>
          <cell r="O6600">
            <v>7492.3937320000005</v>
          </cell>
        </row>
        <row r="6601">
          <cell r="G6601" t="str">
            <v>Asthma</v>
          </cell>
          <cell r="H6601">
            <v>0</v>
          </cell>
          <cell r="M6601" t="str">
            <v>Cigna</v>
          </cell>
          <cell r="O6601">
            <v>14496.249309999999</v>
          </cell>
        </row>
        <row r="6602">
          <cell r="G6602" t="str">
            <v>Diabetes</v>
          </cell>
          <cell r="H6602">
            <v>1</v>
          </cell>
          <cell r="M6602" t="str">
            <v>Aetna</v>
          </cell>
          <cell r="O6602">
            <v>2429.7753929999999</v>
          </cell>
        </row>
        <row r="6603">
          <cell r="G6603" t="str">
            <v>Obesity</v>
          </cell>
          <cell r="H6603">
            <v>0</v>
          </cell>
          <cell r="M6603" t="str">
            <v>Medicare</v>
          </cell>
          <cell r="O6603">
            <v>14601.611650000001</v>
          </cell>
        </row>
        <row r="6604">
          <cell r="G6604" t="str">
            <v>Asthma</v>
          </cell>
          <cell r="H6604">
            <v>0</v>
          </cell>
          <cell r="M6604" t="str">
            <v>Blue Cross</v>
          </cell>
          <cell r="O6604">
            <v>15273.682409999999</v>
          </cell>
        </row>
        <row r="6605">
          <cell r="G6605" t="str">
            <v>Obesity</v>
          </cell>
          <cell r="H6605">
            <v>0</v>
          </cell>
          <cell r="M6605" t="str">
            <v>Aetna</v>
          </cell>
          <cell r="O6605">
            <v>15099.80421</v>
          </cell>
        </row>
        <row r="6606">
          <cell r="G6606" t="str">
            <v>Cancer</v>
          </cell>
          <cell r="H6606">
            <v>0</v>
          </cell>
          <cell r="M6606" t="str">
            <v>Aetna</v>
          </cell>
          <cell r="O6606">
            <v>26574.8266</v>
          </cell>
        </row>
        <row r="6607">
          <cell r="G6607" t="str">
            <v>Cancer</v>
          </cell>
          <cell r="H6607">
            <v>0</v>
          </cell>
          <cell r="M6607" t="str">
            <v>Blue Cross</v>
          </cell>
          <cell r="O6607">
            <v>21570.94976</v>
          </cell>
        </row>
        <row r="6608">
          <cell r="G6608" t="str">
            <v>Hypertension</v>
          </cell>
          <cell r="H6608">
            <v>0</v>
          </cell>
          <cell r="M6608" t="str">
            <v>Blue Cross</v>
          </cell>
          <cell r="O6608">
            <v>20814.910980000001</v>
          </cell>
        </row>
        <row r="6609">
          <cell r="G6609" t="str">
            <v>Arthritis</v>
          </cell>
          <cell r="H6609">
            <v>1</v>
          </cell>
          <cell r="M6609" t="str">
            <v>UnitedHealthcare</v>
          </cell>
          <cell r="O6609">
            <v>37477.020250000001</v>
          </cell>
        </row>
        <row r="6610">
          <cell r="G6610" t="str">
            <v>Cancer</v>
          </cell>
          <cell r="H6610">
            <v>0</v>
          </cell>
          <cell r="M6610" t="str">
            <v>Cigna</v>
          </cell>
          <cell r="O6610">
            <v>13097.47921</v>
          </cell>
        </row>
        <row r="6611">
          <cell r="G6611" t="str">
            <v>Obesity</v>
          </cell>
          <cell r="H6611">
            <v>0</v>
          </cell>
          <cell r="M6611" t="str">
            <v>Medicare</v>
          </cell>
          <cell r="O6611">
            <v>2248.7427910000001</v>
          </cell>
        </row>
        <row r="6612">
          <cell r="G6612" t="str">
            <v>Obesity</v>
          </cell>
          <cell r="H6612">
            <v>0</v>
          </cell>
          <cell r="M6612" t="str">
            <v>UnitedHealthcare</v>
          </cell>
          <cell r="O6612">
            <v>20900.05687</v>
          </cell>
        </row>
        <row r="6613">
          <cell r="G6613" t="str">
            <v>Asthma</v>
          </cell>
          <cell r="H6613">
            <v>0</v>
          </cell>
          <cell r="M6613" t="str">
            <v>Cigna</v>
          </cell>
          <cell r="O6613">
            <v>14025.11182</v>
          </cell>
        </row>
        <row r="6614">
          <cell r="G6614" t="str">
            <v>Diabetes</v>
          </cell>
          <cell r="H6614">
            <v>1</v>
          </cell>
          <cell r="M6614" t="str">
            <v>Medicare</v>
          </cell>
          <cell r="O6614">
            <v>14919.18482</v>
          </cell>
        </row>
        <row r="6615">
          <cell r="G6615" t="str">
            <v>Hypertension</v>
          </cell>
          <cell r="H6615">
            <v>0</v>
          </cell>
          <cell r="M6615" t="str">
            <v>UnitedHealthcare</v>
          </cell>
          <cell r="O6615">
            <v>22152.507180000001</v>
          </cell>
        </row>
        <row r="6616">
          <cell r="G6616" t="str">
            <v>Arthritis</v>
          </cell>
          <cell r="H6616">
            <v>1</v>
          </cell>
          <cell r="M6616" t="str">
            <v>UnitedHealthcare</v>
          </cell>
          <cell r="O6616">
            <v>21097.169519999999</v>
          </cell>
        </row>
        <row r="6617">
          <cell r="G6617" t="str">
            <v>Obesity</v>
          </cell>
          <cell r="H6617">
            <v>0</v>
          </cell>
          <cell r="M6617" t="str">
            <v>Aetna</v>
          </cell>
          <cell r="O6617">
            <v>17561.08596</v>
          </cell>
        </row>
        <row r="6618">
          <cell r="G6618" t="str">
            <v>Asthma</v>
          </cell>
          <cell r="H6618">
            <v>0</v>
          </cell>
          <cell r="M6618" t="str">
            <v>Cigna</v>
          </cell>
          <cell r="O6618">
            <v>43729.638980000003</v>
          </cell>
        </row>
        <row r="6619">
          <cell r="G6619" t="str">
            <v>Hypertension</v>
          </cell>
          <cell r="H6619">
            <v>0</v>
          </cell>
          <cell r="M6619" t="str">
            <v>Blue Cross</v>
          </cell>
          <cell r="O6619">
            <v>4154.2443450000001</v>
          </cell>
        </row>
        <row r="6620">
          <cell r="G6620" t="str">
            <v>Diabetes</v>
          </cell>
          <cell r="H6620">
            <v>1</v>
          </cell>
          <cell r="M6620" t="str">
            <v>Aetna</v>
          </cell>
          <cell r="O6620">
            <v>39568.818829999997</v>
          </cell>
        </row>
        <row r="6621">
          <cell r="G6621" t="str">
            <v>Cancer</v>
          </cell>
          <cell r="H6621">
            <v>0</v>
          </cell>
          <cell r="M6621" t="str">
            <v>Cigna</v>
          </cell>
          <cell r="O6621">
            <v>76285.06177</v>
          </cell>
        </row>
        <row r="6622">
          <cell r="G6622" t="str">
            <v>Asthma</v>
          </cell>
          <cell r="H6622">
            <v>0</v>
          </cell>
          <cell r="M6622" t="str">
            <v>Blue Cross</v>
          </cell>
          <cell r="O6622">
            <v>37926.872450000003</v>
          </cell>
        </row>
        <row r="6623">
          <cell r="G6623" t="str">
            <v>Asthma</v>
          </cell>
          <cell r="H6623">
            <v>0</v>
          </cell>
          <cell r="M6623" t="str">
            <v>UnitedHealthcare</v>
          </cell>
          <cell r="O6623">
            <v>17392.349890000001</v>
          </cell>
        </row>
        <row r="6624">
          <cell r="G6624" t="str">
            <v>Diabetes</v>
          </cell>
          <cell r="H6624">
            <v>1</v>
          </cell>
          <cell r="M6624" t="str">
            <v>Aetna</v>
          </cell>
          <cell r="O6624">
            <v>31478.659749999999</v>
          </cell>
        </row>
        <row r="6625">
          <cell r="G6625" t="str">
            <v>Hypertension</v>
          </cell>
          <cell r="H6625">
            <v>0</v>
          </cell>
          <cell r="M6625" t="str">
            <v>UnitedHealthcare</v>
          </cell>
          <cell r="O6625">
            <v>4948.5768070000004</v>
          </cell>
        </row>
        <row r="6626">
          <cell r="G6626" t="str">
            <v>Obesity</v>
          </cell>
          <cell r="H6626">
            <v>0</v>
          </cell>
          <cell r="M6626" t="str">
            <v>Blue Cross</v>
          </cell>
          <cell r="O6626">
            <v>7619.471297</v>
          </cell>
        </row>
        <row r="6627">
          <cell r="G6627" t="str">
            <v>Cancer</v>
          </cell>
          <cell r="H6627">
            <v>0</v>
          </cell>
          <cell r="M6627" t="str">
            <v>Aetna</v>
          </cell>
          <cell r="O6627">
            <v>60210.77519</v>
          </cell>
        </row>
        <row r="6628">
          <cell r="G6628" t="str">
            <v>Asthma</v>
          </cell>
          <cell r="H6628">
            <v>0</v>
          </cell>
          <cell r="M6628" t="str">
            <v>Blue Cross</v>
          </cell>
          <cell r="O6628">
            <v>39243.738859999998</v>
          </cell>
        </row>
        <row r="6629">
          <cell r="G6629" t="str">
            <v>Hypertension</v>
          </cell>
          <cell r="H6629">
            <v>0</v>
          </cell>
          <cell r="M6629" t="str">
            <v>Cigna</v>
          </cell>
          <cell r="O6629">
            <v>6185.7945099999997</v>
          </cell>
        </row>
        <row r="6630">
          <cell r="G6630" t="str">
            <v>Asthma</v>
          </cell>
          <cell r="H6630">
            <v>0</v>
          </cell>
          <cell r="M6630" t="str">
            <v>Blue Cross</v>
          </cell>
          <cell r="O6630">
            <v>10975.44119</v>
          </cell>
        </row>
        <row r="6631">
          <cell r="G6631" t="str">
            <v>Diabetes</v>
          </cell>
          <cell r="H6631">
            <v>1</v>
          </cell>
          <cell r="M6631" t="str">
            <v>Aetna</v>
          </cell>
          <cell r="O6631">
            <v>5114.3927480000002</v>
          </cell>
        </row>
        <row r="6632">
          <cell r="G6632" t="str">
            <v>Asthma</v>
          </cell>
          <cell r="H6632">
            <v>0</v>
          </cell>
          <cell r="M6632" t="str">
            <v>Cigna</v>
          </cell>
          <cell r="O6632">
            <v>16749.606540000001</v>
          </cell>
        </row>
        <row r="6633">
          <cell r="G6633" t="str">
            <v>Hypertension</v>
          </cell>
          <cell r="H6633">
            <v>0</v>
          </cell>
          <cell r="M6633" t="str">
            <v>Blue Cross</v>
          </cell>
          <cell r="O6633">
            <v>1595.9069119999999</v>
          </cell>
        </row>
        <row r="6634">
          <cell r="G6634" t="str">
            <v>Hypertension</v>
          </cell>
          <cell r="H6634">
            <v>0</v>
          </cell>
          <cell r="M6634" t="str">
            <v>UnitedHealthcare</v>
          </cell>
          <cell r="O6634">
            <v>29484.511139999999</v>
          </cell>
        </row>
        <row r="6635">
          <cell r="G6635" t="str">
            <v>Cancer</v>
          </cell>
          <cell r="H6635">
            <v>0</v>
          </cell>
          <cell r="M6635" t="str">
            <v>Cigna</v>
          </cell>
          <cell r="O6635">
            <v>12603.508</v>
          </cell>
        </row>
        <row r="6636">
          <cell r="G6636" t="str">
            <v>Hypertension</v>
          </cell>
          <cell r="H6636">
            <v>0</v>
          </cell>
          <cell r="M6636" t="str">
            <v>UnitedHealthcare</v>
          </cell>
          <cell r="O6636">
            <v>7308.8314950000004</v>
          </cell>
        </row>
        <row r="6637">
          <cell r="G6637" t="str">
            <v>Cancer</v>
          </cell>
          <cell r="H6637">
            <v>0</v>
          </cell>
          <cell r="M6637" t="str">
            <v>Medicare</v>
          </cell>
          <cell r="O6637">
            <v>31566.991829999999</v>
          </cell>
        </row>
        <row r="6638">
          <cell r="G6638" t="str">
            <v>Obesity</v>
          </cell>
          <cell r="H6638">
            <v>0</v>
          </cell>
          <cell r="M6638" t="str">
            <v>Blue Cross</v>
          </cell>
          <cell r="O6638">
            <v>9454.8969199999992</v>
          </cell>
        </row>
        <row r="6639">
          <cell r="G6639" t="str">
            <v>Diabetes</v>
          </cell>
          <cell r="H6639">
            <v>1</v>
          </cell>
          <cell r="M6639" t="str">
            <v>UnitedHealthcare</v>
          </cell>
          <cell r="O6639">
            <v>30326.10644</v>
          </cell>
        </row>
        <row r="6640">
          <cell r="G6640" t="str">
            <v>Arthritis</v>
          </cell>
          <cell r="H6640">
            <v>1</v>
          </cell>
          <cell r="M6640" t="str">
            <v>UnitedHealthcare</v>
          </cell>
          <cell r="O6640">
            <v>10189.719220000001</v>
          </cell>
        </row>
        <row r="6641">
          <cell r="G6641" t="str">
            <v>Hypertension</v>
          </cell>
          <cell r="H6641">
            <v>0</v>
          </cell>
          <cell r="M6641" t="str">
            <v>Medicare</v>
          </cell>
          <cell r="O6641">
            <v>8896.3528600000009</v>
          </cell>
        </row>
        <row r="6642">
          <cell r="G6642" t="str">
            <v>Asthma</v>
          </cell>
          <cell r="H6642">
            <v>0</v>
          </cell>
          <cell r="M6642" t="str">
            <v>Medicare</v>
          </cell>
          <cell r="O6642">
            <v>38349.120669999997</v>
          </cell>
        </row>
        <row r="6643">
          <cell r="G6643" t="str">
            <v>Diabetes</v>
          </cell>
          <cell r="H6643">
            <v>1</v>
          </cell>
          <cell r="M6643" t="str">
            <v>Cigna</v>
          </cell>
          <cell r="O6643">
            <v>45059.106979999997</v>
          </cell>
        </row>
        <row r="6644">
          <cell r="G6644" t="str">
            <v>Arthritis</v>
          </cell>
          <cell r="H6644">
            <v>1</v>
          </cell>
          <cell r="M6644" t="str">
            <v>Blue Cross</v>
          </cell>
          <cell r="O6644">
            <v>35086.06119</v>
          </cell>
        </row>
        <row r="6645">
          <cell r="G6645" t="str">
            <v>Arthritis</v>
          </cell>
          <cell r="H6645">
            <v>1</v>
          </cell>
          <cell r="M6645" t="str">
            <v>Cigna</v>
          </cell>
          <cell r="O6645">
            <v>4363.1063430000004</v>
          </cell>
        </row>
        <row r="6646">
          <cell r="G6646" t="str">
            <v>Arthritis</v>
          </cell>
          <cell r="H6646">
            <v>1</v>
          </cell>
          <cell r="M6646" t="str">
            <v>Cigna</v>
          </cell>
          <cell r="O6646">
            <v>38440.487959999999</v>
          </cell>
        </row>
        <row r="6647">
          <cell r="G6647" t="str">
            <v>Arthritis</v>
          </cell>
          <cell r="H6647">
            <v>1</v>
          </cell>
          <cell r="M6647" t="str">
            <v>Aetna</v>
          </cell>
          <cell r="O6647">
            <v>21783.930349999999</v>
          </cell>
        </row>
        <row r="6648">
          <cell r="G6648" t="str">
            <v>Hypertension</v>
          </cell>
          <cell r="H6648">
            <v>0</v>
          </cell>
          <cell r="M6648" t="str">
            <v>UnitedHealthcare</v>
          </cell>
          <cell r="O6648">
            <v>17141.493920000001</v>
          </cell>
        </row>
        <row r="6649">
          <cell r="G6649" t="str">
            <v>Cancer</v>
          </cell>
          <cell r="H6649">
            <v>0</v>
          </cell>
          <cell r="M6649" t="str">
            <v>Aetna</v>
          </cell>
          <cell r="O6649">
            <v>34514.248610000002</v>
          </cell>
        </row>
        <row r="6650">
          <cell r="G6650" t="str">
            <v>Hypertension</v>
          </cell>
          <cell r="H6650">
            <v>0</v>
          </cell>
          <cell r="M6650" t="str">
            <v>UnitedHealthcare</v>
          </cell>
          <cell r="O6650">
            <v>12279.55889</v>
          </cell>
        </row>
        <row r="6651">
          <cell r="G6651" t="str">
            <v>Arthritis</v>
          </cell>
          <cell r="H6651">
            <v>1</v>
          </cell>
          <cell r="M6651" t="str">
            <v>Medicare</v>
          </cell>
          <cell r="O6651">
            <v>24987.630099999998</v>
          </cell>
        </row>
        <row r="6652">
          <cell r="G6652" t="str">
            <v>Hypertension</v>
          </cell>
          <cell r="H6652">
            <v>0</v>
          </cell>
          <cell r="M6652" t="str">
            <v>UnitedHealthcare</v>
          </cell>
          <cell r="O6652">
            <v>11201.31936</v>
          </cell>
        </row>
        <row r="6653">
          <cell r="G6653" t="str">
            <v>Cancer</v>
          </cell>
          <cell r="H6653">
            <v>0</v>
          </cell>
          <cell r="M6653" t="str">
            <v>UnitedHealthcare</v>
          </cell>
          <cell r="O6653">
            <v>55974.371149999999</v>
          </cell>
        </row>
        <row r="6654">
          <cell r="G6654" t="str">
            <v>Obesity</v>
          </cell>
          <cell r="H6654">
            <v>0</v>
          </cell>
          <cell r="M6654" t="str">
            <v>Cigna</v>
          </cell>
          <cell r="O6654">
            <v>10658.95637</v>
          </cell>
        </row>
        <row r="6655">
          <cell r="G6655" t="str">
            <v>Asthma</v>
          </cell>
          <cell r="H6655">
            <v>0</v>
          </cell>
          <cell r="M6655" t="str">
            <v>Cigna</v>
          </cell>
          <cell r="O6655">
            <v>17914.915919999999</v>
          </cell>
        </row>
        <row r="6656">
          <cell r="G6656" t="str">
            <v>Cancer</v>
          </cell>
          <cell r="H6656">
            <v>0</v>
          </cell>
          <cell r="M6656" t="str">
            <v>Cigna</v>
          </cell>
          <cell r="O6656">
            <v>72237.776660000003</v>
          </cell>
        </row>
        <row r="6657">
          <cell r="G6657" t="str">
            <v>Obesity</v>
          </cell>
          <cell r="H6657">
            <v>0</v>
          </cell>
          <cell r="M6657" t="str">
            <v>UnitedHealthcare</v>
          </cell>
          <cell r="O6657">
            <v>19957.716189999999</v>
          </cell>
        </row>
        <row r="6658">
          <cell r="G6658" t="str">
            <v>Obesity</v>
          </cell>
          <cell r="H6658">
            <v>0</v>
          </cell>
          <cell r="M6658" t="str">
            <v>Medicare</v>
          </cell>
          <cell r="O6658">
            <v>19865.797600000002</v>
          </cell>
        </row>
        <row r="6659">
          <cell r="G6659" t="str">
            <v>Asthma</v>
          </cell>
          <cell r="H6659">
            <v>0</v>
          </cell>
          <cell r="M6659" t="str">
            <v>Cigna</v>
          </cell>
          <cell r="O6659">
            <v>30884.879639999999</v>
          </cell>
        </row>
        <row r="6660">
          <cell r="G6660" t="str">
            <v>Hypertension</v>
          </cell>
          <cell r="H6660">
            <v>0</v>
          </cell>
          <cell r="M6660" t="str">
            <v>UnitedHealthcare</v>
          </cell>
          <cell r="O6660">
            <v>25611.082910000001</v>
          </cell>
        </row>
        <row r="6661">
          <cell r="G6661" t="str">
            <v>Diabetes</v>
          </cell>
          <cell r="H6661">
            <v>1</v>
          </cell>
          <cell r="M6661" t="str">
            <v>Medicare</v>
          </cell>
          <cell r="O6661">
            <v>34921.032720000003</v>
          </cell>
        </row>
        <row r="6662">
          <cell r="G6662" t="str">
            <v>Hypertension</v>
          </cell>
          <cell r="H6662">
            <v>0</v>
          </cell>
          <cell r="M6662" t="str">
            <v>Blue Cross</v>
          </cell>
          <cell r="O6662">
            <v>14043.54104</v>
          </cell>
        </row>
        <row r="6663">
          <cell r="G6663" t="str">
            <v>Diabetes</v>
          </cell>
          <cell r="H6663">
            <v>1</v>
          </cell>
          <cell r="M6663" t="str">
            <v>Medicare</v>
          </cell>
          <cell r="O6663">
            <v>10618.955959999999</v>
          </cell>
        </row>
        <row r="6664">
          <cell r="G6664" t="str">
            <v>Diabetes</v>
          </cell>
          <cell r="H6664">
            <v>1</v>
          </cell>
          <cell r="M6664" t="str">
            <v>Aetna</v>
          </cell>
          <cell r="O6664">
            <v>50080.963029999999</v>
          </cell>
        </row>
        <row r="6665">
          <cell r="G6665" t="str">
            <v>Obesity</v>
          </cell>
          <cell r="H6665">
            <v>0</v>
          </cell>
          <cell r="M6665" t="str">
            <v>Medicare</v>
          </cell>
          <cell r="O6665">
            <v>9583.2278069999993</v>
          </cell>
        </row>
        <row r="6666">
          <cell r="G6666" t="str">
            <v>Arthritis</v>
          </cell>
          <cell r="H6666">
            <v>1</v>
          </cell>
          <cell r="M6666" t="str">
            <v>Blue Cross</v>
          </cell>
          <cell r="O6666">
            <v>21316.27072</v>
          </cell>
        </row>
        <row r="6667">
          <cell r="G6667" t="str">
            <v>Cancer</v>
          </cell>
          <cell r="H6667">
            <v>0</v>
          </cell>
          <cell r="M6667" t="str">
            <v>Cigna</v>
          </cell>
          <cell r="O6667">
            <v>73166.99467</v>
          </cell>
        </row>
        <row r="6668">
          <cell r="G6668" t="str">
            <v>Arthritis</v>
          </cell>
          <cell r="H6668">
            <v>1</v>
          </cell>
          <cell r="M6668" t="str">
            <v>Cigna</v>
          </cell>
          <cell r="O6668">
            <v>16608.197629999999</v>
          </cell>
        </row>
        <row r="6669">
          <cell r="G6669" t="str">
            <v>Arthritis</v>
          </cell>
          <cell r="H6669">
            <v>1</v>
          </cell>
          <cell r="M6669" t="str">
            <v>UnitedHealthcare</v>
          </cell>
          <cell r="O6669">
            <v>34740.636830000003</v>
          </cell>
        </row>
        <row r="6670">
          <cell r="G6670" t="str">
            <v>Obesity</v>
          </cell>
          <cell r="H6670">
            <v>0</v>
          </cell>
          <cell r="M6670" t="str">
            <v>Blue Cross</v>
          </cell>
          <cell r="O6670">
            <v>3277.2483830000001</v>
          </cell>
        </row>
        <row r="6671">
          <cell r="G6671" t="str">
            <v>Hypertension</v>
          </cell>
          <cell r="H6671">
            <v>0</v>
          </cell>
          <cell r="M6671" t="str">
            <v>Medicare</v>
          </cell>
          <cell r="O6671">
            <v>33873.678390000001</v>
          </cell>
        </row>
        <row r="6672">
          <cell r="G6672" t="str">
            <v>Arthritis</v>
          </cell>
          <cell r="H6672">
            <v>1</v>
          </cell>
          <cell r="M6672" t="str">
            <v>Cigna</v>
          </cell>
          <cell r="O6672">
            <v>26666.05631</v>
          </cell>
        </row>
        <row r="6673">
          <cell r="G6673" t="str">
            <v>Asthma</v>
          </cell>
          <cell r="H6673">
            <v>0</v>
          </cell>
          <cell r="M6673" t="str">
            <v>Blue Cross</v>
          </cell>
          <cell r="O6673">
            <v>28431.440999999999</v>
          </cell>
        </row>
        <row r="6674">
          <cell r="G6674" t="str">
            <v>Diabetes</v>
          </cell>
          <cell r="H6674">
            <v>1</v>
          </cell>
          <cell r="M6674" t="str">
            <v>Blue Cross</v>
          </cell>
          <cell r="O6674">
            <v>11044.444740000001</v>
          </cell>
        </row>
        <row r="6675">
          <cell r="G6675" t="str">
            <v>Asthma</v>
          </cell>
          <cell r="H6675">
            <v>0</v>
          </cell>
          <cell r="M6675" t="str">
            <v>Cigna</v>
          </cell>
          <cell r="O6675">
            <v>15725.784019999999</v>
          </cell>
        </row>
        <row r="6676">
          <cell r="G6676" t="str">
            <v>Obesity</v>
          </cell>
          <cell r="H6676">
            <v>0</v>
          </cell>
          <cell r="M6676" t="str">
            <v>Aetna</v>
          </cell>
          <cell r="O6676">
            <v>15558.090249999999</v>
          </cell>
        </row>
        <row r="6677">
          <cell r="G6677" t="str">
            <v>Cancer</v>
          </cell>
          <cell r="H6677">
            <v>0</v>
          </cell>
          <cell r="M6677" t="str">
            <v>Medicare</v>
          </cell>
          <cell r="O6677">
            <v>43214.632290000001</v>
          </cell>
        </row>
        <row r="6678">
          <cell r="G6678" t="str">
            <v>Arthritis</v>
          </cell>
          <cell r="H6678">
            <v>1</v>
          </cell>
          <cell r="M6678" t="str">
            <v>UnitedHealthcare</v>
          </cell>
          <cell r="O6678">
            <v>3910.4771329999999</v>
          </cell>
        </row>
        <row r="6679">
          <cell r="G6679" t="str">
            <v>Asthma</v>
          </cell>
          <cell r="H6679">
            <v>0</v>
          </cell>
          <cell r="M6679" t="str">
            <v>Medicare</v>
          </cell>
          <cell r="O6679">
            <v>12209.916219999999</v>
          </cell>
        </row>
        <row r="6680">
          <cell r="G6680" t="str">
            <v>Cancer</v>
          </cell>
          <cell r="H6680">
            <v>0</v>
          </cell>
          <cell r="M6680" t="str">
            <v>UnitedHealthcare</v>
          </cell>
          <cell r="O6680">
            <v>15700.762350000001</v>
          </cell>
        </row>
        <row r="6681">
          <cell r="G6681" t="str">
            <v>Diabetes</v>
          </cell>
          <cell r="H6681">
            <v>1</v>
          </cell>
          <cell r="M6681" t="str">
            <v>Cigna</v>
          </cell>
          <cell r="O6681">
            <v>50450.198100000001</v>
          </cell>
        </row>
        <row r="6682">
          <cell r="G6682" t="str">
            <v>Obesity</v>
          </cell>
          <cell r="H6682">
            <v>0</v>
          </cell>
          <cell r="M6682" t="str">
            <v>Aetna</v>
          </cell>
          <cell r="O6682">
            <v>8922.807143</v>
          </cell>
        </row>
        <row r="6683">
          <cell r="G6683" t="str">
            <v>Cancer</v>
          </cell>
          <cell r="H6683">
            <v>0</v>
          </cell>
          <cell r="M6683" t="str">
            <v>Blue Cross</v>
          </cell>
          <cell r="O6683">
            <v>10571.904060000001</v>
          </cell>
        </row>
        <row r="6684">
          <cell r="G6684" t="str">
            <v>Arthritis</v>
          </cell>
          <cell r="H6684">
            <v>1</v>
          </cell>
          <cell r="M6684" t="str">
            <v>UnitedHealthcare</v>
          </cell>
          <cell r="O6684">
            <v>37046.32589</v>
          </cell>
        </row>
        <row r="6685">
          <cell r="G6685" t="str">
            <v>Asthma</v>
          </cell>
          <cell r="H6685">
            <v>0</v>
          </cell>
          <cell r="M6685" t="str">
            <v>UnitedHealthcare</v>
          </cell>
          <cell r="O6685">
            <v>13497.53766</v>
          </cell>
        </row>
        <row r="6686">
          <cell r="G6686" t="str">
            <v>Arthritis</v>
          </cell>
          <cell r="H6686">
            <v>1</v>
          </cell>
          <cell r="M6686" t="str">
            <v>UnitedHealthcare</v>
          </cell>
          <cell r="O6686">
            <v>27938.024549999998</v>
          </cell>
        </row>
        <row r="6687">
          <cell r="G6687" t="str">
            <v>Arthritis</v>
          </cell>
          <cell r="H6687">
            <v>1</v>
          </cell>
          <cell r="M6687" t="str">
            <v>UnitedHealthcare</v>
          </cell>
          <cell r="O6687">
            <v>32841.291499999999</v>
          </cell>
        </row>
        <row r="6688">
          <cell r="G6688" t="str">
            <v>Asthma</v>
          </cell>
          <cell r="H6688">
            <v>0</v>
          </cell>
          <cell r="M6688" t="str">
            <v>Aetna</v>
          </cell>
          <cell r="O6688">
            <v>24585.80862</v>
          </cell>
        </row>
        <row r="6689">
          <cell r="G6689" t="str">
            <v>Diabetes</v>
          </cell>
          <cell r="H6689">
            <v>1</v>
          </cell>
          <cell r="M6689" t="str">
            <v>Medicare</v>
          </cell>
          <cell r="O6689">
            <v>47930.416700000002</v>
          </cell>
        </row>
        <row r="6690">
          <cell r="G6690" t="str">
            <v>Asthma</v>
          </cell>
          <cell r="H6690">
            <v>0</v>
          </cell>
          <cell r="M6690" t="str">
            <v>Blue Cross</v>
          </cell>
          <cell r="O6690">
            <v>30949.966349999999</v>
          </cell>
        </row>
        <row r="6691">
          <cell r="G6691" t="str">
            <v>Obesity</v>
          </cell>
          <cell r="H6691">
            <v>0</v>
          </cell>
          <cell r="M6691" t="str">
            <v>Blue Cross</v>
          </cell>
          <cell r="O6691">
            <v>18291.94817</v>
          </cell>
        </row>
        <row r="6692">
          <cell r="G6692" t="str">
            <v>Diabetes</v>
          </cell>
          <cell r="H6692">
            <v>1</v>
          </cell>
          <cell r="M6692" t="str">
            <v>Blue Cross</v>
          </cell>
          <cell r="O6692">
            <v>15515.68309</v>
          </cell>
        </row>
        <row r="6693">
          <cell r="G6693" t="str">
            <v>Obesity</v>
          </cell>
          <cell r="H6693">
            <v>0</v>
          </cell>
          <cell r="M6693" t="str">
            <v>Cigna</v>
          </cell>
          <cell r="O6693">
            <v>6051.4563159999998</v>
          </cell>
        </row>
        <row r="6694">
          <cell r="G6694" t="str">
            <v>Diabetes</v>
          </cell>
          <cell r="H6694">
            <v>1</v>
          </cell>
          <cell r="M6694" t="str">
            <v>Cigna</v>
          </cell>
          <cell r="O6694">
            <v>31394.643899999999</v>
          </cell>
        </row>
        <row r="6695">
          <cell r="G6695" t="str">
            <v>Diabetes</v>
          </cell>
          <cell r="H6695">
            <v>1</v>
          </cell>
          <cell r="M6695" t="str">
            <v>UnitedHealthcare</v>
          </cell>
          <cell r="O6695">
            <v>26376.179800000002</v>
          </cell>
        </row>
        <row r="6696">
          <cell r="G6696" t="str">
            <v>Arthritis</v>
          </cell>
          <cell r="H6696">
            <v>1</v>
          </cell>
          <cell r="M6696" t="str">
            <v>UnitedHealthcare</v>
          </cell>
          <cell r="O6696">
            <v>17420.044569999998</v>
          </cell>
        </row>
        <row r="6697">
          <cell r="G6697" t="str">
            <v>Asthma</v>
          </cell>
          <cell r="H6697">
            <v>0</v>
          </cell>
          <cell r="M6697" t="str">
            <v>Aetna</v>
          </cell>
          <cell r="O6697">
            <v>9750.2867869999991</v>
          </cell>
        </row>
        <row r="6698">
          <cell r="G6698" t="str">
            <v>Obesity</v>
          </cell>
          <cell r="H6698">
            <v>0</v>
          </cell>
          <cell r="M6698" t="str">
            <v>Blue Cross</v>
          </cell>
          <cell r="O6698">
            <v>12917.68058</v>
          </cell>
        </row>
        <row r="6699">
          <cell r="G6699" t="str">
            <v>Cancer</v>
          </cell>
          <cell r="H6699">
            <v>0</v>
          </cell>
          <cell r="M6699" t="str">
            <v>Cigna</v>
          </cell>
          <cell r="O6699">
            <v>61018.464970000001</v>
          </cell>
        </row>
        <row r="6700">
          <cell r="G6700" t="str">
            <v>Hypertension</v>
          </cell>
          <cell r="H6700">
            <v>0</v>
          </cell>
          <cell r="M6700" t="str">
            <v>UnitedHealthcare</v>
          </cell>
          <cell r="O6700">
            <v>1966.9450099999999</v>
          </cell>
        </row>
        <row r="6701">
          <cell r="G6701" t="str">
            <v>Arthritis</v>
          </cell>
          <cell r="H6701">
            <v>1</v>
          </cell>
          <cell r="M6701" t="str">
            <v>Medicare</v>
          </cell>
          <cell r="O6701">
            <v>2315.5169470000001</v>
          </cell>
        </row>
        <row r="6702">
          <cell r="G6702" t="str">
            <v>Cancer</v>
          </cell>
          <cell r="H6702">
            <v>0</v>
          </cell>
          <cell r="M6702" t="str">
            <v>Blue Cross</v>
          </cell>
          <cell r="O6702">
            <v>75724.612429999994</v>
          </cell>
        </row>
        <row r="6703">
          <cell r="G6703" t="str">
            <v>Arthritis</v>
          </cell>
          <cell r="H6703">
            <v>1</v>
          </cell>
          <cell r="M6703" t="str">
            <v>Medicare</v>
          </cell>
          <cell r="O6703">
            <v>31308.870429999999</v>
          </cell>
        </row>
        <row r="6704">
          <cell r="G6704" t="str">
            <v>Obesity</v>
          </cell>
          <cell r="H6704">
            <v>0</v>
          </cell>
          <cell r="M6704" t="str">
            <v>Blue Cross</v>
          </cell>
          <cell r="O6704">
            <v>13942.718279999999</v>
          </cell>
        </row>
        <row r="6705">
          <cell r="G6705" t="str">
            <v>Arthritis</v>
          </cell>
          <cell r="H6705">
            <v>1</v>
          </cell>
          <cell r="M6705" t="str">
            <v>Cigna</v>
          </cell>
          <cell r="O6705">
            <v>25271.85426</v>
          </cell>
        </row>
        <row r="6706">
          <cell r="G6706" t="str">
            <v>Obesity</v>
          </cell>
          <cell r="H6706">
            <v>0</v>
          </cell>
          <cell r="M6706" t="str">
            <v>Medicare</v>
          </cell>
          <cell r="O6706">
            <v>12302.44202</v>
          </cell>
        </row>
        <row r="6707">
          <cell r="G6707" t="str">
            <v>Hypertension</v>
          </cell>
          <cell r="H6707">
            <v>0</v>
          </cell>
          <cell r="M6707" t="str">
            <v>Cigna</v>
          </cell>
          <cell r="O6707">
            <v>24837.23301</v>
          </cell>
        </row>
        <row r="6708">
          <cell r="G6708" t="str">
            <v>Arthritis</v>
          </cell>
          <cell r="H6708">
            <v>1</v>
          </cell>
          <cell r="M6708" t="str">
            <v>Cigna</v>
          </cell>
          <cell r="O6708">
            <v>5801.429967</v>
          </cell>
        </row>
        <row r="6709">
          <cell r="G6709" t="str">
            <v>Obesity</v>
          </cell>
          <cell r="H6709">
            <v>0</v>
          </cell>
          <cell r="M6709" t="str">
            <v>Blue Cross</v>
          </cell>
          <cell r="O6709">
            <v>6659.7619770000001</v>
          </cell>
        </row>
        <row r="6710">
          <cell r="G6710" t="str">
            <v>Asthma</v>
          </cell>
          <cell r="H6710">
            <v>0</v>
          </cell>
          <cell r="M6710" t="str">
            <v>UnitedHealthcare</v>
          </cell>
          <cell r="O6710">
            <v>36123.637990000003</v>
          </cell>
        </row>
        <row r="6711">
          <cell r="G6711" t="str">
            <v>Arthritis</v>
          </cell>
          <cell r="H6711">
            <v>1</v>
          </cell>
          <cell r="M6711" t="str">
            <v>Aetna</v>
          </cell>
          <cell r="O6711">
            <v>28982.888439999999</v>
          </cell>
        </row>
        <row r="6712">
          <cell r="G6712" t="str">
            <v>Cancer</v>
          </cell>
          <cell r="H6712">
            <v>0</v>
          </cell>
          <cell r="M6712" t="str">
            <v>UnitedHealthcare</v>
          </cell>
          <cell r="O6712">
            <v>35577.499909999999</v>
          </cell>
        </row>
        <row r="6713">
          <cell r="G6713" t="str">
            <v>Hypertension</v>
          </cell>
          <cell r="H6713">
            <v>0</v>
          </cell>
          <cell r="M6713" t="str">
            <v>Medicare</v>
          </cell>
          <cell r="O6713">
            <v>7480.7406890000002</v>
          </cell>
        </row>
        <row r="6714">
          <cell r="G6714" t="str">
            <v>Cancer</v>
          </cell>
          <cell r="H6714">
            <v>0</v>
          </cell>
          <cell r="M6714" t="str">
            <v>Aetna</v>
          </cell>
          <cell r="O6714">
            <v>41990.116670000003</v>
          </cell>
        </row>
        <row r="6715">
          <cell r="G6715" t="str">
            <v>Diabetes</v>
          </cell>
          <cell r="H6715">
            <v>1</v>
          </cell>
          <cell r="M6715" t="str">
            <v>Medicare</v>
          </cell>
          <cell r="O6715">
            <v>49354.855609999999</v>
          </cell>
        </row>
        <row r="6716">
          <cell r="G6716" t="str">
            <v>Diabetes</v>
          </cell>
          <cell r="H6716">
            <v>1</v>
          </cell>
          <cell r="M6716" t="str">
            <v>Cigna</v>
          </cell>
          <cell r="O6716">
            <v>13074.021580000001</v>
          </cell>
        </row>
        <row r="6717">
          <cell r="G6717" t="str">
            <v>Diabetes</v>
          </cell>
          <cell r="H6717">
            <v>1</v>
          </cell>
          <cell r="M6717" t="str">
            <v>Cigna</v>
          </cell>
          <cell r="O6717">
            <v>43700.521240000002</v>
          </cell>
        </row>
        <row r="6718">
          <cell r="G6718" t="str">
            <v>Cancer</v>
          </cell>
          <cell r="H6718">
            <v>0</v>
          </cell>
          <cell r="M6718" t="str">
            <v>Cigna</v>
          </cell>
          <cell r="O6718">
            <v>21188.21689</v>
          </cell>
        </row>
        <row r="6719">
          <cell r="G6719" t="str">
            <v>Obesity</v>
          </cell>
          <cell r="H6719">
            <v>0</v>
          </cell>
          <cell r="M6719" t="str">
            <v>Medicare</v>
          </cell>
          <cell r="O6719">
            <v>2765.358819</v>
          </cell>
        </row>
        <row r="6720">
          <cell r="G6720" t="str">
            <v>Obesity</v>
          </cell>
          <cell r="H6720">
            <v>0</v>
          </cell>
          <cell r="M6720" t="str">
            <v>Medicare</v>
          </cell>
          <cell r="O6720">
            <v>7109.7407139999996</v>
          </cell>
        </row>
        <row r="6721">
          <cell r="G6721" t="str">
            <v>Asthma</v>
          </cell>
          <cell r="H6721">
            <v>0</v>
          </cell>
          <cell r="M6721" t="str">
            <v>Blue Cross</v>
          </cell>
          <cell r="O6721">
            <v>43044.804219999998</v>
          </cell>
        </row>
        <row r="6722">
          <cell r="G6722" t="str">
            <v>Obesity</v>
          </cell>
          <cell r="H6722">
            <v>0</v>
          </cell>
          <cell r="M6722" t="str">
            <v>Medicare</v>
          </cell>
          <cell r="O6722">
            <v>5449.2781560000003</v>
          </cell>
        </row>
        <row r="6723">
          <cell r="G6723" t="str">
            <v>Asthma</v>
          </cell>
          <cell r="H6723">
            <v>0</v>
          </cell>
          <cell r="M6723" t="str">
            <v>Cigna</v>
          </cell>
          <cell r="O6723">
            <v>16269.124980000001</v>
          </cell>
        </row>
        <row r="6724">
          <cell r="G6724" t="str">
            <v>Asthma</v>
          </cell>
          <cell r="H6724">
            <v>0</v>
          </cell>
          <cell r="M6724" t="str">
            <v>Medicare</v>
          </cell>
          <cell r="O6724">
            <v>39184.942179999998</v>
          </cell>
        </row>
        <row r="6725">
          <cell r="G6725" t="str">
            <v>Hypertension</v>
          </cell>
          <cell r="H6725">
            <v>0</v>
          </cell>
          <cell r="M6725" t="str">
            <v>Medicare</v>
          </cell>
          <cell r="O6725">
            <v>8052.2307700000001</v>
          </cell>
        </row>
        <row r="6726">
          <cell r="G6726" t="str">
            <v>Diabetes</v>
          </cell>
          <cell r="H6726">
            <v>1</v>
          </cell>
          <cell r="M6726" t="str">
            <v>Cigna</v>
          </cell>
          <cell r="O6726">
            <v>35165.0576</v>
          </cell>
        </row>
        <row r="6727">
          <cell r="G6727" t="str">
            <v>Hypertension</v>
          </cell>
          <cell r="H6727">
            <v>0</v>
          </cell>
          <cell r="M6727" t="str">
            <v>Blue Cross</v>
          </cell>
          <cell r="O6727">
            <v>6577.4439469999998</v>
          </cell>
        </row>
        <row r="6728">
          <cell r="G6728" t="str">
            <v>Arthritis</v>
          </cell>
          <cell r="H6728">
            <v>1</v>
          </cell>
          <cell r="M6728" t="str">
            <v>Medicare</v>
          </cell>
          <cell r="O6728">
            <v>17579.797630000001</v>
          </cell>
        </row>
        <row r="6729">
          <cell r="G6729" t="str">
            <v>Hypertension</v>
          </cell>
          <cell r="H6729">
            <v>0</v>
          </cell>
          <cell r="M6729" t="str">
            <v>Medicare</v>
          </cell>
          <cell r="O6729">
            <v>12283.40372</v>
          </cell>
        </row>
        <row r="6730">
          <cell r="G6730" t="str">
            <v>Diabetes</v>
          </cell>
          <cell r="H6730">
            <v>1</v>
          </cell>
          <cell r="M6730" t="str">
            <v>Medicare</v>
          </cell>
          <cell r="O6730">
            <v>46896.10353</v>
          </cell>
        </row>
        <row r="6731">
          <cell r="G6731" t="str">
            <v>Arthritis</v>
          </cell>
          <cell r="H6731">
            <v>1</v>
          </cell>
          <cell r="M6731" t="str">
            <v>Medicare</v>
          </cell>
          <cell r="O6731">
            <v>20683.41849</v>
          </cell>
        </row>
        <row r="6732">
          <cell r="G6732" t="str">
            <v>Hypertension</v>
          </cell>
          <cell r="H6732">
            <v>0</v>
          </cell>
          <cell r="M6732" t="str">
            <v>Aetna</v>
          </cell>
          <cell r="O6732">
            <v>33651.883820000003</v>
          </cell>
        </row>
        <row r="6733">
          <cell r="G6733" t="str">
            <v>Cancer</v>
          </cell>
          <cell r="H6733">
            <v>0</v>
          </cell>
          <cell r="M6733" t="str">
            <v>Aetna</v>
          </cell>
          <cell r="O6733">
            <v>61103.607580000004</v>
          </cell>
        </row>
        <row r="6734">
          <cell r="G6734" t="str">
            <v>Hypertension</v>
          </cell>
          <cell r="H6734">
            <v>0</v>
          </cell>
          <cell r="M6734" t="str">
            <v>Aetna</v>
          </cell>
          <cell r="O6734">
            <v>3736.881128</v>
          </cell>
        </row>
        <row r="6735">
          <cell r="G6735" t="str">
            <v>Arthritis</v>
          </cell>
          <cell r="H6735">
            <v>1</v>
          </cell>
          <cell r="M6735" t="str">
            <v>UnitedHealthcare</v>
          </cell>
          <cell r="O6735">
            <v>14130.96343</v>
          </cell>
        </row>
        <row r="6736">
          <cell r="G6736" t="str">
            <v>Cancer</v>
          </cell>
          <cell r="H6736">
            <v>0</v>
          </cell>
          <cell r="M6736" t="str">
            <v>Aetna</v>
          </cell>
          <cell r="O6736">
            <v>34461.518770000002</v>
          </cell>
        </row>
        <row r="6737">
          <cell r="G6737" t="str">
            <v>Diabetes</v>
          </cell>
          <cell r="H6737">
            <v>1</v>
          </cell>
          <cell r="M6737" t="str">
            <v>Medicare</v>
          </cell>
          <cell r="O6737">
            <v>37198.464829999997</v>
          </cell>
        </row>
        <row r="6738">
          <cell r="G6738" t="str">
            <v>Hypertension</v>
          </cell>
          <cell r="H6738">
            <v>0</v>
          </cell>
          <cell r="M6738" t="str">
            <v>Cigna</v>
          </cell>
          <cell r="O6738">
            <v>26356.439320000001</v>
          </cell>
        </row>
        <row r="6739">
          <cell r="G6739" t="str">
            <v>Cancer</v>
          </cell>
          <cell r="H6739">
            <v>0</v>
          </cell>
          <cell r="M6739" t="str">
            <v>Medicare</v>
          </cell>
          <cell r="O6739">
            <v>36485.541559999998</v>
          </cell>
        </row>
        <row r="6740">
          <cell r="G6740" t="str">
            <v>Obesity</v>
          </cell>
          <cell r="H6740">
            <v>0</v>
          </cell>
          <cell r="M6740" t="str">
            <v>Cigna</v>
          </cell>
          <cell r="O6740">
            <v>20612.617539999999</v>
          </cell>
        </row>
        <row r="6741">
          <cell r="G6741" t="str">
            <v>Cancer</v>
          </cell>
          <cell r="H6741">
            <v>0</v>
          </cell>
          <cell r="M6741" t="str">
            <v>Aetna</v>
          </cell>
          <cell r="O6741">
            <v>57173.03671</v>
          </cell>
        </row>
        <row r="6742">
          <cell r="G6742" t="str">
            <v>Cancer</v>
          </cell>
          <cell r="H6742">
            <v>0</v>
          </cell>
          <cell r="M6742" t="str">
            <v>Cigna</v>
          </cell>
          <cell r="O6742">
            <v>42214.377869999997</v>
          </cell>
        </row>
        <row r="6743">
          <cell r="G6743" t="str">
            <v>Diabetes</v>
          </cell>
          <cell r="H6743">
            <v>1</v>
          </cell>
          <cell r="M6743" t="str">
            <v>Cigna</v>
          </cell>
          <cell r="O6743">
            <v>39312.74411</v>
          </cell>
        </row>
        <row r="6744">
          <cell r="G6744" t="str">
            <v>Obesity</v>
          </cell>
          <cell r="H6744">
            <v>0</v>
          </cell>
          <cell r="M6744" t="str">
            <v>Blue Cross</v>
          </cell>
          <cell r="O6744">
            <v>999.64232900000002</v>
          </cell>
        </row>
        <row r="6745">
          <cell r="G6745" t="str">
            <v>Arthritis</v>
          </cell>
          <cell r="H6745">
            <v>1</v>
          </cell>
          <cell r="M6745" t="str">
            <v>Blue Cross</v>
          </cell>
          <cell r="O6745">
            <v>15762.32669</v>
          </cell>
        </row>
        <row r="6746">
          <cell r="G6746" t="str">
            <v>Arthritis</v>
          </cell>
          <cell r="H6746">
            <v>1</v>
          </cell>
          <cell r="M6746" t="str">
            <v>Cigna</v>
          </cell>
          <cell r="O6746">
            <v>3166.6299690000001</v>
          </cell>
        </row>
        <row r="6747">
          <cell r="G6747" t="str">
            <v>Arthritis</v>
          </cell>
          <cell r="H6747">
            <v>1</v>
          </cell>
          <cell r="M6747" t="str">
            <v>UnitedHealthcare</v>
          </cell>
          <cell r="O6747">
            <v>18709.749220000002</v>
          </cell>
        </row>
        <row r="6748">
          <cell r="G6748" t="str">
            <v>Diabetes</v>
          </cell>
          <cell r="H6748">
            <v>1</v>
          </cell>
          <cell r="M6748" t="str">
            <v>Cigna</v>
          </cell>
          <cell r="O6748">
            <v>1999.014056</v>
          </cell>
        </row>
        <row r="6749">
          <cell r="G6749" t="str">
            <v>Diabetes</v>
          </cell>
          <cell r="H6749">
            <v>1</v>
          </cell>
          <cell r="M6749" t="str">
            <v>Cigna</v>
          </cell>
          <cell r="O6749">
            <v>7537.5241100000003</v>
          </cell>
        </row>
        <row r="6750">
          <cell r="G6750" t="str">
            <v>Cancer</v>
          </cell>
          <cell r="H6750">
            <v>0</v>
          </cell>
          <cell r="M6750" t="str">
            <v>Cigna</v>
          </cell>
          <cell r="O6750">
            <v>17282.44225</v>
          </cell>
        </row>
        <row r="6751">
          <cell r="G6751" t="str">
            <v>Hypertension</v>
          </cell>
          <cell r="H6751">
            <v>0</v>
          </cell>
          <cell r="M6751" t="str">
            <v>Cigna</v>
          </cell>
          <cell r="O6751">
            <v>16207.265429999999</v>
          </cell>
        </row>
        <row r="6752">
          <cell r="G6752" t="str">
            <v>Asthma</v>
          </cell>
          <cell r="H6752">
            <v>0</v>
          </cell>
          <cell r="M6752" t="str">
            <v>Cigna</v>
          </cell>
          <cell r="O6752">
            <v>11850.551369999999</v>
          </cell>
        </row>
        <row r="6753">
          <cell r="G6753" t="str">
            <v>Hypertension</v>
          </cell>
          <cell r="H6753">
            <v>0</v>
          </cell>
          <cell r="M6753" t="str">
            <v>UnitedHealthcare</v>
          </cell>
          <cell r="O6753">
            <v>16419.154310000002</v>
          </cell>
        </row>
        <row r="6754">
          <cell r="G6754" t="str">
            <v>Diabetes</v>
          </cell>
          <cell r="H6754">
            <v>1</v>
          </cell>
          <cell r="M6754" t="str">
            <v>Medicare</v>
          </cell>
          <cell r="O6754">
            <v>51512.518340000002</v>
          </cell>
        </row>
        <row r="6755">
          <cell r="G6755" t="str">
            <v>Obesity</v>
          </cell>
          <cell r="H6755">
            <v>0</v>
          </cell>
          <cell r="M6755" t="str">
            <v>UnitedHealthcare</v>
          </cell>
          <cell r="O6755">
            <v>23563.89488</v>
          </cell>
        </row>
        <row r="6756">
          <cell r="G6756" t="str">
            <v>Asthma</v>
          </cell>
          <cell r="H6756">
            <v>0</v>
          </cell>
          <cell r="M6756" t="str">
            <v>Aetna</v>
          </cell>
          <cell r="O6756">
            <v>5119.988394</v>
          </cell>
        </row>
        <row r="6757">
          <cell r="G6757" t="str">
            <v>Arthritis</v>
          </cell>
          <cell r="H6757">
            <v>1</v>
          </cell>
          <cell r="M6757" t="str">
            <v>Medicare</v>
          </cell>
          <cell r="O6757">
            <v>17344.890619999998</v>
          </cell>
        </row>
        <row r="6758">
          <cell r="G6758" t="str">
            <v>Arthritis</v>
          </cell>
          <cell r="H6758">
            <v>1</v>
          </cell>
          <cell r="M6758" t="str">
            <v>Blue Cross</v>
          </cell>
          <cell r="O6758">
            <v>4054.1347879999998</v>
          </cell>
        </row>
        <row r="6759">
          <cell r="G6759" t="str">
            <v>Asthma</v>
          </cell>
          <cell r="H6759">
            <v>0</v>
          </cell>
          <cell r="M6759" t="str">
            <v>UnitedHealthcare</v>
          </cell>
          <cell r="O6759">
            <v>37728.044710000002</v>
          </cell>
        </row>
        <row r="6760">
          <cell r="G6760" t="str">
            <v>Arthritis</v>
          </cell>
          <cell r="H6760">
            <v>1</v>
          </cell>
          <cell r="M6760" t="str">
            <v>Cigna</v>
          </cell>
          <cell r="O6760">
            <v>27530.054769999999</v>
          </cell>
        </row>
        <row r="6761">
          <cell r="G6761" t="str">
            <v>Hypertension</v>
          </cell>
          <cell r="H6761">
            <v>0</v>
          </cell>
          <cell r="M6761" t="str">
            <v>UnitedHealthcare</v>
          </cell>
          <cell r="O6761">
            <v>27858.78441</v>
          </cell>
        </row>
        <row r="6762">
          <cell r="G6762" t="str">
            <v>Cancer</v>
          </cell>
          <cell r="H6762">
            <v>0</v>
          </cell>
          <cell r="M6762" t="str">
            <v>Medicare</v>
          </cell>
          <cell r="O6762">
            <v>62848.27809</v>
          </cell>
        </row>
        <row r="6763">
          <cell r="G6763" t="str">
            <v>Arthritis</v>
          </cell>
          <cell r="H6763">
            <v>1</v>
          </cell>
          <cell r="M6763" t="str">
            <v>Cigna</v>
          </cell>
          <cell r="O6763">
            <v>12067.640359999999</v>
          </cell>
        </row>
        <row r="6764">
          <cell r="G6764" t="str">
            <v>Obesity</v>
          </cell>
          <cell r="H6764">
            <v>0</v>
          </cell>
          <cell r="M6764" t="str">
            <v>Medicare</v>
          </cell>
          <cell r="O6764">
            <v>16044.86067</v>
          </cell>
        </row>
        <row r="6765">
          <cell r="G6765" t="str">
            <v>Arthritis</v>
          </cell>
          <cell r="H6765">
            <v>1</v>
          </cell>
          <cell r="M6765" t="str">
            <v>Aetna</v>
          </cell>
          <cell r="O6765">
            <v>13263.88716</v>
          </cell>
        </row>
        <row r="6766">
          <cell r="G6766" t="str">
            <v>Hypertension</v>
          </cell>
          <cell r="H6766">
            <v>0</v>
          </cell>
          <cell r="M6766" t="str">
            <v>Aetna</v>
          </cell>
          <cell r="O6766">
            <v>2857.9034740000002</v>
          </cell>
        </row>
        <row r="6767">
          <cell r="G6767" t="str">
            <v>Hypertension</v>
          </cell>
          <cell r="H6767">
            <v>0</v>
          </cell>
          <cell r="M6767" t="str">
            <v>UnitedHealthcare</v>
          </cell>
          <cell r="O6767">
            <v>6980.468828</v>
          </cell>
        </row>
        <row r="6768">
          <cell r="G6768" t="str">
            <v>Cancer</v>
          </cell>
          <cell r="H6768">
            <v>0</v>
          </cell>
          <cell r="M6768" t="str">
            <v>Blue Cross</v>
          </cell>
          <cell r="O6768">
            <v>35253.550949999997</v>
          </cell>
        </row>
        <row r="6769">
          <cell r="G6769" t="str">
            <v>Cancer</v>
          </cell>
          <cell r="H6769">
            <v>0</v>
          </cell>
          <cell r="M6769" t="str">
            <v>Medicare</v>
          </cell>
          <cell r="O6769">
            <v>40770.723209999996</v>
          </cell>
        </row>
        <row r="6770">
          <cell r="G6770" t="str">
            <v>Hypertension</v>
          </cell>
          <cell r="H6770">
            <v>0</v>
          </cell>
          <cell r="M6770" t="str">
            <v>Aetna</v>
          </cell>
          <cell r="O6770">
            <v>6220.1315679999998</v>
          </cell>
        </row>
        <row r="6771">
          <cell r="G6771" t="str">
            <v>Asthma</v>
          </cell>
          <cell r="H6771">
            <v>0</v>
          </cell>
          <cell r="M6771" t="str">
            <v>UnitedHealthcare</v>
          </cell>
          <cell r="O6771">
            <v>17000.016199999998</v>
          </cell>
        </row>
        <row r="6772">
          <cell r="G6772" t="str">
            <v>Obesity</v>
          </cell>
          <cell r="H6772">
            <v>0</v>
          </cell>
          <cell r="M6772" t="str">
            <v>Cigna</v>
          </cell>
          <cell r="O6772">
            <v>4153.9253250000002</v>
          </cell>
        </row>
        <row r="6773">
          <cell r="G6773" t="str">
            <v>Asthma</v>
          </cell>
          <cell r="H6773">
            <v>0</v>
          </cell>
          <cell r="M6773" t="str">
            <v>Cigna</v>
          </cell>
          <cell r="O6773">
            <v>44902.262150000002</v>
          </cell>
        </row>
        <row r="6774">
          <cell r="G6774" t="str">
            <v>Asthma</v>
          </cell>
          <cell r="H6774">
            <v>0</v>
          </cell>
          <cell r="M6774" t="str">
            <v>Blue Cross</v>
          </cell>
          <cell r="O6774">
            <v>25549.375940000002</v>
          </cell>
        </row>
        <row r="6775">
          <cell r="G6775" t="str">
            <v>Hypertension</v>
          </cell>
          <cell r="H6775">
            <v>0</v>
          </cell>
          <cell r="M6775" t="str">
            <v>Aetna</v>
          </cell>
          <cell r="O6775">
            <v>6917.265574</v>
          </cell>
        </row>
        <row r="6776">
          <cell r="G6776" t="str">
            <v>Hypertension</v>
          </cell>
          <cell r="H6776">
            <v>0</v>
          </cell>
          <cell r="M6776" t="str">
            <v>Blue Cross</v>
          </cell>
          <cell r="O6776">
            <v>29582.163690000001</v>
          </cell>
        </row>
        <row r="6777">
          <cell r="G6777" t="str">
            <v>Arthritis</v>
          </cell>
          <cell r="H6777">
            <v>1</v>
          </cell>
          <cell r="M6777" t="str">
            <v>Medicare</v>
          </cell>
          <cell r="O6777">
            <v>8731.9556699999994</v>
          </cell>
        </row>
        <row r="6778">
          <cell r="G6778" t="str">
            <v>Arthritis</v>
          </cell>
          <cell r="H6778">
            <v>1</v>
          </cell>
          <cell r="M6778" t="str">
            <v>Blue Cross</v>
          </cell>
          <cell r="O6778">
            <v>18473.366320000001</v>
          </cell>
        </row>
        <row r="6779">
          <cell r="G6779" t="str">
            <v>Arthritis</v>
          </cell>
          <cell r="H6779">
            <v>1</v>
          </cell>
          <cell r="M6779" t="str">
            <v>Aetna</v>
          </cell>
          <cell r="O6779">
            <v>18739.048470000002</v>
          </cell>
        </row>
        <row r="6780">
          <cell r="G6780" t="str">
            <v>Asthma</v>
          </cell>
          <cell r="H6780">
            <v>0</v>
          </cell>
          <cell r="M6780" t="str">
            <v>Aetna</v>
          </cell>
          <cell r="O6780">
            <v>26674.349030000001</v>
          </cell>
        </row>
        <row r="6781">
          <cell r="G6781" t="str">
            <v>Arthritis</v>
          </cell>
          <cell r="H6781">
            <v>1</v>
          </cell>
          <cell r="M6781" t="str">
            <v>UnitedHealthcare</v>
          </cell>
          <cell r="O6781">
            <v>2889.5358390000001</v>
          </cell>
        </row>
        <row r="6782">
          <cell r="G6782" t="str">
            <v>Cancer</v>
          </cell>
          <cell r="H6782">
            <v>0</v>
          </cell>
          <cell r="M6782" t="str">
            <v>Cigna</v>
          </cell>
          <cell r="O6782">
            <v>58888.430439999996</v>
          </cell>
        </row>
        <row r="6783">
          <cell r="G6783" t="str">
            <v>Hypertension</v>
          </cell>
          <cell r="H6783">
            <v>0</v>
          </cell>
          <cell r="M6783" t="str">
            <v>Blue Cross</v>
          </cell>
          <cell r="O6783">
            <v>19275.767390000001</v>
          </cell>
        </row>
        <row r="6784">
          <cell r="G6784" t="str">
            <v>Hypertension</v>
          </cell>
          <cell r="H6784">
            <v>0</v>
          </cell>
          <cell r="M6784" t="str">
            <v>Blue Cross</v>
          </cell>
          <cell r="O6784">
            <v>9693.6161769999999</v>
          </cell>
        </row>
        <row r="6785">
          <cell r="G6785" t="str">
            <v>Obesity</v>
          </cell>
          <cell r="H6785">
            <v>0</v>
          </cell>
          <cell r="M6785" t="str">
            <v>Cigna</v>
          </cell>
          <cell r="O6785">
            <v>6354.7013180000004</v>
          </cell>
        </row>
        <row r="6786">
          <cell r="G6786" t="str">
            <v>Cancer</v>
          </cell>
          <cell r="H6786">
            <v>0</v>
          </cell>
          <cell r="M6786" t="str">
            <v>Cigna</v>
          </cell>
          <cell r="O6786">
            <v>78854.136849999995</v>
          </cell>
        </row>
        <row r="6787">
          <cell r="G6787" t="str">
            <v>Arthritis</v>
          </cell>
          <cell r="H6787">
            <v>1</v>
          </cell>
          <cell r="M6787" t="str">
            <v>UnitedHealthcare</v>
          </cell>
          <cell r="O6787">
            <v>17329.301810000001</v>
          </cell>
        </row>
        <row r="6788">
          <cell r="G6788" t="str">
            <v>Hypertension</v>
          </cell>
          <cell r="H6788">
            <v>0</v>
          </cell>
          <cell r="M6788" t="str">
            <v>Cigna</v>
          </cell>
          <cell r="O6788">
            <v>26437.825949999999</v>
          </cell>
        </row>
        <row r="6789">
          <cell r="G6789" t="str">
            <v>Hypertension</v>
          </cell>
          <cell r="H6789">
            <v>0</v>
          </cell>
          <cell r="M6789" t="str">
            <v>Aetna</v>
          </cell>
          <cell r="O6789">
            <v>25644.615689999999</v>
          </cell>
        </row>
        <row r="6790">
          <cell r="G6790" t="str">
            <v>Hypertension</v>
          </cell>
          <cell r="H6790">
            <v>0</v>
          </cell>
          <cell r="M6790" t="str">
            <v>Blue Cross</v>
          </cell>
          <cell r="O6790">
            <v>885.88508039999999</v>
          </cell>
        </row>
        <row r="6791">
          <cell r="G6791" t="str">
            <v>Cancer</v>
          </cell>
          <cell r="H6791">
            <v>0</v>
          </cell>
          <cell r="M6791" t="str">
            <v>Blue Cross</v>
          </cell>
          <cell r="O6791">
            <v>41577.956749999998</v>
          </cell>
        </row>
        <row r="6792">
          <cell r="G6792" t="str">
            <v>Obesity</v>
          </cell>
          <cell r="H6792">
            <v>0</v>
          </cell>
          <cell r="M6792" t="str">
            <v>Blue Cross</v>
          </cell>
          <cell r="O6792">
            <v>4900.9834279999995</v>
          </cell>
        </row>
        <row r="6793">
          <cell r="G6793" t="str">
            <v>Cancer</v>
          </cell>
          <cell r="H6793">
            <v>0</v>
          </cell>
          <cell r="M6793" t="str">
            <v>Cigna</v>
          </cell>
          <cell r="O6793">
            <v>68848.84865</v>
          </cell>
        </row>
        <row r="6794">
          <cell r="G6794" t="str">
            <v>Hypertension</v>
          </cell>
          <cell r="H6794">
            <v>0</v>
          </cell>
          <cell r="M6794" t="str">
            <v>Blue Cross</v>
          </cell>
          <cell r="O6794">
            <v>7507.3559379999997</v>
          </cell>
        </row>
        <row r="6795">
          <cell r="G6795" t="str">
            <v>Hypertension</v>
          </cell>
          <cell r="H6795">
            <v>0</v>
          </cell>
          <cell r="M6795" t="str">
            <v>Aetna</v>
          </cell>
          <cell r="O6795">
            <v>4224.0575209999997</v>
          </cell>
        </row>
        <row r="6796">
          <cell r="G6796" t="str">
            <v>Cancer</v>
          </cell>
          <cell r="H6796">
            <v>0</v>
          </cell>
          <cell r="M6796" t="str">
            <v>UnitedHealthcare</v>
          </cell>
          <cell r="O6796">
            <v>55502.333720000002</v>
          </cell>
        </row>
        <row r="6797">
          <cell r="G6797" t="str">
            <v>Obesity</v>
          </cell>
          <cell r="H6797">
            <v>0</v>
          </cell>
          <cell r="M6797" t="str">
            <v>Medicare</v>
          </cell>
          <cell r="O6797">
            <v>23586.013610000002</v>
          </cell>
        </row>
        <row r="6798">
          <cell r="G6798" t="str">
            <v>Hypertension</v>
          </cell>
          <cell r="H6798">
            <v>0</v>
          </cell>
          <cell r="M6798" t="str">
            <v>Medicare</v>
          </cell>
          <cell r="O6798">
            <v>11055.204589999999</v>
          </cell>
        </row>
        <row r="6799">
          <cell r="G6799" t="str">
            <v>Arthritis</v>
          </cell>
          <cell r="H6799">
            <v>1</v>
          </cell>
          <cell r="M6799" t="str">
            <v>Medicare</v>
          </cell>
          <cell r="O6799">
            <v>18582.576509999999</v>
          </cell>
        </row>
        <row r="6800">
          <cell r="G6800" t="str">
            <v>Arthritis</v>
          </cell>
          <cell r="H6800">
            <v>1</v>
          </cell>
          <cell r="M6800" t="str">
            <v>Aetna</v>
          </cell>
          <cell r="O6800">
            <v>12391.87248</v>
          </cell>
        </row>
        <row r="6801">
          <cell r="G6801" t="str">
            <v>Hypertension</v>
          </cell>
          <cell r="H6801">
            <v>0</v>
          </cell>
          <cell r="M6801" t="str">
            <v>Aetna</v>
          </cell>
          <cell r="O6801">
            <v>16696.293750000001</v>
          </cell>
        </row>
        <row r="6802">
          <cell r="G6802" t="str">
            <v>Arthritis</v>
          </cell>
          <cell r="H6802">
            <v>1</v>
          </cell>
          <cell r="M6802" t="str">
            <v>Blue Cross</v>
          </cell>
          <cell r="O6802">
            <v>39307.561470000001</v>
          </cell>
        </row>
        <row r="6803">
          <cell r="G6803" t="str">
            <v>Arthritis</v>
          </cell>
          <cell r="H6803">
            <v>1</v>
          </cell>
          <cell r="M6803" t="str">
            <v>UnitedHealthcare</v>
          </cell>
          <cell r="O6803">
            <v>16512.393080000002</v>
          </cell>
        </row>
        <row r="6804">
          <cell r="G6804" t="str">
            <v>Asthma</v>
          </cell>
          <cell r="H6804">
            <v>0</v>
          </cell>
          <cell r="M6804" t="str">
            <v>Cigna</v>
          </cell>
          <cell r="O6804">
            <v>24230.54897</v>
          </cell>
        </row>
        <row r="6805">
          <cell r="G6805" t="str">
            <v>Asthma</v>
          </cell>
          <cell r="H6805">
            <v>0</v>
          </cell>
          <cell r="M6805" t="str">
            <v>Medicare</v>
          </cell>
          <cell r="O6805">
            <v>8602.1870330000002</v>
          </cell>
        </row>
        <row r="6806">
          <cell r="G6806" t="str">
            <v>Diabetes</v>
          </cell>
          <cell r="H6806">
            <v>1</v>
          </cell>
          <cell r="M6806" t="str">
            <v>Aetna</v>
          </cell>
          <cell r="O6806">
            <v>40477.790249999998</v>
          </cell>
        </row>
        <row r="6807">
          <cell r="G6807" t="str">
            <v>Asthma</v>
          </cell>
          <cell r="H6807">
            <v>0</v>
          </cell>
          <cell r="M6807" t="str">
            <v>Aetna</v>
          </cell>
          <cell r="O6807">
            <v>5314.7303439999996</v>
          </cell>
        </row>
        <row r="6808">
          <cell r="G6808" t="str">
            <v>Cancer</v>
          </cell>
          <cell r="H6808">
            <v>0</v>
          </cell>
          <cell r="M6808" t="str">
            <v>Aetna</v>
          </cell>
          <cell r="O6808">
            <v>60533.888659999997</v>
          </cell>
        </row>
        <row r="6809">
          <cell r="G6809" t="str">
            <v>Asthma</v>
          </cell>
          <cell r="H6809">
            <v>0</v>
          </cell>
          <cell r="M6809" t="str">
            <v>Medicare</v>
          </cell>
          <cell r="O6809">
            <v>33516.104910000002</v>
          </cell>
        </row>
        <row r="6810">
          <cell r="G6810" t="str">
            <v>Hypertension</v>
          </cell>
          <cell r="H6810">
            <v>0</v>
          </cell>
          <cell r="M6810" t="str">
            <v>Cigna</v>
          </cell>
          <cell r="O6810">
            <v>13893.525250000001</v>
          </cell>
        </row>
        <row r="6811">
          <cell r="G6811" t="str">
            <v>Obesity</v>
          </cell>
          <cell r="H6811">
            <v>0</v>
          </cell>
          <cell r="M6811" t="str">
            <v>UnitedHealthcare</v>
          </cell>
          <cell r="O6811">
            <v>20639.22984</v>
          </cell>
        </row>
        <row r="6812">
          <cell r="G6812" t="str">
            <v>Hypertension</v>
          </cell>
          <cell r="H6812">
            <v>0</v>
          </cell>
          <cell r="M6812" t="str">
            <v>Blue Cross</v>
          </cell>
          <cell r="O6812">
            <v>8043.0947809999998</v>
          </cell>
        </row>
        <row r="6813">
          <cell r="G6813" t="str">
            <v>Obesity</v>
          </cell>
          <cell r="H6813">
            <v>0</v>
          </cell>
          <cell r="M6813" t="str">
            <v>Aetna</v>
          </cell>
          <cell r="O6813">
            <v>20310.724180000001</v>
          </cell>
        </row>
        <row r="6814">
          <cell r="G6814" t="str">
            <v>Cancer</v>
          </cell>
          <cell r="H6814">
            <v>0</v>
          </cell>
          <cell r="M6814" t="str">
            <v>Medicare</v>
          </cell>
          <cell r="O6814">
            <v>12212.009749999999</v>
          </cell>
        </row>
        <row r="6815">
          <cell r="G6815" t="str">
            <v>Hypertension</v>
          </cell>
          <cell r="H6815">
            <v>0</v>
          </cell>
          <cell r="M6815" t="str">
            <v>Cigna</v>
          </cell>
          <cell r="O6815">
            <v>26792.358619999999</v>
          </cell>
        </row>
        <row r="6816">
          <cell r="G6816" t="str">
            <v>Cancer</v>
          </cell>
          <cell r="H6816">
            <v>0</v>
          </cell>
          <cell r="M6816" t="str">
            <v>UnitedHealthcare</v>
          </cell>
          <cell r="O6816">
            <v>79287.968080000006</v>
          </cell>
        </row>
        <row r="6817">
          <cell r="G6817" t="str">
            <v>Obesity</v>
          </cell>
          <cell r="H6817">
            <v>0</v>
          </cell>
          <cell r="M6817" t="str">
            <v>UnitedHealthcare</v>
          </cell>
          <cell r="O6817">
            <v>23033.558550000002</v>
          </cell>
        </row>
        <row r="6818">
          <cell r="G6818" t="str">
            <v>Diabetes</v>
          </cell>
          <cell r="H6818">
            <v>1</v>
          </cell>
          <cell r="M6818" t="str">
            <v>Aetna</v>
          </cell>
          <cell r="O6818">
            <v>24725.679820000001</v>
          </cell>
        </row>
        <row r="6819">
          <cell r="G6819" t="str">
            <v>Diabetes</v>
          </cell>
          <cell r="H6819">
            <v>1</v>
          </cell>
          <cell r="M6819" t="str">
            <v>Aetna</v>
          </cell>
          <cell r="O6819">
            <v>14518.742319999999</v>
          </cell>
        </row>
        <row r="6820">
          <cell r="G6820" t="str">
            <v>Hypertension</v>
          </cell>
          <cell r="H6820">
            <v>0</v>
          </cell>
          <cell r="M6820" t="str">
            <v>Medicare</v>
          </cell>
          <cell r="O6820">
            <v>2291.3375139999998</v>
          </cell>
        </row>
        <row r="6821">
          <cell r="G6821" t="str">
            <v>Asthma</v>
          </cell>
          <cell r="H6821">
            <v>0</v>
          </cell>
          <cell r="M6821" t="str">
            <v>Blue Cross</v>
          </cell>
          <cell r="O6821">
            <v>22723.250940000002</v>
          </cell>
        </row>
        <row r="6822">
          <cell r="G6822" t="str">
            <v>Cancer</v>
          </cell>
          <cell r="H6822">
            <v>0</v>
          </cell>
          <cell r="M6822" t="str">
            <v>UnitedHealthcare</v>
          </cell>
          <cell r="O6822">
            <v>44057.22049</v>
          </cell>
        </row>
        <row r="6823">
          <cell r="G6823" t="str">
            <v>Obesity</v>
          </cell>
          <cell r="H6823">
            <v>0</v>
          </cell>
          <cell r="M6823" t="str">
            <v>Aetna</v>
          </cell>
          <cell r="O6823">
            <v>16676.245650000001</v>
          </cell>
        </row>
        <row r="6824">
          <cell r="G6824" t="str">
            <v>Obesity</v>
          </cell>
          <cell r="H6824">
            <v>0</v>
          </cell>
          <cell r="M6824" t="str">
            <v>UnitedHealthcare</v>
          </cell>
          <cell r="O6824">
            <v>23459.586370000001</v>
          </cell>
        </row>
        <row r="6825">
          <cell r="G6825" t="str">
            <v>Cancer</v>
          </cell>
          <cell r="H6825">
            <v>0</v>
          </cell>
          <cell r="M6825" t="str">
            <v>Aetna</v>
          </cell>
          <cell r="O6825">
            <v>78932.541490000003</v>
          </cell>
        </row>
        <row r="6826">
          <cell r="G6826" t="str">
            <v>Asthma</v>
          </cell>
          <cell r="H6826">
            <v>0</v>
          </cell>
          <cell r="M6826" t="str">
            <v>UnitedHealthcare</v>
          </cell>
          <cell r="O6826">
            <v>28747.244979999999</v>
          </cell>
        </row>
        <row r="6827">
          <cell r="G6827" t="str">
            <v>Arthritis</v>
          </cell>
          <cell r="H6827">
            <v>1</v>
          </cell>
          <cell r="M6827" t="str">
            <v>Medicare</v>
          </cell>
          <cell r="O6827">
            <v>31407.956549999999</v>
          </cell>
        </row>
        <row r="6828">
          <cell r="G6828" t="str">
            <v>Arthritis</v>
          </cell>
          <cell r="H6828">
            <v>1</v>
          </cell>
          <cell r="M6828" t="str">
            <v>UnitedHealthcare</v>
          </cell>
          <cell r="O6828">
            <v>34339.189740000002</v>
          </cell>
        </row>
        <row r="6829">
          <cell r="G6829" t="str">
            <v>Asthma</v>
          </cell>
          <cell r="H6829">
            <v>0</v>
          </cell>
          <cell r="M6829" t="str">
            <v>Aetna</v>
          </cell>
          <cell r="O6829">
            <v>20032.320220000001</v>
          </cell>
        </row>
        <row r="6830">
          <cell r="G6830" t="str">
            <v>Hypertension</v>
          </cell>
          <cell r="H6830">
            <v>0</v>
          </cell>
          <cell r="M6830" t="str">
            <v>UnitedHealthcare</v>
          </cell>
          <cell r="O6830">
            <v>27926.131700000002</v>
          </cell>
        </row>
        <row r="6831">
          <cell r="G6831" t="str">
            <v>Obesity</v>
          </cell>
          <cell r="H6831">
            <v>0</v>
          </cell>
          <cell r="M6831" t="str">
            <v>UnitedHealthcare</v>
          </cell>
          <cell r="O6831">
            <v>18958.954399999999</v>
          </cell>
        </row>
        <row r="6832">
          <cell r="G6832" t="str">
            <v>Asthma</v>
          </cell>
          <cell r="H6832">
            <v>0</v>
          </cell>
          <cell r="M6832" t="str">
            <v>Blue Cross</v>
          </cell>
          <cell r="O6832">
            <v>32904.947</v>
          </cell>
        </row>
        <row r="6833">
          <cell r="G6833" t="str">
            <v>Diabetes</v>
          </cell>
          <cell r="H6833">
            <v>1</v>
          </cell>
          <cell r="M6833" t="str">
            <v>Medicare</v>
          </cell>
          <cell r="O6833">
            <v>4451.5622309999999</v>
          </cell>
        </row>
        <row r="6834">
          <cell r="G6834" t="str">
            <v>Obesity</v>
          </cell>
          <cell r="H6834">
            <v>0</v>
          </cell>
          <cell r="M6834" t="str">
            <v>Medicare</v>
          </cell>
          <cell r="O6834">
            <v>22097.857230000001</v>
          </cell>
        </row>
        <row r="6835">
          <cell r="G6835" t="str">
            <v>Diabetes</v>
          </cell>
          <cell r="H6835">
            <v>1</v>
          </cell>
          <cell r="M6835" t="str">
            <v>Blue Cross</v>
          </cell>
          <cell r="O6835">
            <v>4645.2258119999997</v>
          </cell>
        </row>
        <row r="6836">
          <cell r="G6836" t="str">
            <v>Diabetes</v>
          </cell>
          <cell r="H6836">
            <v>1</v>
          </cell>
          <cell r="M6836" t="str">
            <v>Cigna</v>
          </cell>
          <cell r="O6836">
            <v>18396.453420000002</v>
          </cell>
        </row>
        <row r="6837">
          <cell r="G6837" t="str">
            <v>Diabetes</v>
          </cell>
          <cell r="H6837">
            <v>1</v>
          </cell>
          <cell r="M6837" t="str">
            <v>Blue Cross</v>
          </cell>
          <cell r="O6837">
            <v>4251.0696109999999</v>
          </cell>
        </row>
        <row r="6838">
          <cell r="G6838" t="str">
            <v>Hypertension</v>
          </cell>
          <cell r="H6838">
            <v>0</v>
          </cell>
          <cell r="M6838" t="str">
            <v>UnitedHealthcare</v>
          </cell>
          <cell r="O6838">
            <v>8147.3862099999997</v>
          </cell>
        </row>
        <row r="6839">
          <cell r="G6839" t="str">
            <v>Arthritis</v>
          </cell>
          <cell r="H6839">
            <v>1</v>
          </cell>
          <cell r="M6839" t="str">
            <v>UnitedHealthcare</v>
          </cell>
          <cell r="O6839">
            <v>9777.6948279999997</v>
          </cell>
        </row>
        <row r="6840">
          <cell r="G6840" t="str">
            <v>Cancer</v>
          </cell>
          <cell r="H6840">
            <v>0</v>
          </cell>
          <cell r="M6840" t="str">
            <v>Aetna</v>
          </cell>
          <cell r="O6840">
            <v>55674.081700000002</v>
          </cell>
        </row>
        <row r="6841">
          <cell r="G6841" t="str">
            <v>Cancer</v>
          </cell>
          <cell r="H6841">
            <v>0</v>
          </cell>
          <cell r="M6841" t="str">
            <v>Cigna</v>
          </cell>
          <cell r="O6841">
            <v>62117.604700000004</v>
          </cell>
        </row>
        <row r="6842">
          <cell r="G6842" t="str">
            <v>Cancer</v>
          </cell>
          <cell r="H6842">
            <v>0</v>
          </cell>
          <cell r="M6842" t="str">
            <v>Medicare</v>
          </cell>
          <cell r="O6842">
            <v>5780.9730440000003</v>
          </cell>
        </row>
        <row r="6843">
          <cell r="G6843" t="str">
            <v>Hypertension</v>
          </cell>
          <cell r="H6843">
            <v>0</v>
          </cell>
          <cell r="M6843" t="str">
            <v>Blue Cross</v>
          </cell>
          <cell r="O6843">
            <v>13859.92699</v>
          </cell>
        </row>
        <row r="6844">
          <cell r="G6844" t="str">
            <v>Asthma</v>
          </cell>
          <cell r="H6844">
            <v>0</v>
          </cell>
          <cell r="M6844" t="str">
            <v>UnitedHealthcare</v>
          </cell>
          <cell r="O6844">
            <v>18488.986420000001</v>
          </cell>
        </row>
        <row r="6845">
          <cell r="G6845" t="str">
            <v>Asthma</v>
          </cell>
          <cell r="H6845">
            <v>0</v>
          </cell>
          <cell r="M6845" t="str">
            <v>Blue Cross</v>
          </cell>
          <cell r="O6845">
            <v>38759.580379999999</v>
          </cell>
        </row>
        <row r="6846">
          <cell r="G6846" t="str">
            <v>Arthritis</v>
          </cell>
          <cell r="H6846">
            <v>1</v>
          </cell>
          <cell r="M6846" t="str">
            <v>Medicare</v>
          </cell>
          <cell r="O6846">
            <v>12709.21096</v>
          </cell>
        </row>
        <row r="6847">
          <cell r="G6847" t="str">
            <v>Obesity</v>
          </cell>
          <cell r="H6847">
            <v>0</v>
          </cell>
          <cell r="M6847" t="str">
            <v>Aetna</v>
          </cell>
          <cell r="O6847">
            <v>12239.295029999999</v>
          </cell>
        </row>
        <row r="6848">
          <cell r="G6848" t="str">
            <v>Diabetes</v>
          </cell>
          <cell r="H6848">
            <v>1</v>
          </cell>
          <cell r="M6848" t="str">
            <v>UnitedHealthcare</v>
          </cell>
          <cell r="O6848">
            <v>30651.62599</v>
          </cell>
        </row>
        <row r="6849">
          <cell r="G6849" t="str">
            <v>Hypertension</v>
          </cell>
          <cell r="H6849">
            <v>0</v>
          </cell>
          <cell r="M6849" t="str">
            <v>UnitedHealthcare</v>
          </cell>
          <cell r="O6849">
            <v>28365.937249999999</v>
          </cell>
        </row>
        <row r="6850">
          <cell r="G6850" t="str">
            <v>Obesity</v>
          </cell>
          <cell r="H6850">
            <v>0</v>
          </cell>
          <cell r="M6850" t="str">
            <v>Medicare</v>
          </cell>
          <cell r="O6850">
            <v>20014.065190000001</v>
          </cell>
        </row>
        <row r="6851">
          <cell r="G6851" t="str">
            <v>Cancer</v>
          </cell>
          <cell r="H6851">
            <v>0</v>
          </cell>
          <cell r="M6851" t="str">
            <v>Cigna</v>
          </cell>
          <cell r="O6851">
            <v>17770.825799999999</v>
          </cell>
        </row>
        <row r="6852">
          <cell r="G6852" t="str">
            <v>Hypertension</v>
          </cell>
          <cell r="H6852">
            <v>0</v>
          </cell>
          <cell r="M6852" t="str">
            <v>Cigna</v>
          </cell>
          <cell r="O6852">
            <v>29289.232800000002</v>
          </cell>
        </row>
        <row r="6853">
          <cell r="G6853" t="str">
            <v>Hypertension</v>
          </cell>
          <cell r="H6853">
            <v>0</v>
          </cell>
          <cell r="M6853" t="str">
            <v>Blue Cross</v>
          </cell>
          <cell r="O6853">
            <v>34725.945240000001</v>
          </cell>
        </row>
        <row r="6854">
          <cell r="G6854" t="str">
            <v>Diabetes</v>
          </cell>
          <cell r="H6854">
            <v>1</v>
          </cell>
          <cell r="M6854" t="str">
            <v>Medicare</v>
          </cell>
          <cell r="O6854">
            <v>45910.691460000002</v>
          </cell>
        </row>
        <row r="6855">
          <cell r="G6855" t="str">
            <v>Hypertension</v>
          </cell>
          <cell r="H6855">
            <v>0</v>
          </cell>
          <cell r="M6855" t="str">
            <v>Medicare</v>
          </cell>
          <cell r="O6855">
            <v>9843.7612379999991</v>
          </cell>
        </row>
        <row r="6856">
          <cell r="G6856" t="str">
            <v>Hypertension</v>
          </cell>
          <cell r="H6856">
            <v>0</v>
          </cell>
          <cell r="M6856" t="str">
            <v>Blue Cross</v>
          </cell>
          <cell r="O6856">
            <v>21372.852169999998</v>
          </cell>
        </row>
        <row r="6857">
          <cell r="G6857" t="str">
            <v>Arthritis</v>
          </cell>
          <cell r="H6857">
            <v>1</v>
          </cell>
          <cell r="M6857" t="str">
            <v>UnitedHealthcare</v>
          </cell>
          <cell r="O6857">
            <v>23213.784520000001</v>
          </cell>
        </row>
        <row r="6858">
          <cell r="G6858" t="str">
            <v>Obesity</v>
          </cell>
          <cell r="H6858">
            <v>0</v>
          </cell>
          <cell r="M6858" t="str">
            <v>Cigna</v>
          </cell>
          <cell r="O6858">
            <v>20560.855759999999</v>
          </cell>
        </row>
        <row r="6859">
          <cell r="G6859" t="str">
            <v>Asthma</v>
          </cell>
          <cell r="H6859">
            <v>0</v>
          </cell>
          <cell r="M6859" t="str">
            <v>Aetna</v>
          </cell>
          <cell r="O6859">
            <v>16232.94512</v>
          </cell>
        </row>
        <row r="6860">
          <cell r="G6860" t="str">
            <v>Hypertension</v>
          </cell>
          <cell r="H6860">
            <v>0</v>
          </cell>
          <cell r="M6860" t="str">
            <v>Blue Cross</v>
          </cell>
          <cell r="O6860">
            <v>21642.216270000001</v>
          </cell>
        </row>
        <row r="6861">
          <cell r="G6861" t="str">
            <v>Hypertension</v>
          </cell>
          <cell r="H6861">
            <v>0</v>
          </cell>
          <cell r="M6861" t="str">
            <v>Aetna</v>
          </cell>
          <cell r="O6861">
            <v>5931.1054050000002</v>
          </cell>
        </row>
        <row r="6862">
          <cell r="G6862" t="str">
            <v>Hypertension</v>
          </cell>
          <cell r="H6862">
            <v>0</v>
          </cell>
          <cell r="M6862" t="str">
            <v>Blue Cross</v>
          </cell>
          <cell r="O6862">
            <v>1810.513152</v>
          </cell>
        </row>
        <row r="6863">
          <cell r="G6863" t="str">
            <v>Arthritis</v>
          </cell>
          <cell r="H6863">
            <v>1</v>
          </cell>
          <cell r="M6863" t="str">
            <v>UnitedHealthcare</v>
          </cell>
          <cell r="O6863">
            <v>28838.982680000001</v>
          </cell>
        </row>
        <row r="6864">
          <cell r="G6864" t="str">
            <v>Asthma</v>
          </cell>
          <cell r="H6864">
            <v>0</v>
          </cell>
          <cell r="M6864" t="str">
            <v>Medicare</v>
          </cell>
          <cell r="O6864">
            <v>33872.057130000001</v>
          </cell>
        </row>
        <row r="6865">
          <cell r="G6865" t="str">
            <v>Hypertension</v>
          </cell>
          <cell r="H6865">
            <v>0</v>
          </cell>
          <cell r="M6865" t="str">
            <v>Medicare</v>
          </cell>
          <cell r="O6865">
            <v>33842.382080000003</v>
          </cell>
        </row>
        <row r="6866">
          <cell r="G6866" t="str">
            <v>Cancer</v>
          </cell>
          <cell r="H6866">
            <v>0</v>
          </cell>
          <cell r="M6866" t="str">
            <v>Blue Cross</v>
          </cell>
          <cell r="O6866">
            <v>20659.667409999998</v>
          </cell>
        </row>
        <row r="6867">
          <cell r="G6867" t="str">
            <v>Hypertension</v>
          </cell>
          <cell r="H6867">
            <v>0</v>
          </cell>
          <cell r="M6867" t="str">
            <v>Blue Cross</v>
          </cell>
          <cell r="O6867">
            <v>18887.762360000001</v>
          </cell>
        </row>
        <row r="6868">
          <cell r="G6868" t="str">
            <v>Cancer</v>
          </cell>
          <cell r="H6868">
            <v>0</v>
          </cell>
          <cell r="M6868" t="str">
            <v>UnitedHealthcare</v>
          </cell>
          <cell r="O6868">
            <v>11846.72459</v>
          </cell>
        </row>
        <row r="6869">
          <cell r="G6869" t="str">
            <v>Cancer</v>
          </cell>
          <cell r="H6869">
            <v>0</v>
          </cell>
          <cell r="M6869" t="str">
            <v>Medicare</v>
          </cell>
          <cell r="O6869">
            <v>61002.511689999999</v>
          </cell>
        </row>
        <row r="6870">
          <cell r="G6870" t="str">
            <v>Cancer</v>
          </cell>
          <cell r="H6870">
            <v>0</v>
          </cell>
          <cell r="M6870" t="str">
            <v>Cigna</v>
          </cell>
          <cell r="O6870">
            <v>57692.611069999999</v>
          </cell>
        </row>
        <row r="6871">
          <cell r="G6871" t="str">
            <v>Asthma</v>
          </cell>
          <cell r="H6871">
            <v>0</v>
          </cell>
          <cell r="M6871" t="str">
            <v>UnitedHealthcare</v>
          </cell>
          <cell r="O6871">
            <v>16212.577380000001</v>
          </cell>
        </row>
        <row r="6872">
          <cell r="G6872" t="str">
            <v>Arthritis</v>
          </cell>
          <cell r="H6872">
            <v>1</v>
          </cell>
          <cell r="M6872" t="str">
            <v>Aetna</v>
          </cell>
          <cell r="O6872">
            <v>17333.242320000001</v>
          </cell>
        </row>
        <row r="6873">
          <cell r="G6873" t="str">
            <v>Arthritis</v>
          </cell>
          <cell r="H6873">
            <v>1</v>
          </cell>
          <cell r="M6873" t="str">
            <v>Aetna</v>
          </cell>
          <cell r="O6873">
            <v>31177.764429999999</v>
          </cell>
        </row>
        <row r="6874">
          <cell r="G6874" t="str">
            <v>Diabetes</v>
          </cell>
          <cell r="H6874">
            <v>1</v>
          </cell>
          <cell r="M6874" t="str">
            <v>Blue Cross</v>
          </cell>
          <cell r="O6874">
            <v>24605.306240000002</v>
          </cell>
        </row>
        <row r="6875">
          <cell r="G6875" t="str">
            <v>Obesity</v>
          </cell>
          <cell r="H6875">
            <v>0</v>
          </cell>
          <cell r="M6875" t="str">
            <v>Blue Cross</v>
          </cell>
          <cell r="O6875">
            <v>10370.40034</v>
          </cell>
        </row>
        <row r="6876">
          <cell r="G6876" t="str">
            <v>Obesity</v>
          </cell>
          <cell r="H6876">
            <v>0</v>
          </cell>
          <cell r="M6876" t="str">
            <v>Cigna</v>
          </cell>
          <cell r="O6876">
            <v>16360.81753</v>
          </cell>
        </row>
        <row r="6877">
          <cell r="G6877" t="str">
            <v>Cancer</v>
          </cell>
          <cell r="H6877">
            <v>0</v>
          </cell>
          <cell r="M6877" t="str">
            <v>UnitedHealthcare</v>
          </cell>
          <cell r="O6877">
            <v>5886.0604059999996</v>
          </cell>
        </row>
        <row r="6878">
          <cell r="G6878" t="str">
            <v>Diabetes</v>
          </cell>
          <cell r="H6878">
            <v>1</v>
          </cell>
          <cell r="M6878" t="str">
            <v>Cigna</v>
          </cell>
          <cell r="O6878">
            <v>59588.144939999998</v>
          </cell>
        </row>
        <row r="6879">
          <cell r="G6879" t="str">
            <v>Asthma</v>
          </cell>
          <cell r="H6879">
            <v>0</v>
          </cell>
          <cell r="M6879" t="str">
            <v>Aetna</v>
          </cell>
          <cell r="O6879">
            <v>16028.34649</v>
          </cell>
        </row>
        <row r="6880">
          <cell r="G6880" t="str">
            <v>Cancer</v>
          </cell>
          <cell r="H6880">
            <v>0</v>
          </cell>
          <cell r="M6880" t="str">
            <v>Blue Cross</v>
          </cell>
          <cell r="O6880">
            <v>8352.1184300000004</v>
          </cell>
        </row>
        <row r="6881">
          <cell r="G6881" t="str">
            <v>Hypertension</v>
          </cell>
          <cell r="H6881">
            <v>0</v>
          </cell>
          <cell r="M6881" t="str">
            <v>Aetna</v>
          </cell>
          <cell r="O6881">
            <v>12156.90474</v>
          </cell>
        </row>
        <row r="6882">
          <cell r="G6882" t="str">
            <v>Arthritis</v>
          </cell>
          <cell r="H6882">
            <v>1</v>
          </cell>
          <cell r="M6882" t="str">
            <v>Blue Cross</v>
          </cell>
          <cell r="O6882">
            <v>6675.8976309999998</v>
          </cell>
        </row>
        <row r="6883">
          <cell r="G6883" t="str">
            <v>Hypertension</v>
          </cell>
          <cell r="H6883">
            <v>0</v>
          </cell>
          <cell r="M6883" t="str">
            <v>Cigna</v>
          </cell>
          <cell r="O6883">
            <v>16856.819159999999</v>
          </cell>
        </row>
        <row r="6884">
          <cell r="G6884" t="str">
            <v>Obesity</v>
          </cell>
          <cell r="H6884">
            <v>0</v>
          </cell>
          <cell r="M6884" t="str">
            <v>Cigna</v>
          </cell>
          <cell r="O6884">
            <v>20756.328440000001</v>
          </cell>
        </row>
        <row r="6885">
          <cell r="G6885" t="str">
            <v>Hypertension</v>
          </cell>
          <cell r="H6885">
            <v>0</v>
          </cell>
          <cell r="M6885" t="str">
            <v>Blue Cross</v>
          </cell>
          <cell r="O6885">
            <v>24210.04448</v>
          </cell>
        </row>
        <row r="6886">
          <cell r="G6886" t="str">
            <v>Obesity</v>
          </cell>
          <cell r="H6886">
            <v>0</v>
          </cell>
          <cell r="M6886" t="str">
            <v>UnitedHealthcare</v>
          </cell>
          <cell r="O6886">
            <v>18089.911059999999</v>
          </cell>
        </row>
        <row r="6887">
          <cell r="G6887" t="str">
            <v>Arthritis</v>
          </cell>
          <cell r="H6887">
            <v>1</v>
          </cell>
          <cell r="M6887" t="str">
            <v>Cigna</v>
          </cell>
          <cell r="O6887">
            <v>33648.433519999999</v>
          </cell>
        </row>
        <row r="6888">
          <cell r="G6888" t="str">
            <v>Hypertension</v>
          </cell>
          <cell r="H6888">
            <v>0</v>
          </cell>
          <cell r="M6888" t="str">
            <v>Aetna</v>
          </cell>
          <cell r="O6888">
            <v>15869.41798</v>
          </cell>
        </row>
        <row r="6889">
          <cell r="G6889" t="str">
            <v>Asthma</v>
          </cell>
          <cell r="H6889">
            <v>0</v>
          </cell>
          <cell r="M6889" t="str">
            <v>Aetna</v>
          </cell>
          <cell r="O6889">
            <v>37118.862090000002</v>
          </cell>
        </row>
        <row r="6890">
          <cell r="G6890" t="str">
            <v>Arthritis</v>
          </cell>
          <cell r="H6890">
            <v>1</v>
          </cell>
          <cell r="M6890" t="str">
            <v>UnitedHealthcare</v>
          </cell>
          <cell r="O6890">
            <v>23008.579020000001</v>
          </cell>
        </row>
        <row r="6891">
          <cell r="G6891" t="str">
            <v>Asthma</v>
          </cell>
          <cell r="H6891">
            <v>0</v>
          </cell>
          <cell r="M6891" t="str">
            <v>UnitedHealthcare</v>
          </cell>
          <cell r="O6891">
            <v>27605.401839999999</v>
          </cell>
        </row>
        <row r="6892">
          <cell r="G6892" t="str">
            <v>Hypertension</v>
          </cell>
          <cell r="H6892">
            <v>0</v>
          </cell>
          <cell r="M6892" t="str">
            <v>Aetna</v>
          </cell>
          <cell r="O6892">
            <v>22787.56667</v>
          </cell>
        </row>
        <row r="6893">
          <cell r="G6893" t="str">
            <v>Hypertension</v>
          </cell>
          <cell r="H6893">
            <v>0</v>
          </cell>
          <cell r="M6893" t="str">
            <v>UnitedHealthcare</v>
          </cell>
          <cell r="O6893">
            <v>28028.606449999999</v>
          </cell>
        </row>
        <row r="6894">
          <cell r="G6894" t="str">
            <v>Obesity</v>
          </cell>
          <cell r="H6894">
            <v>0</v>
          </cell>
          <cell r="M6894" t="str">
            <v>Aetna</v>
          </cell>
          <cell r="O6894">
            <v>24599.873009999999</v>
          </cell>
        </row>
        <row r="6895">
          <cell r="G6895" t="str">
            <v>Arthritis</v>
          </cell>
          <cell r="H6895">
            <v>1</v>
          </cell>
          <cell r="M6895" t="str">
            <v>Cigna</v>
          </cell>
          <cell r="O6895">
            <v>16898.207559999999</v>
          </cell>
        </row>
        <row r="6896">
          <cell r="G6896" t="str">
            <v>Cancer</v>
          </cell>
          <cell r="H6896">
            <v>0</v>
          </cell>
          <cell r="M6896" t="str">
            <v>Blue Cross</v>
          </cell>
          <cell r="O6896">
            <v>38327.808290000001</v>
          </cell>
        </row>
        <row r="6897">
          <cell r="G6897" t="str">
            <v>Diabetes</v>
          </cell>
          <cell r="H6897">
            <v>1</v>
          </cell>
          <cell r="M6897" t="str">
            <v>Aetna</v>
          </cell>
          <cell r="O6897">
            <v>43509.880740000001</v>
          </cell>
        </row>
        <row r="6898">
          <cell r="G6898" t="str">
            <v>Cancer</v>
          </cell>
          <cell r="H6898">
            <v>0</v>
          </cell>
          <cell r="M6898" t="str">
            <v>Cigna</v>
          </cell>
          <cell r="O6898">
            <v>43216.918610000001</v>
          </cell>
        </row>
        <row r="6899">
          <cell r="G6899" t="str">
            <v>Diabetes</v>
          </cell>
          <cell r="H6899">
            <v>1</v>
          </cell>
          <cell r="M6899" t="str">
            <v>UnitedHealthcare</v>
          </cell>
          <cell r="O6899">
            <v>19424.367890000001</v>
          </cell>
        </row>
        <row r="6900">
          <cell r="G6900" t="str">
            <v>Cancer</v>
          </cell>
          <cell r="H6900">
            <v>0</v>
          </cell>
          <cell r="M6900" t="str">
            <v>Aetna</v>
          </cell>
          <cell r="O6900">
            <v>62407.037219999998</v>
          </cell>
        </row>
        <row r="6901">
          <cell r="G6901" t="str">
            <v>Cancer</v>
          </cell>
          <cell r="H6901">
            <v>0</v>
          </cell>
          <cell r="M6901" t="str">
            <v>Blue Cross</v>
          </cell>
          <cell r="O6901">
            <v>15654.805469999999</v>
          </cell>
        </row>
        <row r="6902">
          <cell r="G6902" t="str">
            <v>Hypertension</v>
          </cell>
          <cell r="H6902">
            <v>0</v>
          </cell>
          <cell r="M6902" t="str">
            <v>UnitedHealthcare</v>
          </cell>
          <cell r="O6902">
            <v>1533.4292889999999</v>
          </cell>
        </row>
        <row r="6903">
          <cell r="G6903" t="str">
            <v>Hypertension</v>
          </cell>
          <cell r="H6903">
            <v>0</v>
          </cell>
          <cell r="M6903" t="str">
            <v>Medicare</v>
          </cell>
          <cell r="O6903">
            <v>14132.550999999999</v>
          </cell>
        </row>
        <row r="6904">
          <cell r="G6904" t="str">
            <v>Hypertension</v>
          </cell>
          <cell r="H6904">
            <v>0</v>
          </cell>
          <cell r="M6904" t="str">
            <v>UnitedHealthcare</v>
          </cell>
          <cell r="O6904">
            <v>34805.042529999999</v>
          </cell>
        </row>
        <row r="6905">
          <cell r="G6905" t="str">
            <v>Diabetes</v>
          </cell>
          <cell r="H6905">
            <v>1</v>
          </cell>
          <cell r="M6905" t="str">
            <v>Aetna</v>
          </cell>
          <cell r="O6905">
            <v>57587.801520000001</v>
          </cell>
        </row>
        <row r="6906">
          <cell r="G6906" t="str">
            <v>Hypertension</v>
          </cell>
          <cell r="H6906">
            <v>0</v>
          </cell>
          <cell r="M6906" t="str">
            <v>Aetna</v>
          </cell>
          <cell r="O6906">
            <v>6803.3300090000002</v>
          </cell>
        </row>
        <row r="6907">
          <cell r="G6907" t="str">
            <v>Cancer</v>
          </cell>
          <cell r="H6907">
            <v>0</v>
          </cell>
          <cell r="M6907" t="str">
            <v>Cigna</v>
          </cell>
          <cell r="O6907">
            <v>39129.158369999997</v>
          </cell>
        </row>
        <row r="6908">
          <cell r="G6908" t="str">
            <v>Hypertension</v>
          </cell>
          <cell r="H6908">
            <v>0</v>
          </cell>
          <cell r="M6908" t="str">
            <v>Aetna</v>
          </cell>
          <cell r="O6908">
            <v>20404.034070000002</v>
          </cell>
        </row>
        <row r="6909">
          <cell r="G6909" t="str">
            <v>Hypertension</v>
          </cell>
          <cell r="H6909">
            <v>0</v>
          </cell>
          <cell r="M6909" t="str">
            <v>Aetna</v>
          </cell>
          <cell r="O6909">
            <v>23124.52836</v>
          </cell>
        </row>
        <row r="6910">
          <cell r="G6910" t="str">
            <v>Hypertension</v>
          </cell>
          <cell r="H6910">
            <v>0</v>
          </cell>
          <cell r="M6910" t="str">
            <v>Blue Cross</v>
          </cell>
          <cell r="O6910">
            <v>15192.886570000001</v>
          </cell>
        </row>
        <row r="6911">
          <cell r="G6911" t="str">
            <v>Hypertension</v>
          </cell>
          <cell r="H6911">
            <v>0</v>
          </cell>
          <cell r="M6911" t="str">
            <v>Cigna</v>
          </cell>
          <cell r="O6911">
            <v>3277.399496</v>
          </cell>
        </row>
        <row r="6912">
          <cell r="G6912" t="str">
            <v>Diabetes</v>
          </cell>
          <cell r="H6912">
            <v>1</v>
          </cell>
          <cell r="M6912" t="str">
            <v>Aetna</v>
          </cell>
          <cell r="O6912">
            <v>16657.250650000002</v>
          </cell>
        </row>
        <row r="6913">
          <cell r="G6913" t="str">
            <v>Obesity</v>
          </cell>
          <cell r="H6913">
            <v>0</v>
          </cell>
          <cell r="M6913" t="str">
            <v>Blue Cross</v>
          </cell>
          <cell r="O6913">
            <v>9259.8327910000007</v>
          </cell>
        </row>
        <row r="6914">
          <cell r="G6914" t="str">
            <v>Hypertension</v>
          </cell>
          <cell r="H6914">
            <v>0</v>
          </cell>
          <cell r="M6914" t="str">
            <v>Blue Cross</v>
          </cell>
          <cell r="O6914">
            <v>23353.965749999999</v>
          </cell>
        </row>
        <row r="6915">
          <cell r="G6915" t="str">
            <v>Asthma</v>
          </cell>
          <cell r="H6915">
            <v>0</v>
          </cell>
          <cell r="M6915" t="str">
            <v>Medicare</v>
          </cell>
          <cell r="O6915">
            <v>9814.5662919999995</v>
          </cell>
        </row>
        <row r="6916">
          <cell r="G6916" t="str">
            <v>Diabetes</v>
          </cell>
          <cell r="H6916">
            <v>1</v>
          </cell>
          <cell r="M6916" t="str">
            <v>UnitedHealthcare</v>
          </cell>
          <cell r="O6916">
            <v>43484.928760000003</v>
          </cell>
        </row>
        <row r="6917">
          <cell r="G6917" t="str">
            <v>Hypertension</v>
          </cell>
          <cell r="H6917">
            <v>0</v>
          </cell>
          <cell r="M6917" t="str">
            <v>Aetna</v>
          </cell>
          <cell r="O6917">
            <v>13211.337030000001</v>
          </cell>
        </row>
        <row r="6918">
          <cell r="G6918" t="str">
            <v>Obesity</v>
          </cell>
          <cell r="H6918">
            <v>0</v>
          </cell>
          <cell r="M6918" t="str">
            <v>Medicare</v>
          </cell>
          <cell r="O6918">
            <v>14991.83339</v>
          </cell>
        </row>
        <row r="6919">
          <cell r="G6919" t="str">
            <v>Obesity</v>
          </cell>
          <cell r="H6919">
            <v>0</v>
          </cell>
          <cell r="M6919" t="str">
            <v>UnitedHealthcare</v>
          </cell>
          <cell r="O6919">
            <v>6285.9399359999998</v>
          </cell>
        </row>
        <row r="6920">
          <cell r="G6920" t="str">
            <v>Obesity</v>
          </cell>
          <cell r="H6920">
            <v>0</v>
          </cell>
          <cell r="M6920" t="str">
            <v>UnitedHealthcare</v>
          </cell>
          <cell r="O6920">
            <v>8299.6439460000001</v>
          </cell>
        </row>
        <row r="6921">
          <cell r="G6921" t="str">
            <v>Cancer</v>
          </cell>
          <cell r="H6921">
            <v>0</v>
          </cell>
          <cell r="M6921" t="str">
            <v>Cigna</v>
          </cell>
          <cell r="O6921">
            <v>38601.104809999997</v>
          </cell>
        </row>
        <row r="6922">
          <cell r="G6922" t="str">
            <v>Hypertension</v>
          </cell>
          <cell r="H6922">
            <v>0</v>
          </cell>
          <cell r="M6922" t="str">
            <v>Blue Cross</v>
          </cell>
          <cell r="O6922">
            <v>2083.720832</v>
          </cell>
        </row>
        <row r="6923">
          <cell r="G6923" t="str">
            <v>Obesity</v>
          </cell>
          <cell r="H6923">
            <v>0</v>
          </cell>
          <cell r="M6923" t="str">
            <v>Blue Cross</v>
          </cell>
          <cell r="O6923">
            <v>13930.11932</v>
          </cell>
        </row>
        <row r="6924">
          <cell r="G6924" t="str">
            <v>Cancer</v>
          </cell>
          <cell r="H6924">
            <v>0</v>
          </cell>
          <cell r="M6924" t="str">
            <v>Aetna</v>
          </cell>
          <cell r="O6924">
            <v>9413.0534250000001</v>
          </cell>
        </row>
        <row r="6925">
          <cell r="G6925" t="str">
            <v>Cancer</v>
          </cell>
          <cell r="H6925">
            <v>0</v>
          </cell>
          <cell r="M6925" t="str">
            <v>Aetna</v>
          </cell>
          <cell r="O6925">
            <v>20825.88522</v>
          </cell>
        </row>
        <row r="6926">
          <cell r="G6926" t="str">
            <v>Arthritis</v>
          </cell>
          <cell r="H6926">
            <v>1</v>
          </cell>
          <cell r="M6926" t="str">
            <v>Medicare</v>
          </cell>
          <cell r="O6926">
            <v>3669.66266</v>
          </cell>
        </row>
        <row r="6927">
          <cell r="G6927" t="str">
            <v>Cancer</v>
          </cell>
          <cell r="H6927">
            <v>0</v>
          </cell>
          <cell r="M6927" t="str">
            <v>Cigna</v>
          </cell>
          <cell r="O6927">
            <v>46002.104480000002</v>
          </cell>
        </row>
        <row r="6928">
          <cell r="G6928" t="str">
            <v>Asthma</v>
          </cell>
          <cell r="H6928">
            <v>0</v>
          </cell>
          <cell r="M6928" t="str">
            <v>Blue Cross</v>
          </cell>
          <cell r="O6928">
            <v>34458.86462</v>
          </cell>
        </row>
        <row r="6929">
          <cell r="G6929" t="str">
            <v>Obesity</v>
          </cell>
          <cell r="H6929">
            <v>0</v>
          </cell>
          <cell r="M6929" t="str">
            <v>Aetna</v>
          </cell>
          <cell r="O6929">
            <v>922.33269819999998</v>
          </cell>
        </row>
        <row r="6930">
          <cell r="G6930" t="str">
            <v>Hypertension</v>
          </cell>
          <cell r="H6930">
            <v>0</v>
          </cell>
          <cell r="M6930" t="str">
            <v>Cigna</v>
          </cell>
          <cell r="O6930">
            <v>14995.950210000001</v>
          </cell>
        </row>
        <row r="6931">
          <cell r="G6931" t="str">
            <v>Obesity</v>
          </cell>
          <cell r="H6931">
            <v>0</v>
          </cell>
          <cell r="M6931" t="str">
            <v>Blue Cross</v>
          </cell>
          <cell r="O6931">
            <v>13844.87392</v>
          </cell>
        </row>
        <row r="6932">
          <cell r="G6932" t="str">
            <v>Arthritis</v>
          </cell>
          <cell r="H6932">
            <v>1</v>
          </cell>
          <cell r="M6932" t="str">
            <v>Blue Cross</v>
          </cell>
          <cell r="O6932">
            <v>34421.145109999998</v>
          </cell>
        </row>
        <row r="6933">
          <cell r="G6933" t="str">
            <v>Cancer</v>
          </cell>
          <cell r="H6933">
            <v>0</v>
          </cell>
          <cell r="M6933" t="str">
            <v>Medicare</v>
          </cell>
          <cell r="O6933">
            <v>63013.848639999997</v>
          </cell>
        </row>
        <row r="6934">
          <cell r="G6934" t="str">
            <v>Arthritis</v>
          </cell>
          <cell r="H6934">
            <v>1</v>
          </cell>
          <cell r="M6934" t="str">
            <v>Blue Cross</v>
          </cell>
          <cell r="O6934">
            <v>1017.14643</v>
          </cell>
        </row>
        <row r="6935">
          <cell r="G6935" t="str">
            <v>Diabetes</v>
          </cell>
          <cell r="H6935">
            <v>1</v>
          </cell>
          <cell r="M6935" t="str">
            <v>Medicare</v>
          </cell>
          <cell r="O6935">
            <v>50357.929479999999</v>
          </cell>
        </row>
        <row r="6936">
          <cell r="G6936" t="str">
            <v>Asthma</v>
          </cell>
          <cell r="H6936">
            <v>0</v>
          </cell>
          <cell r="M6936" t="str">
            <v>Blue Cross</v>
          </cell>
          <cell r="O6936">
            <v>38635.267339999999</v>
          </cell>
        </row>
        <row r="6937">
          <cell r="G6937" t="str">
            <v>Cancer</v>
          </cell>
          <cell r="H6937">
            <v>0</v>
          </cell>
          <cell r="M6937" t="str">
            <v>Aetna</v>
          </cell>
          <cell r="O6937">
            <v>32651.211050000002</v>
          </cell>
        </row>
        <row r="6938">
          <cell r="G6938" t="str">
            <v>Cancer</v>
          </cell>
          <cell r="H6938">
            <v>0</v>
          </cell>
          <cell r="M6938" t="str">
            <v>Cigna</v>
          </cell>
          <cell r="O6938">
            <v>21052.999960000001</v>
          </cell>
        </row>
        <row r="6939">
          <cell r="G6939" t="str">
            <v>Asthma</v>
          </cell>
          <cell r="H6939">
            <v>0</v>
          </cell>
          <cell r="M6939" t="str">
            <v>Medicare</v>
          </cell>
          <cell r="O6939">
            <v>2795.4390779999999</v>
          </cell>
        </row>
        <row r="6940">
          <cell r="G6940" t="str">
            <v>Asthma</v>
          </cell>
          <cell r="H6940">
            <v>0</v>
          </cell>
          <cell r="M6940" t="str">
            <v>Cigna</v>
          </cell>
          <cell r="O6940">
            <v>44886.916850000001</v>
          </cell>
        </row>
        <row r="6941">
          <cell r="G6941" t="str">
            <v>Diabetes</v>
          </cell>
          <cell r="H6941">
            <v>1</v>
          </cell>
          <cell r="M6941" t="str">
            <v>Medicare</v>
          </cell>
          <cell r="O6941">
            <v>41322.008589999998</v>
          </cell>
        </row>
        <row r="6942">
          <cell r="G6942" t="str">
            <v>Hypertension</v>
          </cell>
          <cell r="H6942">
            <v>0</v>
          </cell>
          <cell r="M6942" t="str">
            <v>Aetna</v>
          </cell>
          <cell r="O6942">
            <v>29382.0167</v>
          </cell>
        </row>
        <row r="6943">
          <cell r="G6943" t="str">
            <v>Asthma</v>
          </cell>
          <cell r="H6943">
            <v>0</v>
          </cell>
          <cell r="M6943" t="str">
            <v>Aetna</v>
          </cell>
          <cell r="O6943">
            <v>5256.6857049999999</v>
          </cell>
        </row>
        <row r="6944">
          <cell r="G6944" t="str">
            <v>Hypertension</v>
          </cell>
          <cell r="H6944">
            <v>0</v>
          </cell>
          <cell r="M6944" t="str">
            <v>UnitedHealthcare</v>
          </cell>
          <cell r="O6944">
            <v>13180.28952</v>
          </cell>
        </row>
        <row r="6945">
          <cell r="G6945" t="str">
            <v>Asthma</v>
          </cell>
          <cell r="H6945">
            <v>0</v>
          </cell>
          <cell r="M6945" t="str">
            <v>UnitedHealthcare</v>
          </cell>
          <cell r="O6945">
            <v>26119.377349999999</v>
          </cell>
        </row>
        <row r="6946">
          <cell r="G6946" t="str">
            <v>Cancer</v>
          </cell>
          <cell r="H6946">
            <v>0</v>
          </cell>
          <cell r="M6946" t="str">
            <v>Medicare</v>
          </cell>
          <cell r="O6946">
            <v>54415.767019999999</v>
          </cell>
        </row>
        <row r="6947">
          <cell r="G6947" t="str">
            <v>Arthritis</v>
          </cell>
          <cell r="H6947">
            <v>1</v>
          </cell>
          <cell r="M6947" t="str">
            <v>UnitedHealthcare</v>
          </cell>
          <cell r="O6947">
            <v>5769.6761450000004</v>
          </cell>
        </row>
        <row r="6948">
          <cell r="G6948" t="str">
            <v>Cancer</v>
          </cell>
          <cell r="H6948">
            <v>0</v>
          </cell>
          <cell r="M6948" t="str">
            <v>UnitedHealthcare</v>
          </cell>
          <cell r="O6948">
            <v>72200.849489999993</v>
          </cell>
        </row>
        <row r="6949">
          <cell r="G6949" t="str">
            <v>Obesity</v>
          </cell>
          <cell r="H6949">
            <v>0</v>
          </cell>
          <cell r="M6949" t="str">
            <v>Blue Cross</v>
          </cell>
          <cell r="O6949">
            <v>8993.3929200000002</v>
          </cell>
        </row>
        <row r="6950">
          <cell r="G6950" t="str">
            <v>Diabetes</v>
          </cell>
          <cell r="H6950">
            <v>1</v>
          </cell>
          <cell r="M6950" t="str">
            <v>Aetna</v>
          </cell>
          <cell r="O6950">
            <v>11701.50727</v>
          </cell>
        </row>
        <row r="6951">
          <cell r="G6951" t="str">
            <v>Hypertension</v>
          </cell>
          <cell r="H6951">
            <v>0</v>
          </cell>
          <cell r="M6951" t="str">
            <v>Blue Cross</v>
          </cell>
          <cell r="O6951">
            <v>10178.6968</v>
          </cell>
        </row>
        <row r="6952">
          <cell r="G6952" t="str">
            <v>Arthritis</v>
          </cell>
          <cell r="H6952">
            <v>1</v>
          </cell>
          <cell r="M6952" t="str">
            <v>Medicare</v>
          </cell>
          <cell r="O6952">
            <v>7514.7073149999997</v>
          </cell>
        </row>
        <row r="6953">
          <cell r="G6953" t="str">
            <v>Cancer</v>
          </cell>
          <cell r="H6953">
            <v>0</v>
          </cell>
          <cell r="M6953" t="str">
            <v>Aetna</v>
          </cell>
          <cell r="O6953">
            <v>27817.110830000001</v>
          </cell>
        </row>
        <row r="6954">
          <cell r="G6954" t="str">
            <v>Arthritis</v>
          </cell>
          <cell r="H6954">
            <v>1</v>
          </cell>
          <cell r="M6954" t="str">
            <v>Medicare</v>
          </cell>
          <cell r="O6954">
            <v>18553.192780000001</v>
          </cell>
        </row>
        <row r="6955">
          <cell r="G6955" t="str">
            <v>Arthritis</v>
          </cell>
          <cell r="H6955">
            <v>1</v>
          </cell>
          <cell r="M6955" t="str">
            <v>Blue Cross</v>
          </cell>
          <cell r="O6955">
            <v>7005.9554889999999</v>
          </cell>
        </row>
        <row r="6956">
          <cell r="G6956" t="str">
            <v>Obesity</v>
          </cell>
          <cell r="H6956">
            <v>0</v>
          </cell>
          <cell r="M6956" t="str">
            <v>Medicare</v>
          </cell>
          <cell r="O6956">
            <v>7559.631797</v>
          </cell>
        </row>
        <row r="6957">
          <cell r="G6957" t="str">
            <v>Asthma</v>
          </cell>
          <cell r="H6957">
            <v>0</v>
          </cell>
          <cell r="M6957" t="str">
            <v>Cigna</v>
          </cell>
          <cell r="O6957">
            <v>29788.630260000002</v>
          </cell>
        </row>
        <row r="6958">
          <cell r="G6958" t="str">
            <v>Diabetes</v>
          </cell>
          <cell r="H6958">
            <v>1</v>
          </cell>
          <cell r="M6958" t="str">
            <v>Medicare</v>
          </cell>
          <cell r="O6958">
            <v>33842.429559999997</v>
          </cell>
        </row>
        <row r="6959">
          <cell r="G6959" t="str">
            <v>Hypertension</v>
          </cell>
          <cell r="H6959">
            <v>0</v>
          </cell>
          <cell r="M6959" t="str">
            <v>Medicare</v>
          </cell>
          <cell r="O6959">
            <v>2744.8889009999998</v>
          </cell>
        </row>
        <row r="6960">
          <cell r="G6960" t="str">
            <v>Hypertension</v>
          </cell>
          <cell r="H6960">
            <v>0</v>
          </cell>
          <cell r="M6960" t="str">
            <v>Medicare</v>
          </cell>
          <cell r="O6960">
            <v>4020.6565380000002</v>
          </cell>
        </row>
        <row r="6961">
          <cell r="G6961" t="str">
            <v>Arthritis</v>
          </cell>
          <cell r="H6961">
            <v>1</v>
          </cell>
          <cell r="M6961" t="str">
            <v>Medicare</v>
          </cell>
          <cell r="O6961">
            <v>24984.117149999998</v>
          </cell>
        </row>
        <row r="6962">
          <cell r="G6962" t="str">
            <v>Asthma</v>
          </cell>
          <cell r="H6962">
            <v>0</v>
          </cell>
          <cell r="M6962" t="str">
            <v>Blue Cross</v>
          </cell>
          <cell r="O6962">
            <v>40135.059430000001</v>
          </cell>
        </row>
        <row r="6963">
          <cell r="G6963" t="str">
            <v>Asthma</v>
          </cell>
          <cell r="H6963">
            <v>0</v>
          </cell>
          <cell r="M6963" t="str">
            <v>Aetna</v>
          </cell>
          <cell r="O6963">
            <v>16845.574980000001</v>
          </cell>
        </row>
        <row r="6964">
          <cell r="G6964" t="str">
            <v>Diabetes</v>
          </cell>
          <cell r="H6964">
            <v>1</v>
          </cell>
          <cell r="M6964" t="str">
            <v>Cigna</v>
          </cell>
          <cell r="O6964">
            <v>35963.172989999999</v>
          </cell>
        </row>
        <row r="6965">
          <cell r="G6965" t="str">
            <v>Hypertension</v>
          </cell>
          <cell r="H6965">
            <v>0</v>
          </cell>
          <cell r="M6965" t="str">
            <v>Medicare</v>
          </cell>
          <cell r="O6965">
            <v>10869.14415</v>
          </cell>
        </row>
        <row r="6966">
          <cell r="G6966" t="str">
            <v>Cancer</v>
          </cell>
          <cell r="H6966">
            <v>0</v>
          </cell>
          <cell r="M6966" t="str">
            <v>Aetna</v>
          </cell>
          <cell r="O6966">
            <v>12183.205610000001</v>
          </cell>
        </row>
        <row r="6967">
          <cell r="G6967" t="str">
            <v>Asthma</v>
          </cell>
          <cell r="H6967">
            <v>0</v>
          </cell>
          <cell r="M6967" t="str">
            <v>Aetna</v>
          </cell>
          <cell r="O6967">
            <v>32247.78544</v>
          </cell>
        </row>
        <row r="6968">
          <cell r="G6968" t="str">
            <v>Arthritis</v>
          </cell>
          <cell r="H6968">
            <v>1</v>
          </cell>
          <cell r="M6968" t="str">
            <v>Aetna</v>
          </cell>
          <cell r="O6968">
            <v>2658.5195100000001</v>
          </cell>
        </row>
        <row r="6969">
          <cell r="G6969" t="str">
            <v>Arthritis</v>
          </cell>
          <cell r="H6969">
            <v>1</v>
          </cell>
          <cell r="M6969" t="str">
            <v>Medicare</v>
          </cell>
          <cell r="O6969">
            <v>15332.76498</v>
          </cell>
        </row>
        <row r="6970">
          <cell r="G6970" t="str">
            <v>Obesity</v>
          </cell>
          <cell r="H6970">
            <v>0</v>
          </cell>
          <cell r="M6970" t="str">
            <v>UnitedHealthcare</v>
          </cell>
          <cell r="O6970">
            <v>18461.203979999998</v>
          </cell>
        </row>
        <row r="6971">
          <cell r="G6971" t="str">
            <v>Asthma</v>
          </cell>
          <cell r="H6971">
            <v>0</v>
          </cell>
          <cell r="M6971" t="str">
            <v>Aetna</v>
          </cell>
          <cell r="O6971">
            <v>38658.015630000002</v>
          </cell>
        </row>
        <row r="6972">
          <cell r="G6972" t="str">
            <v>Arthritis</v>
          </cell>
          <cell r="H6972">
            <v>1</v>
          </cell>
          <cell r="M6972" t="str">
            <v>Medicare</v>
          </cell>
          <cell r="O6972">
            <v>19702.910960000001</v>
          </cell>
        </row>
        <row r="6973">
          <cell r="G6973" t="str">
            <v>Hypertension</v>
          </cell>
          <cell r="H6973">
            <v>0</v>
          </cell>
          <cell r="M6973" t="str">
            <v>Blue Cross</v>
          </cell>
          <cell r="O6973">
            <v>27403.417870000001</v>
          </cell>
        </row>
        <row r="6974">
          <cell r="G6974" t="str">
            <v>Asthma</v>
          </cell>
          <cell r="H6974">
            <v>0</v>
          </cell>
          <cell r="M6974" t="str">
            <v>Aetna</v>
          </cell>
          <cell r="O6974">
            <v>3314.9697110000002</v>
          </cell>
        </row>
        <row r="6975">
          <cell r="G6975" t="str">
            <v>Asthma</v>
          </cell>
          <cell r="H6975">
            <v>0</v>
          </cell>
          <cell r="M6975" t="str">
            <v>Medicare</v>
          </cell>
          <cell r="O6975">
            <v>15326.85943</v>
          </cell>
        </row>
        <row r="6976">
          <cell r="G6976" t="str">
            <v>Arthritis</v>
          </cell>
          <cell r="H6976">
            <v>1</v>
          </cell>
          <cell r="M6976" t="str">
            <v>Medicare</v>
          </cell>
          <cell r="O6976">
            <v>26035.398740000001</v>
          </cell>
        </row>
        <row r="6977">
          <cell r="G6977" t="str">
            <v>Asthma</v>
          </cell>
          <cell r="H6977">
            <v>0</v>
          </cell>
          <cell r="M6977" t="str">
            <v>Blue Cross</v>
          </cell>
          <cell r="O6977">
            <v>33467.554819999998</v>
          </cell>
        </row>
        <row r="6978">
          <cell r="G6978" t="str">
            <v>Cancer</v>
          </cell>
          <cell r="H6978">
            <v>0</v>
          </cell>
          <cell r="M6978" t="str">
            <v>Cigna</v>
          </cell>
          <cell r="O6978">
            <v>33256.192560000003</v>
          </cell>
        </row>
        <row r="6979">
          <cell r="G6979" t="str">
            <v>Hypertension</v>
          </cell>
          <cell r="H6979">
            <v>0</v>
          </cell>
          <cell r="M6979" t="str">
            <v>UnitedHealthcare</v>
          </cell>
          <cell r="O6979">
            <v>16234.187459999999</v>
          </cell>
        </row>
        <row r="6980">
          <cell r="G6980" t="str">
            <v>Obesity</v>
          </cell>
          <cell r="H6980">
            <v>0</v>
          </cell>
          <cell r="M6980" t="str">
            <v>Medicare</v>
          </cell>
          <cell r="O6980">
            <v>3210.3320490000001</v>
          </cell>
        </row>
        <row r="6981">
          <cell r="G6981" t="str">
            <v>Asthma</v>
          </cell>
          <cell r="H6981">
            <v>0</v>
          </cell>
          <cell r="M6981" t="str">
            <v>Medicare</v>
          </cell>
          <cell r="O6981">
            <v>19732.36508</v>
          </cell>
        </row>
        <row r="6982">
          <cell r="G6982" t="str">
            <v>Diabetes</v>
          </cell>
          <cell r="H6982">
            <v>1</v>
          </cell>
          <cell r="M6982" t="str">
            <v>Medicare</v>
          </cell>
          <cell r="O6982">
            <v>54712.862280000001</v>
          </cell>
        </row>
        <row r="6983">
          <cell r="G6983" t="str">
            <v>Hypertension</v>
          </cell>
          <cell r="H6983">
            <v>0</v>
          </cell>
          <cell r="M6983" t="str">
            <v>Cigna</v>
          </cell>
          <cell r="O6983">
            <v>16104.62817</v>
          </cell>
        </row>
        <row r="6984">
          <cell r="G6984" t="str">
            <v>Hypertension</v>
          </cell>
          <cell r="H6984">
            <v>0</v>
          </cell>
          <cell r="M6984" t="str">
            <v>Aetna</v>
          </cell>
          <cell r="O6984">
            <v>6297.4536120000002</v>
          </cell>
        </row>
        <row r="6985">
          <cell r="G6985" t="str">
            <v>Hypertension</v>
          </cell>
          <cell r="H6985">
            <v>0</v>
          </cell>
          <cell r="M6985" t="str">
            <v>Cigna</v>
          </cell>
          <cell r="O6985">
            <v>27140.606329999999</v>
          </cell>
        </row>
        <row r="6986">
          <cell r="G6986" t="str">
            <v>Cancer</v>
          </cell>
          <cell r="H6986">
            <v>0</v>
          </cell>
          <cell r="M6986" t="str">
            <v>Medicare</v>
          </cell>
          <cell r="O6986">
            <v>48833.556790000002</v>
          </cell>
        </row>
        <row r="6987">
          <cell r="G6987" t="str">
            <v>Hypertension</v>
          </cell>
          <cell r="H6987">
            <v>0</v>
          </cell>
          <cell r="M6987" t="str">
            <v>Medicare</v>
          </cell>
          <cell r="O6987">
            <v>13163.64712</v>
          </cell>
        </row>
        <row r="6988">
          <cell r="G6988" t="str">
            <v>Obesity</v>
          </cell>
          <cell r="H6988">
            <v>0</v>
          </cell>
          <cell r="M6988" t="str">
            <v>Aetna</v>
          </cell>
          <cell r="O6988">
            <v>5289.4671369999996</v>
          </cell>
        </row>
        <row r="6989">
          <cell r="G6989" t="str">
            <v>Cancer</v>
          </cell>
          <cell r="H6989">
            <v>0</v>
          </cell>
          <cell r="M6989" t="str">
            <v>Medicare</v>
          </cell>
          <cell r="O6989">
            <v>55962.673929999997</v>
          </cell>
        </row>
        <row r="6990">
          <cell r="G6990" t="str">
            <v>Diabetes</v>
          </cell>
          <cell r="H6990">
            <v>1</v>
          </cell>
          <cell r="M6990" t="str">
            <v>Medicare</v>
          </cell>
          <cell r="O6990">
            <v>22578.584650000001</v>
          </cell>
        </row>
        <row r="6991">
          <cell r="G6991" t="str">
            <v>Asthma</v>
          </cell>
          <cell r="H6991">
            <v>0</v>
          </cell>
          <cell r="M6991" t="str">
            <v>Cigna</v>
          </cell>
          <cell r="O6991">
            <v>39780.886639999997</v>
          </cell>
        </row>
        <row r="6992">
          <cell r="G6992" t="str">
            <v>Arthritis</v>
          </cell>
          <cell r="H6992">
            <v>1</v>
          </cell>
          <cell r="M6992" t="str">
            <v>Medicare</v>
          </cell>
          <cell r="O6992">
            <v>22457.18172</v>
          </cell>
        </row>
        <row r="6993">
          <cell r="G6993" t="str">
            <v>Asthma</v>
          </cell>
          <cell r="H6993">
            <v>0</v>
          </cell>
          <cell r="M6993" t="str">
            <v>Aetna</v>
          </cell>
          <cell r="O6993">
            <v>29179.269479999999</v>
          </cell>
        </row>
        <row r="6994">
          <cell r="G6994" t="str">
            <v>Diabetes</v>
          </cell>
          <cell r="H6994">
            <v>1</v>
          </cell>
          <cell r="M6994" t="str">
            <v>Cigna</v>
          </cell>
          <cell r="O6994">
            <v>53209.094340000003</v>
          </cell>
        </row>
        <row r="6995">
          <cell r="G6995" t="str">
            <v>Arthritis</v>
          </cell>
          <cell r="H6995">
            <v>1</v>
          </cell>
          <cell r="M6995" t="str">
            <v>UnitedHealthcare</v>
          </cell>
          <cell r="O6995">
            <v>23157.916310000001</v>
          </cell>
        </row>
        <row r="6996">
          <cell r="G6996" t="str">
            <v>Asthma</v>
          </cell>
          <cell r="H6996">
            <v>0</v>
          </cell>
          <cell r="M6996" t="str">
            <v>Aetna</v>
          </cell>
          <cell r="O6996">
            <v>11392.94183</v>
          </cell>
        </row>
        <row r="6997">
          <cell r="G6997" t="str">
            <v>Diabetes</v>
          </cell>
          <cell r="H6997">
            <v>1</v>
          </cell>
          <cell r="M6997" t="str">
            <v>Cigna</v>
          </cell>
          <cell r="O6997">
            <v>36679.777699999999</v>
          </cell>
        </row>
        <row r="6998">
          <cell r="G6998" t="str">
            <v>Asthma</v>
          </cell>
          <cell r="H6998">
            <v>0</v>
          </cell>
          <cell r="M6998" t="str">
            <v>Medicare</v>
          </cell>
          <cell r="O6998">
            <v>20804.396250000002</v>
          </cell>
        </row>
        <row r="6999">
          <cell r="G6999" t="str">
            <v>Hypertension</v>
          </cell>
          <cell r="H6999">
            <v>0</v>
          </cell>
          <cell r="M6999" t="str">
            <v>Medicare</v>
          </cell>
          <cell r="O6999">
            <v>26428.276249999999</v>
          </cell>
        </row>
        <row r="7000">
          <cell r="G7000" t="str">
            <v>Diabetes</v>
          </cell>
          <cell r="H7000">
            <v>1</v>
          </cell>
          <cell r="M7000" t="str">
            <v>Blue Cross</v>
          </cell>
          <cell r="O7000">
            <v>39658.328869999998</v>
          </cell>
        </row>
        <row r="7001">
          <cell r="G7001" t="str">
            <v>Asthma</v>
          </cell>
          <cell r="H7001">
            <v>0</v>
          </cell>
          <cell r="M7001" t="str">
            <v>Aetna</v>
          </cell>
          <cell r="O7001">
            <v>25260.165290000001</v>
          </cell>
        </row>
        <row r="7002">
          <cell r="G7002" t="str">
            <v>Hypertension</v>
          </cell>
          <cell r="H7002">
            <v>0</v>
          </cell>
          <cell r="M7002" t="str">
            <v>UnitedHealthcare</v>
          </cell>
          <cell r="O7002">
            <v>19615.453979999998</v>
          </cell>
        </row>
        <row r="7003">
          <cell r="G7003" t="str">
            <v>Arthritis</v>
          </cell>
          <cell r="H7003">
            <v>1</v>
          </cell>
          <cell r="M7003" t="str">
            <v>Aetna</v>
          </cell>
          <cell r="O7003">
            <v>34914.57488</v>
          </cell>
        </row>
        <row r="7004">
          <cell r="G7004" t="str">
            <v>Arthritis</v>
          </cell>
          <cell r="H7004">
            <v>1</v>
          </cell>
          <cell r="M7004" t="str">
            <v>Aetna</v>
          </cell>
          <cell r="O7004">
            <v>8132.5004820000004</v>
          </cell>
        </row>
        <row r="7005">
          <cell r="G7005" t="str">
            <v>Obesity</v>
          </cell>
          <cell r="H7005">
            <v>0</v>
          </cell>
          <cell r="M7005" t="str">
            <v>Aetna</v>
          </cell>
          <cell r="O7005">
            <v>8887.5355749999999</v>
          </cell>
        </row>
        <row r="7006">
          <cell r="G7006" t="str">
            <v>Arthritis</v>
          </cell>
          <cell r="H7006">
            <v>1</v>
          </cell>
          <cell r="M7006" t="str">
            <v>Aetna</v>
          </cell>
          <cell r="O7006">
            <v>13431.901589999999</v>
          </cell>
        </row>
        <row r="7007">
          <cell r="G7007" t="str">
            <v>Hypertension</v>
          </cell>
          <cell r="H7007">
            <v>0</v>
          </cell>
          <cell r="M7007" t="str">
            <v>UnitedHealthcare</v>
          </cell>
          <cell r="O7007">
            <v>1137.039186</v>
          </cell>
        </row>
        <row r="7008">
          <cell r="G7008" t="str">
            <v>Arthritis</v>
          </cell>
          <cell r="H7008">
            <v>1</v>
          </cell>
          <cell r="M7008" t="str">
            <v>UnitedHealthcare</v>
          </cell>
          <cell r="O7008">
            <v>15288.86332</v>
          </cell>
        </row>
        <row r="7009">
          <cell r="G7009" t="str">
            <v>Hypertension</v>
          </cell>
          <cell r="H7009">
            <v>0</v>
          </cell>
          <cell r="M7009" t="str">
            <v>UnitedHealthcare</v>
          </cell>
          <cell r="O7009">
            <v>31044.27665</v>
          </cell>
        </row>
        <row r="7010">
          <cell r="G7010" t="str">
            <v>Obesity</v>
          </cell>
          <cell r="H7010">
            <v>0</v>
          </cell>
          <cell r="M7010" t="str">
            <v>Aetna</v>
          </cell>
          <cell r="O7010">
            <v>2426.4707279999998</v>
          </cell>
        </row>
        <row r="7011">
          <cell r="G7011" t="str">
            <v>Asthma</v>
          </cell>
          <cell r="H7011">
            <v>0</v>
          </cell>
          <cell r="M7011" t="str">
            <v>Blue Cross</v>
          </cell>
          <cell r="O7011">
            <v>8148.6509509999996</v>
          </cell>
        </row>
        <row r="7012">
          <cell r="G7012" t="str">
            <v>Diabetes</v>
          </cell>
          <cell r="H7012">
            <v>1</v>
          </cell>
          <cell r="M7012" t="str">
            <v>Cigna</v>
          </cell>
          <cell r="O7012">
            <v>3585.6987789999998</v>
          </cell>
        </row>
        <row r="7013">
          <cell r="G7013" t="str">
            <v>Hypertension</v>
          </cell>
          <cell r="H7013">
            <v>0</v>
          </cell>
          <cell r="M7013" t="str">
            <v>Cigna</v>
          </cell>
          <cell r="O7013">
            <v>4399.6912249999996</v>
          </cell>
        </row>
        <row r="7014">
          <cell r="G7014" t="str">
            <v>Obesity</v>
          </cell>
          <cell r="H7014">
            <v>0</v>
          </cell>
          <cell r="M7014" t="str">
            <v>Blue Cross</v>
          </cell>
          <cell r="O7014">
            <v>21429.057820000002</v>
          </cell>
        </row>
        <row r="7015">
          <cell r="G7015" t="str">
            <v>Cancer</v>
          </cell>
          <cell r="H7015">
            <v>0</v>
          </cell>
          <cell r="M7015" t="str">
            <v>UnitedHealthcare</v>
          </cell>
          <cell r="O7015">
            <v>72988.162370000005</v>
          </cell>
        </row>
        <row r="7016">
          <cell r="G7016" t="str">
            <v>Cancer</v>
          </cell>
          <cell r="H7016">
            <v>0</v>
          </cell>
          <cell r="M7016" t="str">
            <v>Blue Cross</v>
          </cell>
          <cell r="O7016">
            <v>19955.6826</v>
          </cell>
        </row>
        <row r="7017">
          <cell r="G7017" t="str">
            <v>Obesity</v>
          </cell>
          <cell r="H7017">
            <v>0</v>
          </cell>
          <cell r="M7017" t="str">
            <v>Cigna</v>
          </cell>
          <cell r="O7017">
            <v>779.03465010000002</v>
          </cell>
        </row>
        <row r="7018">
          <cell r="G7018" t="str">
            <v>Diabetes</v>
          </cell>
          <cell r="H7018">
            <v>1</v>
          </cell>
          <cell r="M7018" t="str">
            <v>UnitedHealthcare</v>
          </cell>
          <cell r="O7018">
            <v>49929.839930000002</v>
          </cell>
        </row>
        <row r="7019">
          <cell r="G7019" t="str">
            <v>Cancer</v>
          </cell>
          <cell r="H7019">
            <v>0</v>
          </cell>
          <cell r="M7019" t="str">
            <v>Aetna</v>
          </cell>
          <cell r="O7019">
            <v>75683.634130000006</v>
          </cell>
        </row>
        <row r="7020">
          <cell r="G7020" t="str">
            <v>Hypertension</v>
          </cell>
          <cell r="H7020">
            <v>0</v>
          </cell>
          <cell r="M7020" t="str">
            <v>Aetna</v>
          </cell>
          <cell r="O7020">
            <v>4915.1434900000004</v>
          </cell>
        </row>
        <row r="7021">
          <cell r="G7021" t="str">
            <v>Hypertension</v>
          </cell>
          <cell r="H7021">
            <v>0</v>
          </cell>
          <cell r="M7021" t="str">
            <v>Aetna</v>
          </cell>
          <cell r="O7021">
            <v>29455.96</v>
          </cell>
        </row>
        <row r="7022">
          <cell r="G7022" t="str">
            <v>Asthma</v>
          </cell>
          <cell r="H7022">
            <v>0</v>
          </cell>
          <cell r="M7022" t="str">
            <v>Medicare</v>
          </cell>
          <cell r="O7022">
            <v>41536.153160000002</v>
          </cell>
        </row>
        <row r="7023">
          <cell r="G7023" t="str">
            <v>Cancer</v>
          </cell>
          <cell r="H7023">
            <v>0</v>
          </cell>
          <cell r="M7023" t="str">
            <v>Medicare</v>
          </cell>
          <cell r="O7023">
            <v>20921.581389999999</v>
          </cell>
        </row>
        <row r="7024">
          <cell r="G7024" t="str">
            <v>Cancer</v>
          </cell>
          <cell r="H7024">
            <v>0</v>
          </cell>
          <cell r="M7024" t="str">
            <v>Medicare</v>
          </cell>
          <cell r="O7024">
            <v>25204.475399999999</v>
          </cell>
        </row>
        <row r="7025">
          <cell r="G7025" t="str">
            <v>Asthma</v>
          </cell>
          <cell r="H7025">
            <v>0</v>
          </cell>
          <cell r="M7025" t="str">
            <v>Aetna</v>
          </cell>
          <cell r="O7025">
            <v>11659.96672</v>
          </cell>
        </row>
        <row r="7026">
          <cell r="G7026" t="str">
            <v>Arthritis</v>
          </cell>
          <cell r="H7026">
            <v>1</v>
          </cell>
          <cell r="M7026" t="str">
            <v>Medicare</v>
          </cell>
          <cell r="O7026">
            <v>6677.964234</v>
          </cell>
        </row>
        <row r="7027">
          <cell r="G7027" t="str">
            <v>Arthritis</v>
          </cell>
          <cell r="H7027">
            <v>1</v>
          </cell>
          <cell r="M7027" t="str">
            <v>Aetna</v>
          </cell>
          <cell r="O7027">
            <v>2561.4746449999998</v>
          </cell>
        </row>
        <row r="7028">
          <cell r="G7028" t="str">
            <v>Obesity</v>
          </cell>
          <cell r="H7028">
            <v>0</v>
          </cell>
          <cell r="M7028" t="str">
            <v>Medicare</v>
          </cell>
          <cell r="O7028">
            <v>4821.7602550000001</v>
          </cell>
        </row>
        <row r="7029">
          <cell r="G7029" t="str">
            <v>Cancer</v>
          </cell>
          <cell r="H7029">
            <v>0</v>
          </cell>
          <cell r="M7029" t="str">
            <v>UnitedHealthcare</v>
          </cell>
          <cell r="O7029">
            <v>73970.37169</v>
          </cell>
        </row>
        <row r="7030">
          <cell r="G7030" t="str">
            <v>Hypertension</v>
          </cell>
          <cell r="H7030">
            <v>0</v>
          </cell>
          <cell r="M7030" t="str">
            <v>UnitedHealthcare</v>
          </cell>
          <cell r="O7030">
            <v>25450.695329999999</v>
          </cell>
        </row>
        <row r="7031">
          <cell r="G7031" t="str">
            <v>Diabetes</v>
          </cell>
          <cell r="H7031">
            <v>1</v>
          </cell>
          <cell r="M7031" t="str">
            <v>Cigna</v>
          </cell>
          <cell r="O7031">
            <v>12864.64062</v>
          </cell>
        </row>
        <row r="7032">
          <cell r="G7032" t="str">
            <v>Cancer</v>
          </cell>
          <cell r="H7032">
            <v>0</v>
          </cell>
          <cell r="M7032" t="str">
            <v>Cigna</v>
          </cell>
          <cell r="O7032">
            <v>76279.293189999997</v>
          </cell>
        </row>
        <row r="7033">
          <cell r="G7033" t="str">
            <v>Cancer</v>
          </cell>
          <cell r="H7033">
            <v>0</v>
          </cell>
          <cell r="M7033" t="str">
            <v>Medicare</v>
          </cell>
          <cell r="O7033">
            <v>67436.085479999994</v>
          </cell>
        </row>
        <row r="7034">
          <cell r="G7034" t="str">
            <v>Cancer</v>
          </cell>
          <cell r="H7034">
            <v>0</v>
          </cell>
          <cell r="M7034" t="str">
            <v>UnitedHealthcare</v>
          </cell>
          <cell r="O7034">
            <v>51407.723330000001</v>
          </cell>
        </row>
        <row r="7035">
          <cell r="G7035" t="str">
            <v>Hypertension</v>
          </cell>
          <cell r="H7035">
            <v>0</v>
          </cell>
          <cell r="M7035" t="str">
            <v>Cigna</v>
          </cell>
          <cell r="O7035">
            <v>25803.55818</v>
          </cell>
        </row>
        <row r="7036">
          <cell r="G7036" t="str">
            <v>Asthma</v>
          </cell>
          <cell r="H7036">
            <v>0</v>
          </cell>
          <cell r="M7036" t="str">
            <v>UnitedHealthcare</v>
          </cell>
          <cell r="O7036">
            <v>6902.1248800000003</v>
          </cell>
        </row>
        <row r="7037">
          <cell r="G7037" t="str">
            <v>Arthritis</v>
          </cell>
          <cell r="H7037">
            <v>1</v>
          </cell>
          <cell r="M7037" t="str">
            <v>Blue Cross</v>
          </cell>
          <cell r="O7037">
            <v>26707.914519999998</v>
          </cell>
        </row>
        <row r="7038">
          <cell r="G7038" t="str">
            <v>Asthma</v>
          </cell>
          <cell r="H7038">
            <v>0</v>
          </cell>
          <cell r="M7038" t="str">
            <v>UnitedHealthcare</v>
          </cell>
          <cell r="O7038">
            <v>25861.62213</v>
          </cell>
        </row>
        <row r="7039">
          <cell r="G7039" t="str">
            <v>Diabetes</v>
          </cell>
          <cell r="H7039">
            <v>1</v>
          </cell>
          <cell r="M7039" t="str">
            <v>UnitedHealthcare</v>
          </cell>
          <cell r="O7039">
            <v>17714.241549999999</v>
          </cell>
        </row>
        <row r="7040">
          <cell r="G7040" t="str">
            <v>Hypertension</v>
          </cell>
          <cell r="H7040">
            <v>0</v>
          </cell>
          <cell r="M7040" t="str">
            <v>Cigna</v>
          </cell>
          <cell r="O7040">
            <v>4720.5109149999998</v>
          </cell>
        </row>
        <row r="7041">
          <cell r="G7041" t="str">
            <v>Hypertension</v>
          </cell>
          <cell r="H7041">
            <v>0</v>
          </cell>
          <cell r="M7041" t="str">
            <v>Blue Cross</v>
          </cell>
          <cell r="O7041">
            <v>10480.252130000001</v>
          </cell>
        </row>
        <row r="7042">
          <cell r="G7042" t="str">
            <v>Hypertension</v>
          </cell>
          <cell r="H7042">
            <v>0</v>
          </cell>
          <cell r="M7042" t="str">
            <v>Cigna</v>
          </cell>
          <cell r="O7042">
            <v>7872.3548979999996</v>
          </cell>
        </row>
        <row r="7043">
          <cell r="G7043" t="str">
            <v>Diabetes</v>
          </cell>
          <cell r="H7043">
            <v>1</v>
          </cell>
          <cell r="M7043" t="str">
            <v>Aetna</v>
          </cell>
          <cell r="O7043">
            <v>26446.649000000001</v>
          </cell>
        </row>
        <row r="7044">
          <cell r="G7044" t="str">
            <v>Arthritis</v>
          </cell>
          <cell r="H7044">
            <v>1</v>
          </cell>
          <cell r="M7044" t="str">
            <v>Aetna</v>
          </cell>
          <cell r="O7044">
            <v>34098.207470000001</v>
          </cell>
        </row>
        <row r="7045">
          <cell r="G7045" t="str">
            <v>Asthma</v>
          </cell>
          <cell r="H7045">
            <v>0</v>
          </cell>
          <cell r="M7045" t="str">
            <v>Aetna</v>
          </cell>
          <cell r="O7045">
            <v>27176.43304</v>
          </cell>
        </row>
        <row r="7046">
          <cell r="G7046" t="str">
            <v>Obesity</v>
          </cell>
          <cell r="H7046">
            <v>0</v>
          </cell>
          <cell r="M7046" t="str">
            <v>Aetna</v>
          </cell>
          <cell r="O7046">
            <v>24308.735550000001</v>
          </cell>
        </row>
        <row r="7047">
          <cell r="G7047" t="str">
            <v>Diabetes</v>
          </cell>
          <cell r="H7047">
            <v>1</v>
          </cell>
          <cell r="M7047" t="str">
            <v>Aetna</v>
          </cell>
          <cell r="O7047">
            <v>16324.60044</v>
          </cell>
        </row>
        <row r="7048">
          <cell r="G7048" t="str">
            <v>Hypertension</v>
          </cell>
          <cell r="H7048">
            <v>0</v>
          </cell>
          <cell r="M7048" t="str">
            <v>UnitedHealthcare</v>
          </cell>
          <cell r="O7048">
            <v>12874.32977</v>
          </cell>
        </row>
        <row r="7049">
          <cell r="G7049" t="str">
            <v>Hypertension</v>
          </cell>
          <cell r="H7049">
            <v>0</v>
          </cell>
          <cell r="M7049" t="str">
            <v>Cigna</v>
          </cell>
          <cell r="O7049">
            <v>15793.000110000001</v>
          </cell>
        </row>
        <row r="7050">
          <cell r="G7050" t="str">
            <v>Asthma</v>
          </cell>
          <cell r="H7050">
            <v>0</v>
          </cell>
          <cell r="M7050" t="str">
            <v>Blue Cross</v>
          </cell>
          <cell r="O7050">
            <v>26644.62283</v>
          </cell>
        </row>
        <row r="7051">
          <cell r="G7051" t="str">
            <v>Obesity</v>
          </cell>
          <cell r="H7051">
            <v>0</v>
          </cell>
          <cell r="M7051" t="str">
            <v>Cigna</v>
          </cell>
          <cell r="O7051">
            <v>3556.7385060000001</v>
          </cell>
        </row>
        <row r="7052">
          <cell r="G7052" t="str">
            <v>Cancer</v>
          </cell>
          <cell r="H7052">
            <v>0</v>
          </cell>
          <cell r="M7052" t="str">
            <v>UnitedHealthcare</v>
          </cell>
          <cell r="O7052">
            <v>57064.64892</v>
          </cell>
        </row>
        <row r="7053">
          <cell r="G7053" t="str">
            <v>Asthma</v>
          </cell>
          <cell r="H7053">
            <v>0</v>
          </cell>
          <cell r="M7053" t="str">
            <v>Medicare</v>
          </cell>
          <cell r="O7053">
            <v>30034.95478</v>
          </cell>
        </row>
        <row r="7054">
          <cell r="G7054" t="str">
            <v>Asthma</v>
          </cell>
          <cell r="H7054">
            <v>0</v>
          </cell>
          <cell r="M7054" t="str">
            <v>Aetna</v>
          </cell>
          <cell r="O7054">
            <v>5396.7494139999999</v>
          </cell>
        </row>
        <row r="7055">
          <cell r="G7055" t="str">
            <v>Diabetes</v>
          </cell>
          <cell r="H7055">
            <v>1</v>
          </cell>
          <cell r="M7055" t="str">
            <v>UnitedHealthcare</v>
          </cell>
          <cell r="O7055">
            <v>24654.03499</v>
          </cell>
        </row>
        <row r="7056">
          <cell r="G7056" t="str">
            <v>Hypertension</v>
          </cell>
          <cell r="H7056">
            <v>0</v>
          </cell>
          <cell r="M7056" t="str">
            <v>Cigna</v>
          </cell>
          <cell r="O7056">
            <v>1043.998194</v>
          </cell>
        </row>
        <row r="7057">
          <cell r="G7057" t="str">
            <v>Hypertension</v>
          </cell>
          <cell r="H7057">
            <v>0</v>
          </cell>
          <cell r="M7057" t="str">
            <v>Medicare</v>
          </cell>
          <cell r="O7057">
            <v>34277.390679999997</v>
          </cell>
        </row>
        <row r="7058">
          <cell r="G7058" t="str">
            <v>Obesity</v>
          </cell>
          <cell r="H7058">
            <v>0</v>
          </cell>
          <cell r="M7058" t="str">
            <v>Blue Cross</v>
          </cell>
          <cell r="O7058">
            <v>14290.626109999999</v>
          </cell>
        </row>
        <row r="7059">
          <cell r="G7059" t="str">
            <v>Obesity</v>
          </cell>
          <cell r="H7059">
            <v>0</v>
          </cell>
          <cell r="M7059" t="str">
            <v>Blue Cross</v>
          </cell>
          <cell r="O7059">
            <v>17206.63219</v>
          </cell>
        </row>
        <row r="7060">
          <cell r="G7060" t="str">
            <v>Asthma</v>
          </cell>
          <cell r="H7060">
            <v>0</v>
          </cell>
          <cell r="M7060" t="str">
            <v>Aetna</v>
          </cell>
          <cell r="O7060">
            <v>24070.728330000002</v>
          </cell>
        </row>
        <row r="7061">
          <cell r="G7061" t="str">
            <v>Asthma</v>
          </cell>
          <cell r="H7061">
            <v>0</v>
          </cell>
          <cell r="M7061" t="str">
            <v>Aetna</v>
          </cell>
          <cell r="O7061">
            <v>14666.36382</v>
          </cell>
        </row>
        <row r="7062">
          <cell r="G7062" t="str">
            <v>Obesity</v>
          </cell>
          <cell r="H7062">
            <v>0</v>
          </cell>
          <cell r="M7062" t="str">
            <v>Aetna</v>
          </cell>
          <cell r="O7062">
            <v>8143.9892680000003</v>
          </cell>
        </row>
        <row r="7063">
          <cell r="G7063" t="str">
            <v>Cancer</v>
          </cell>
          <cell r="H7063">
            <v>0</v>
          </cell>
          <cell r="M7063" t="str">
            <v>Medicare</v>
          </cell>
          <cell r="O7063">
            <v>57934.735809999998</v>
          </cell>
        </row>
        <row r="7064">
          <cell r="G7064" t="str">
            <v>Diabetes</v>
          </cell>
          <cell r="H7064">
            <v>1</v>
          </cell>
          <cell r="M7064" t="str">
            <v>Cigna</v>
          </cell>
          <cell r="O7064">
            <v>7681.5252110000001</v>
          </cell>
        </row>
        <row r="7065">
          <cell r="G7065" t="str">
            <v>Cancer</v>
          </cell>
          <cell r="H7065">
            <v>0</v>
          </cell>
          <cell r="M7065" t="str">
            <v>Medicare</v>
          </cell>
          <cell r="O7065">
            <v>58054.140720000003</v>
          </cell>
        </row>
        <row r="7066">
          <cell r="G7066" t="str">
            <v>Cancer</v>
          </cell>
          <cell r="H7066">
            <v>0</v>
          </cell>
          <cell r="M7066" t="str">
            <v>UnitedHealthcare</v>
          </cell>
          <cell r="O7066">
            <v>79758.338829999993</v>
          </cell>
        </row>
        <row r="7067">
          <cell r="G7067" t="str">
            <v>Diabetes</v>
          </cell>
          <cell r="H7067">
            <v>1</v>
          </cell>
          <cell r="M7067" t="str">
            <v>Medicare</v>
          </cell>
          <cell r="O7067">
            <v>55984.982429999996</v>
          </cell>
        </row>
        <row r="7068">
          <cell r="G7068" t="str">
            <v>Hypertension</v>
          </cell>
          <cell r="H7068">
            <v>0</v>
          </cell>
          <cell r="M7068" t="str">
            <v>Medicare</v>
          </cell>
          <cell r="O7068">
            <v>20443.947520000002</v>
          </cell>
        </row>
        <row r="7069">
          <cell r="G7069" t="str">
            <v>Cancer</v>
          </cell>
          <cell r="H7069">
            <v>0</v>
          </cell>
          <cell r="M7069" t="str">
            <v>Blue Cross</v>
          </cell>
          <cell r="O7069">
            <v>17430.45062</v>
          </cell>
        </row>
        <row r="7070">
          <cell r="G7070" t="str">
            <v>Arthritis</v>
          </cell>
          <cell r="H7070">
            <v>1</v>
          </cell>
          <cell r="M7070" t="str">
            <v>UnitedHealthcare</v>
          </cell>
          <cell r="O7070">
            <v>17980.910469999999</v>
          </cell>
        </row>
        <row r="7071">
          <cell r="G7071" t="str">
            <v>Cancer</v>
          </cell>
          <cell r="H7071">
            <v>0</v>
          </cell>
          <cell r="M7071" t="str">
            <v>Aetna</v>
          </cell>
          <cell r="O7071">
            <v>27245.109329999999</v>
          </cell>
        </row>
        <row r="7072">
          <cell r="G7072" t="str">
            <v>Asthma</v>
          </cell>
          <cell r="H7072">
            <v>0</v>
          </cell>
          <cell r="M7072" t="str">
            <v>Blue Cross</v>
          </cell>
          <cell r="O7072">
            <v>24123.572820000001</v>
          </cell>
        </row>
        <row r="7073">
          <cell r="G7073" t="str">
            <v>Asthma</v>
          </cell>
          <cell r="H7073">
            <v>0</v>
          </cell>
          <cell r="M7073" t="str">
            <v>Aetna</v>
          </cell>
          <cell r="O7073">
            <v>11890.784159999999</v>
          </cell>
        </row>
        <row r="7074">
          <cell r="G7074" t="str">
            <v>Hypertension</v>
          </cell>
          <cell r="H7074">
            <v>0</v>
          </cell>
          <cell r="M7074" t="str">
            <v>Aetna</v>
          </cell>
          <cell r="O7074">
            <v>4111.7357840000004</v>
          </cell>
        </row>
        <row r="7075">
          <cell r="G7075" t="str">
            <v>Hypertension</v>
          </cell>
          <cell r="H7075">
            <v>0</v>
          </cell>
          <cell r="M7075" t="str">
            <v>Blue Cross</v>
          </cell>
          <cell r="O7075">
            <v>28884.240699999998</v>
          </cell>
        </row>
        <row r="7076">
          <cell r="G7076" t="str">
            <v>Cancer</v>
          </cell>
          <cell r="H7076">
            <v>0</v>
          </cell>
          <cell r="M7076" t="str">
            <v>Cigna</v>
          </cell>
          <cell r="O7076">
            <v>22527.719639999999</v>
          </cell>
        </row>
        <row r="7077">
          <cell r="G7077" t="str">
            <v>Hypertension</v>
          </cell>
          <cell r="H7077">
            <v>0</v>
          </cell>
          <cell r="M7077" t="str">
            <v>UnitedHealthcare</v>
          </cell>
          <cell r="O7077">
            <v>19706.170470000001</v>
          </cell>
        </row>
        <row r="7078">
          <cell r="G7078" t="str">
            <v>Hypertension</v>
          </cell>
          <cell r="H7078">
            <v>0</v>
          </cell>
          <cell r="M7078" t="str">
            <v>Medicare</v>
          </cell>
          <cell r="O7078">
            <v>19246.313320000001</v>
          </cell>
        </row>
        <row r="7079">
          <cell r="G7079" t="str">
            <v>Hypertension</v>
          </cell>
          <cell r="H7079">
            <v>0</v>
          </cell>
          <cell r="M7079" t="str">
            <v>UnitedHealthcare</v>
          </cell>
          <cell r="O7079">
            <v>16824.163140000001</v>
          </cell>
        </row>
        <row r="7080">
          <cell r="G7080" t="str">
            <v>Cancer</v>
          </cell>
          <cell r="H7080">
            <v>0</v>
          </cell>
          <cell r="M7080" t="str">
            <v>Cigna</v>
          </cell>
          <cell r="O7080">
            <v>67948.642559999993</v>
          </cell>
        </row>
        <row r="7081">
          <cell r="G7081" t="str">
            <v>Arthritis</v>
          </cell>
          <cell r="H7081">
            <v>1</v>
          </cell>
          <cell r="M7081" t="str">
            <v>UnitedHealthcare</v>
          </cell>
          <cell r="O7081">
            <v>28721.538830000001</v>
          </cell>
        </row>
        <row r="7082">
          <cell r="G7082" t="str">
            <v>Hypertension</v>
          </cell>
          <cell r="H7082">
            <v>0</v>
          </cell>
          <cell r="M7082" t="str">
            <v>Medicare</v>
          </cell>
          <cell r="O7082">
            <v>18563.85672</v>
          </cell>
        </row>
        <row r="7083">
          <cell r="G7083" t="str">
            <v>Cancer</v>
          </cell>
          <cell r="H7083">
            <v>0</v>
          </cell>
          <cell r="M7083" t="str">
            <v>UnitedHealthcare</v>
          </cell>
          <cell r="O7083">
            <v>58958.211569999999</v>
          </cell>
        </row>
        <row r="7084">
          <cell r="G7084" t="str">
            <v>Arthritis</v>
          </cell>
          <cell r="H7084">
            <v>1</v>
          </cell>
          <cell r="M7084" t="str">
            <v>Blue Cross</v>
          </cell>
          <cell r="O7084">
            <v>9833.0407460000006</v>
          </cell>
        </row>
        <row r="7085">
          <cell r="G7085" t="str">
            <v>Cancer</v>
          </cell>
          <cell r="H7085">
            <v>0</v>
          </cell>
          <cell r="M7085" t="str">
            <v>UnitedHealthcare</v>
          </cell>
          <cell r="O7085">
            <v>64234.731590000003</v>
          </cell>
        </row>
        <row r="7086">
          <cell r="G7086" t="str">
            <v>Obesity</v>
          </cell>
          <cell r="H7086">
            <v>0</v>
          </cell>
          <cell r="M7086" t="str">
            <v>UnitedHealthcare</v>
          </cell>
          <cell r="O7086">
            <v>8309.3193910000009</v>
          </cell>
        </row>
        <row r="7087">
          <cell r="G7087" t="str">
            <v>Obesity</v>
          </cell>
          <cell r="H7087">
            <v>0</v>
          </cell>
          <cell r="M7087" t="str">
            <v>Aetna</v>
          </cell>
          <cell r="O7087">
            <v>2251.635507</v>
          </cell>
        </row>
        <row r="7088">
          <cell r="G7088" t="str">
            <v>Hypertension</v>
          </cell>
          <cell r="H7088">
            <v>0</v>
          </cell>
          <cell r="M7088" t="str">
            <v>UnitedHealthcare</v>
          </cell>
          <cell r="O7088">
            <v>25971.404910000001</v>
          </cell>
        </row>
        <row r="7089">
          <cell r="G7089" t="str">
            <v>Obesity</v>
          </cell>
          <cell r="H7089">
            <v>0</v>
          </cell>
          <cell r="M7089" t="str">
            <v>Medicare</v>
          </cell>
          <cell r="O7089">
            <v>18308.167089999999</v>
          </cell>
        </row>
        <row r="7090">
          <cell r="G7090" t="str">
            <v>Diabetes</v>
          </cell>
          <cell r="H7090">
            <v>1</v>
          </cell>
          <cell r="M7090" t="str">
            <v>Medicare</v>
          </cell>
          <cell r="O7090">
            <v>38416.659509999998</v>
          </cell>
        </row>
        <row r="7091">
          <cell r="G7091" t="str">
            <v>Diabetes</v>
          </cell>
          <cell r="H7091">
            <v>1</v>
          </cell>
          <cell r="M7091" t="str">
            <v>Aetna</v>
          </cell>
          <cell r="O7091">
            <v>2553.1085849999999</v>
          </cell>
        </row>
        <row r="7092">
          <cell r="G7092" t="str">
            <v>Obesity</v>
          </cell>
          <cell r="H7092">
            <v>0</v>
          </cell>
          <cell r="M7092" t="str">
            <v>Cigna</v>
          </cell>
          <cell r="O7092">
            <v>8823.083063</v>
          </cell>
        </row>
        <row r="7093">
          <cell r="G7093" t="str">
            <v>Asthma</v>
          </cell>
          <cell r="H7093">
            <v>0</v>
          </cell>
          <cell r="M7093" t="str">
            <v>Cigna</v>
          </cell>
          <cell r="O7093">
            <v>9476.9207299999998</v>
          </cell>
        </row>
        <row r="7094">
          <cell r="G7094" t="str">
            <v>Arthritis</v>
          </cell>
          <cell r="H7094">
            <v>1</v>
          </cell>
          <cell r="M7094" t="str">
            <v>Medicare</v>
          </cell>
          <cell r="O7094">
            <v>31245.939409999999</v>
          </cell>
        </row>
        <row r="7095">
          <cell r="G7095" t="str">
            <v>Cancer</v>
          </cell>
          <cell r="H7095">
            <v>0</v>
          </cell>
          <cell r="M7095" t="str">
            <v>UnitedHealthcare</v>
          </cell>
          <cell r="O7095">
            <v>7899.0582780000004</v>
          </cell>
        </row>
        <row r="7096">
          <cell r="G7096" t="str">
            <v>Arthritis</v>
          </cell>
          <cell r="H7096">
            <v>1</v>
          </cell>
          <cell r="M7096" t="str">
            <v>UnitedHealthcare</v>
          </cell>
          <cell r="O7096">
            <v>16124.41682</v>
          </cell>
        </row>
        <row r="7097">
          <cell r="G7097" t="str">
            <v>Asthma</v>
          </cell>
          <cell r="H7097">
            <v>0</v>
          </cell>
          <cell r="M7097" t="str">
            <v>Aetna</v>
          </cell>
          <cell r="O7097">
            <v>23357.92857</v>
          </cell>
        </row>
        <row r="7098">
          <cell r="G7098" t="str">
            <v>Arthritis</v>
          </cell>
          <cell r="H7098">
            <v>1</v>
          </cell>
          <cell r="M7098" t="str">
            <v>Blue Cross</v>
          </cell>
          <cell r="O7098">
            <v>16640.2048</v>
          </cell>
        </row>
        <row r="7099">
          <cell r="G7099" t="str">
            <v>Arthritis</v>
          </cell>
          <cell r="H7099">
            <v>1</v>
          </cell>
          <cell r="M7099" t="str">
            <v>Blue Cross</v>
          </cell>
          <cell r="O7099">
            <v>14450.234759999999</v>
          </cell>
        </row>
        <row r="7100">
          <cell r="G7100" t="str">
            <v>Hypertension</v>
          </cell>
          <cell r="H7100">
            <v>0</v>
          </cell>
          <cell r="M7100" t="str">
            <v>UnitedHealthcare</v>
          </cell>
          <cell r="O7100">
            <v>32570.440699999999</v>
          </cell>
        </row>
        <row r="7101">
          <cell r="G7101" t="str">
            <v>Arthritis</v>
          </cell>
          <cell r="H7101">
            <v>1</v>
          </cell>
          <cell r="M7101" t="str">
            <v>Aetna</v>
          </cell>
          <cell r="O7101">
            <v>3381.8206249999998</v>
          </cell>
        </row>
        <row r="7102">
          <cell r="G7102" t="str">
            <v>Arthritis</v>
          </cell>
          <cell r="H7102">
            <v>1</v>
          </cell>
          <cell r="M7102" t="str">
            <v>Medicare</v>
          </cell>
          <cell r="O7102">
            <v>21058.064719999998</v>
          </cell>
        </row>
        <row r="7103">
          <cell r="G7103" t="str">
            <v>Hypertension</v>
          </cell>
          <cell r="H7103">
            <v>0</v>
          </cell>
          <cell r="M7103" t="str">
            <v>UnitedHealthcare</v>
          </cell>
          <cell r="O7103">
            <v>14721.302470000001</v>
          </cell>
        </row>
        <row r="7104">
          <cell r="G7104" t="str">
            <v>Cancer</v>
          </cell>
          <cell r="H7104">
            <v>0</v>
          </cell>
          <cell r="M7104" t="str">
            <v>Aetna</v>
          </cell>
          <cell r="O7104">
            <v>27519.476159999998</v>
          </cell>
        </row>
        <row r="7105">
          <cell r="G7105" t="str">
            <v>Obesity</v>
          </cell>
          <cell r="H7105">
            <v>0</v>
          </cell>
          <cell r="M7105" t="str">
            <v>Aetna</v>
          </cell>
          <cell r="O7105">
            <v>19686.712820000001</v>
          </cell>
        </row>
        <row r="7106">
          <cell r="G7106" t="str">
            <v>Obesity</v>
          </cell>
          <cell r="H7106">
            <v>0</v>
          </cell>
          <cell r="M7106" t="str">
            <v>Blue Cross</v>
          </cell>
          <cell r="O7106">
            <v>488.71407790000001</v>
          </cell>
        </row>
        <row r="7107">
          <cell r="G7107" t="str">
            <v>Hypertension</v>
          </cell>
          <cell r="H7107">
            <v>0</v>
          </cell>
          <cell r="M7107" t="str">
            <v>Cigna</v>
          </cell>
          <cell r="O7107">
            <v>18051.538909999999</v>
          </cell>
        </row>
        <row r="7108">
          <cell r="G7108" t="str">
            <v>Cancer</v>
          </cell>
          <cell r="H7108">
            <v>0</v>
          </cell>
          <cell r="M7108" t="str">
            <v>Aetna</v>
          </cell>
          <cell r="O7108">
            <v>26789.527839999999</v>
          </cell>
        </row>
        <row r="7109">
          <cell r="G7109" t="str">
            <v>Asthma</v>
          </cell>
          <cell r="H7109">
            <v>0</v>
          </cell>
          <cell r="M7109" t="str">
            <v>Blue Cross</v>
          </cell>
          <cell r="O7109">
            <v>44812.890079999997</v>
          </cell>
        </row>
        <row r="7110">
          <cell r="G7110" t="str">
            <v>Cancer</v>
          </cell>
          <cell r="H7110">
            <v>0</v>
          </cell>
          <cell r="M7110" t="str">
            <v>Aetna</v>
          </cell>
          <cell r="O7110">
            <v>47926.030749999998</v>
          </cell>
        </row>
        <row r="7111">
          <cell r="G7111" t="str">
            <v>Cancer</v>
          </cell>
          <cell r="H7111">
            <v>0</v>
          </cell>
          <cell r="M7111" t="str">
            <v>Medicare</v>
          </cell>
          <cell r="O7111">
            <v>10448.076419999999</v>
          </cell>
        </row>
        <row r="7112">
          <cell r="G7112" t="str">
            <v>Arthritis</v>
          </cell>
          <cell r="H7112">
            <v>1</v>
          </cell>
          <cell r="M7112" t="str">
            <v>Blue Cross</v>
          </cell>
          <cell r="O7112">
            <v>4059.8160419999999</v>
          </cell>
        </row>
        <row r="7113">
          <cell r="G7113" t="str">
            <v>Diabetes</v>
          </cell>
          <cell r="H7113">
            <v>1</v>
          </cell>
          <cell r="M7113" t="str">
            <v>Cigna</v>
          </cell>
          <cell r="O7113">
            <v>49866.884149999998</v>
          </cell>
        </row>
        <row r="7114">
          <cell r="G7114" t="str">
            <v>Obesity</v>
          </cell>
          <cell r="H7114">
            <v>0</v>
          </cell>
          <cell r="M7114" t="str">
            <v>Aetna</v>
          </cell>
          <cell r="O7114">
            <v>9411.0566080000008</v>
          </cell>
        </row>
        <row r="7115">
          <cell r="G7115" t="str">
            <v>Obesity</v>
          </cell>
          <cell r="H7115">
            <v>0</v>
          </cell>
          <cell r="M7115" t="str">
            <v>Cigna</v>
          </cell>
          <cell r="O7115">
            <v>3198.590479</v>
          </cell>
        </row>
        <row r="7116">
          <cell r="G7116" t="str">
            <v>Cancer</v>
          </cell>
          <cell r="H7116">
            <v>0</v>
          </cell>
          <cell r="M7116" t="str">
            <v>Blue Cross</v>
          </cell>
          <cell r="O7116">
            <v>38335.483540000001</v>
          </cell>
        </row>
        <row r="7117">
          <cell r="G7117" t="str">
            <v>Arthritis</v>
          </cell>
          <cell r="H7117">
            <v>1</v>
          </cell>
          <cell r="M7117" t="str">
            <v>Blue Cross</v>
          </cell>
          <cell r="O7117">
            <v>2569.8568789999999</v>
          </cell>
        </row>
        <row r="7118">
          <cell r="G7118" t="str">
            <v>Hypertension</v>
          </cell>
          <cell r="H7118">
            <v>0</v>
          </cell>
          <cell r="M7118" t="str">
            <v>Aetna</v>
          </cell>
          <cell r="O7118">
            <v>4918.9876450000002</v>
          </cell>
        </row>
        <row r="7119">
          <cell r="G7119" t="str">
            <v>Obesity</v>
          </cell>
          <cell r="H7119">
            <v>0</v>
          </cell>
          <cell r="M7119" t="str">
            <v>Cigna</v>
          </cell>
          <cell r="O7119">
            <v>23234.46142</v>
          </cell>
        </row>
        <row r="7120">
          <cell r="G7120" t="str">
            <v>Obesity</v>
          </cell>
          <cell r="H7120">
            <v>0</v>
          </cell>
          <cell r="M7120" t="str">
            <v>UnitedHealthcare</v>
          </cell>
          <cell r="O7120">
            <v>4015.3607649999999</v>
          </cell>
        </row>
        <row r="7121">
          <cell r="G7121" t="str">
            <v>Cancer</v>
          </cell>
          <cell r="H7121">
            <v>0</v>
          </cell>
          <cell r="M7121" t="str">
            <v>Blue Cross</v>
          </cell>
          <cell r="O7121">
            <v>54244.962729999999</v>
          </cell>
        </row>
        <row r="7122">
          <cell r="G7122" t="str">
            <v>Hypertension</v>
          </cell>
          <cell r="H7122">
            <v>0</v>
          </cell>
          <cell r="M7122" t="str">
            <v>UnitedHealthcare</v>
          </cell>
          <cell r="O7122">
            <v>34346.445610000002</v>
          </cell>
        </row>
        <row r="7123">
          <cell r="G7123" t="str">
            <v>Obesity</v>
          </cell>
          <cell r="H7123">
            <v>0</v>
          </cell>
          <cell r="M7123" t="str">
            <v>Aetna</v>
          </cell>
          <cell r="O7123">
            <v>12684.73819</v>
          </cell>
        </row>
        <row r="7124">
          <cell r="G7124" t="str">
            <v>Hypertension</v>
          </cell>
          <cell r="H7124">
            <v>0</v>
          </cell>
          <cell r="M7124" t="str">
            <v>Medicare</v>
          </cell>
          <cell r="O7124">
            <v>18676.490119999999</v>
          </cell>
        </row>
        <row r="7125">
          <cell r="G7125" t="str">
            <v>Arthritis</v>
          </cell>
          <cell r="H7125">
            <v>1</v>
          </cell>
          <cell r="M7125" t="str">
            <v>Aetna</v>
          </cell>
          <cell r="O7125">
            <v>37715.961790000001</v>
          </cell>
        </row>
        <row r="7126">
          <cell r="G7126" t="str">
            <v>Obesity</v>
          </cell>
          <cell r="H7126">
            <v>0</v>
          </cell>
          <cell r="M7126" t="str">
            <v>Aetna</v>
          </cell>
          <cell r="O7126">
            <v>4534.7940600000002</v>
          </cell>
        </row>
        <row r="7127">
          <cell r="G7127" t="str">
            <v>Obesity</v>
          </cell>
          <cell r="H7127">
            <v>0</v>
          </cell>
          <cell r="M7127" t="str">
            <v>Blue Cross</v>
          </cell>
          <cell r="O7127">
            <v>15133.13169</v>
          </cell>
        </row>
        <row r="7128">
          <cell r="G7128" t="str">
            <v>Cancer</v>
          </cell>
          <cell r="H7128">
            <v>0</v>
          </cell>
          <cell r="M7128" t="str">
            <v>Aetna</v>
          </cell>
          <cell r="O7128">
            <v>2081.846963</v>
          </cell>
        </row>
        <row r="7129">
          <cell r="G7129" t="str">
            <v>Asthma</v>
          </cell>
          <cell r="H7129">
            <v>0</v>
          </cell>
          <cell r="M7129" t="str">
            <v>Cigna</v>
          </cell>
          <cell r="O7129">
            <v>9838.1811149999994</v>
          </cell>
        </row>
        <row r="7130">
          <cell r="G7130" t="str">
            <v>Arthritis</v>
          </cell>
          <cell r="H7130">
            <v>1</v>
          </cell>
          <cell r="M7130" t="str">
            <v>Cigna</v>
          </cell>
          <cell r="O7130">
            <v>19935.87054</v>
          </cell>
        </row>
        <row r="7131">
          <cell r="G7131" t="str">
            <v>Asthma</v>
          </cell>
          <cell r="H7131">
            <v>0</v>
          </cell>
          <cell r="M7131" t="str">
            <v>Medicare</v>
          </cell>
          <cell r="O7131">
            <v>34047.215120000001</v>
          </cell>
        </row>
        <row r="7132">
          <cell r="G7132" t="str">
            <v>Hypertension</v>
          </cell>
          <cell r="H7132">
            <v>0</v>
          </cell>
          <cell r="M7132" t="str">
            <v>Medicare</v>
          </cell>
          <cell r="O7132">
            <v>22542.21947</v>
          </cell>
        </row>
        <row r="7133">
          <cell r="G7133" t="str">
            <v>Asthma</v>
          </cell>
          <cell r="H7133">
            <v>0</v>
          </cell>
          <cell r="M7133" t="str">
            <v>Cigna</v>
          </cell>
          <cell r="O7133">
            <v>44584.052900000002</v>
          </cell>
        </row>
        <row r="7134">
          <cell r="G7134" t="str">
            <v>Cancer</v>
          </cell>
          <cell r="H7134">
            <v>0</v>
          </cell>
          <cell r="M7134" t="str">
            <v>Medicare</v>
          </cell>
          <cell r="O7134">
            <v>38699.829949999999</v>
          </cell>
        </row>
        <row r="7135">
          <cell r="G7135" t="str">
            <v>Obesity</v>
          </cell>
          <cell r="H7135">
            <v>0</v>
          </cell>
          <cell r="M7135" t="str">
            <v>Aetna</v>
          </cell>
          <cell r="O7135">
            <v>15400.096289999999</v>
          </cell>
        </row>
        <row r="7136">
          <cell r="G7136" t="str">
            <v>Asthma</v>
          </cell>
          <cell r="H7136">
            <v>0</v>
          </cell>
          <cell r="M7136" t="str">
            <v>Aetna</v>
          </cell>
          <cell r="O7136">
            <v>15137.99813</v>
          </cell>
        </row>
        <row r="7137">
          <cell r="G7137" t="str">
            <v>Hypertension</v>
          </cell>
          <cell r="H7137">
            <v>0</v>
          </cell>
          <cell r="M7137" t="str">
            <v>Blue Cross</v>
          </cell>
          <cell r="O7137">
            <v>15113.04178</v>
          </cell>
        </row>
        <row r="7138">
          <cell r="G7138" t="str">
            <v>Asthma</v>
          </cell>
          <cell r="H7138">
            <v>0</v>
          </cell>
          <cell r="M7138" t="str">
            <v>Aetna</v>
          </cell>
          <cell r="O7138">
            <v>32350.106619999999</v>
          </cell>
        </row>
        <row r="7139">
          <cell r="G7139" t="str">
            <v>Obesity</v>
          </cell>
          <cell r="H7139">
            <v>0</v>
          </cell>
          <cell r="M7139" t="str">
            <v>Cigna</v>
          </cell>
          <cell r="O7139">
            <v>19746.691190000001</v>
          </cell>
        </row>
        <row r="7140">
          <cell r="G7140" t="str">
            <v>Hypertension</v>
          </cell>
          <cell r="H7140">
            <v>0</v>
          </cell>
          <cell r="M7140" t="str">
            <v>UnitedHealthcare</v>
          </cell>
          <cell r="O7140">
            <v>12461.25274</v>
          </cell>
        </row>
        <row r="7141">
          <cell r="G7141" t="str">
            <v>Asthma</v>
          </cell>
          <cell r="H7141">
            <v>0</v>
          </cell>
          <cell r="M7141" t="str">
            <v>Blue Cross</v>
          </cell>
          <cell r="O7141">
            <v>5801.1080149999998</v>
          </cell>
        </row>
        <row r="7142">
          <cell r="G7142" t="str">
            <v>Cancer</v>
          </cell>
          <cell r="H7142">
            <v>0</v>
          </cell>
          <cell r="M7142" t="str">
            <v>Blue Cross</v>
          </cell>
          <cell r="O7142">
            <v>21871.460879999999</v>
          </cell>
        </row>
        <row r="7143">
          <cell r="G7143" t="str">
            <v>Hypertension</v>
          </cell>
          <cell r="H7143">
            <v>0</v>
          </cell>
          <cell r="M7143" t="str">
            <v>Medicare</v>
          </cell>
          <cell r="O7143">
            <v>14264.68003</v>
          </cell>
        </row>
        <row r="7144">
          <cell r="G7144" t="str">
            <v>Arthritis</v>
          </cell>
          <cell r="H7144">
            <v>1</v>
          </cell>
          <cell r="M7144" t="str">
            <v>Blue Cross</v>
          </cell>
          <cell r="O7144">
            <v>20969.9961</v>
          </cell>
        </row>
        <row r="7145">
          <cell r="G7145" t="str">
            <v>Arthritis</v>
          </cell>
          <cell r="H7145">
            <v>1</v>
          </cell>
          <cell r="M7145" t="str">
            <v>Blue Cross</v>
          </cell>
          <cell r="O7145">
            <v>32819.41113</v>
          </cell>
        </row>
        <row r="7146">
          <cell r="G7146" t="str">
            <v>Cancer</v>
          </cell>
          <cell r="H7146">
            <v>0</v>
          </cell>
          <cell r="M7146" t="str">
            <v>UnitedHealthcare</v>
          </cell>
          <cell r="O7146">
            <v>42571.194369999997</v>
          </cell>
        </row>
        <row r="7147">
          <cell r="G7147" t="str">
            <v>Arthritis</v>
          </cell>
          <cell r="H7147">
            <v>1</v>
          </cell>
          <cell r="M7147" t="str">
            <v>Aetna</v>
          </cell>
          <cell r="O7147">
            <v>2748.883691</v>
          </cell>
        </row>
        <row r="7148">
          <cell r="G7148" t="str">
            <v>Hypertension</v>
          </cell>
          <cell r="H7148">
            <v>0</v>
          </cell>
          <cell r="M7148" t="str">
            <v>UnitedHealthcare</v>
          </cell>
          <cell r="O7148">
            <v>16934.07878</v>
          </cell>
        </row>
        <row r="7149">
          <cell r="G7149" t="str">
            <v>Asthma</v>
          </cell>
          <cell r="H7149">
            <v>0</v>
          </cell>
          <cell r="M7149" t="str">
            <v>Cigna</v>
          </cell>
          <cell r="O7149">
            <v>32004.52434</v>
          </cell>
        </row>
        <row r="7150">
          <cell r="G7150" t="str">
            <v>Cancer</v>
          </cell>
          <cell r="H7150">
            <v>0</v>
          </cell>
          <cell r="M7150" t="str">
            <v>UnitedHealthcare</v>
          </cell>
          <cell r="O7150">
            <v>43476.251219999998</v>
          </cell>
        </row>
        <row r="7151">
          <cell r="G7151" t="str">
            <v>Arthritis</v>
          </cell>
          <cell r="H7151">
            <v>1</v>
          </cell>
          <cell r="M7151" t="str">
            <v>Cigna</v>
          </cell>
          <cell r="O7151">
            <v>2530.4529470000002</v>
          </cell>
        </row>
        <row r="7152">
          <cell r="G7152" t="str">
            <v>Arthritis</v>
          </cell>
          <cell r="H7152">
            <v>1</v>
          </cell>
          <cell r="M7152" t="str">
            <v>Cigna</v>
          </cell>
          <cell r="O7152">
            <v>31246.35441</v>
          </cell>
        </row>
        <row r="7153">
          <cell r="G7153" t="str">
            <v>Hypertension</v>
          </cell>
          <cell r="H7153">
            <v>0</v>
          </cell>
          <cell r="M7153" t="str">
            <v>Blue Cross</v>
          </cell>
          <cell r="O7153">
            <v>25931.615539999999</v>
          </cell>
        </row>
        <row r="7154">
          <cell r="G7154" t="str">
            <v>Diabetes</v>
          </cell>
          <cell r="H7154">
            <v>1</v>
          </cell>
          <cell r="M7154" t="str">
            <v>UnitedHealthcare</v>
          </cell>
          <cell r="O7154">
            <v>5544.8191070000003</v>
          </cell>
        </row>
        <row r="7155">
          <cell r="G7155" t="str">
            <v>Hypertension</v>
          </cell>
          <cell r="H7155">
            <v>0</v>
          </cell>
          <cell r="M7155" t="str">
            <v>Aetna</v>
          </cell>
          <cell r="O7155">
            <v>3240.455414</v>
          </cell>
        </row>
        <row r="7156">
          <cell r="G7156" t="str">
            <v>Arthritis</v>
          </cell>
          <cell r="H7156">
            <v>1</v>
          </cell>
          <cell r="M7156" t="str">
            <v>UnitedHealthcare</v>
          </cell>
          <cell r="O7156">
            <v>38777.183089999999</v>
          </cell>
        </row>
        <row r="7157">
          <cell r="G7157" t="str">
            <v>Asthma</v>
          </cell>
          <cell r="H7157">
            <v>0</v>
          </cell>
          <cell r="M7157" t="str">
            <v>Aetna</v>
          </cell>
          <cell r="O7157">
            <v>40733.397210000003</v>
          </cell>
        </row>
        <row r="7158">
          <cell r="G7158" t="str">
            <v>Asthma</v>
          </cell>
          <cell r="H7158">
            <v>0</v>
          </cell>
          <cell r="M7158" t="str">
            <v>UnitedHealthcare</v>
          </cell>
          <cell r="O7158">
            <v>9417.3452039999993</v>
          </cell>
        </row>
        <row r="7159">
          <cell r="G7159" t="str">
            <v>Asthma</v>
          </cell>
          <cell r="H7159">
            <v>0</v>
          </cell>
          <cell r="M7159" t="str">
            <v>Blue Cross</v>
          </cell>
          <cell r="O7159">
            <v>20481.1554</v>
          </cell>
        </row>
        <row r="7160">
          <cell r="G7160" t="str">
            <v>Arthritis</v>
          </cell>
          <cell r="H7160">
            <v>1</v>
          </cell>
          <cell r="M7160" t="str">
            <v>Cigna</v>
          </cell>
          <cell r="O7160">
            <v>33472.595990000002</v>
          </cell>
        </row>
        <row r="7161">
          <cell r="G7161" t="str">
            <v>Asthma</v>
          </cell>
          <cell r="H7161">
            <v>0</v>
          </cell>
          <cell r="M7161" t="str">
            <v>Aetna</v>
          </cell>
          <cell r="O7161">
            <v>34870.561220000003</v>
          </cell>
        </row>
        <row r="7162">
          <cell r="G7162" t="str">
            <v>Arthritis</v>
          </cell>
          <cell r="H7162">
            <v>1</v>
          </cell>
          <cell r="M7162" t="str">
            <v>Medicare</v>
          </cell>
          <cell r="O7162">
            <v>5988.042985</v>
          </cell>
        </row>
        <row r="7163">
          <cell r="G7163" t="str">
            <v>Asthma</v>
          </cell>
          <cell r="H7163">
            <v>0</v>
          </cell>
          <cell r="M7163" t="str">
            <v>Blue Cross</v>
          </cell>
          <cell r="O7163">
            <v>13559.87059</v>
          </cell>
        </row>
        <row r="7164">
          <cell r="G7164" t="str">
            <v>Hypertension</v>
          </cell>
          <cell r="H7164">
            <v>0</v>
          </cell>
          <cell r="M7164" t="str">
            <v>Cigna</v>
          </cell>
          <cell r="O7164">
            <v>21151.55082</v>
          </cell>
        </row>
        <row r="7165">
          <cell r="G7165" t="str">
            <v>Cancer</v>
          </cell>
          <cell r="H7165">
            <v>0</v>
          </cell>
          <cell r="M7165" t="str">
            <v>Aetna</v>
          </cell>
          <cell r="O7165">
            <v>78757.94455</v>
          </cell>
        </row>
        <row r="7166">
          <cell r="G7166" t="str">
            <v>Hypertension</v>
          </cell>
          <cell r="H7166">
            <v>0</v>
          </cell>
          <cell r="M7166" t="str">
            <v>UnitedHealthcare</v>
          </cell>
          <cell r="O7166">
            <v>19119.752189999999</v>
          </cell>
        </row>
        <row r="7167">
          <cell r="G7167" t="str">
            <v>Obesity</v>
          </cell>
          <cell r="H7167">
            <v>0</v>
          </cell>
          <cell r="M7167" t="str">
            <v>UnitedHealthcare</v>
          </cell>
          <cell r="O7167">
            <v>24695.863290000001</v>
          </cell>
        </row>
        <row r="7168">
          <cell r="G7168" t="str">
            <v>Cancer</v>
          </cell>
          <cell r="H7168">
            <v>0</v>
          </cell>
          <cell r="M7168" t="str">
            <v>UnitedHealthcare</v>
          </cell>
          <cell r="O7168">
            <v>76316.27175</v>
          </cell>
        </row>
        <row r="7169">
          <cell r="G7169" t="str">
            <v>Asthma</v>
          </cell>
          <cell r="H7169">
            <v>0</v>
          </cell>
          <cell r="M7169" t="str">
            <v>UnitedHealthcare</v>
          </cell>
          <cell r="O7169">
            <v>9422.8847729999998</v>
          </cell>
        </row>
        <row r="7170">
          <cell r="G7170" t="str">
            <v>Arthritis</v>
          </cell>
          <cell r="H7170">
            <v>1</v>
          </cell>
          <cell r="M7170" t="str">
            <v>Blue Cross</v>
          </cell>
          <cell r="O7170">
            <v>35668.452619999996</v>
          </cell>
        </row>
        <row r="7171">
          <cell r="G7171" t="str">
            <v>Hypertension</v>
          </cell>
          <cell r="H7171">
            <v>0</v>
          </cell>
          <cell r="M7171" t="str">
            <v>Blue Cross</v>
          </cell>
          <cell r="O7171">
            <v>18564.461039999998</v>
          </cell>
        </row>
        <row r="7172">
          <cell r="G7172" t="str">
            <v>Asthma</v>
          </cell>
          <cell r="H7172">
            <v>0</v>
          </cell>
          <cell r="M7172" t="str">
            <v>Aetna</v>
          </cell>
          <cell r="O7172">
            <v>2542.7940619999999</v>
          </cell>
        </row>
        <row r="7173">
          <cell r="G7173" t="str">
            <v>Diabetes</v>
          </cell>
          <cell r="H7173">
            <v>1</v>
          </cell>
          <cell r="M7173" t="str">
            <v>Cigna</v>
          </cell>
          <cell r="O7173">
            <v>15299.47221</v>
          </cell>
        </row>
        <row r="7174">
          <cell r="G7174" t="str">
            <v>Asthma</v>
          </cell>
          <cell r="H7174">
            <v>0</v>
          </cell>
          <cell r="M7174" t="str">
            <v>Aetna</v>
          </cell>
          <cell r="O7174">
            <v>10372.645270000001</v>
          </cell>
        </row>
        <row r="7175">
          <cell r="G7175" t="str">
            <v>Hypertension</v>
          </cell>
          <cell r="H7175">
            <v>0</v>
          </cell>
          <cell r="M7175" t="str">
            <v>Aetna</v>
          </cell>
          <cell r="O7175">
            <v>5085.2696779999997</v>
          </cell>
        </row>
        <row r="7176">
          <cell r="G7176" t="str">
            <v>Obesity</v>
          </cell>
          <cell r="H7176">
            <v>0</v>
          </cell>
          <cell r="M7176" t="str">
            <v>Medicare</v>
          </cell>
          <cell r="O7176">
            <v>13563.8403</v>
          </cell>
        </row>
        <row r="7177">
          <cell r="G7177" t="str">
            <v>Asthma</v>
          </cell>
          <cell r="H7177">
            <v>0</v>
          </cell>
          <cell r="M7177" t="str">
            <v>Cigna</v>
          </cell>
          <cell r="O7177">
            <v>34430.951950000002</v>
          </cell>
        </row>
        <row r="7178">
          <cell r="G7178" t="str">
            <v>Obesity</v>
          </cell>
          <cell r="H7178">
            <v>0</v>
          </cell>
          <cell r="M7178" t="str">
            <v>Cigna</v>
          </cell>
          <cell r="O7178">
            <v>15633.000959999999</v>
          </cell>
        </row>
        <row r="7179">
          <cell r="G7179" t="str">
            <v>Hypertension</v>
          </cell>
          <cell r="H7179">
            <v>0</v>
          </cell>
          <cell r="M7179" t="str">
            <v>Blue Cross</v>
          </cell>
          <cell r="O7179">
            <v>8500.8269810000002</v>
          </cell>
        </row>
        <row r="7180">
          <cell r="G7180" t="str">
            <v>Asthma</v>
          </cell>
          <cell r="H7180">
            <v>0</v>
          </cell>
          <cell r="M7180" t="str">
            <v>Cigna</v>
          </cell>
          <cell r="O7180">
            <v>28683.224030000001</v>
          </cell>
        </row>
        <row r="7181">
          <cell r="G7181" t="str">
            <v>Obesity</v>
          </cell>
          <cell r="H7181">
            <v>0</v>
          </cell>
          <cell r="M7181" t="str">
            <v>Blue Cross</v>
          </cell>
          <cell r="O7181">
            <v>1841.6283229999999</v>
          </cell>
        </row>
        <row r="7182">
          <cell r="G7182" t="str">
            <v>Cancer</v>
          </cell>
          <cell r="H7182">
            <v>0</v>
          </cell>
          <cell r="M7182" t="str">
            <v>Cigna</v>
          </cell>
          <cell r="O7182">
            <v>79267.009940000004</v>
          </cell>
        </row>
        <row r="7183">
          <cell r="G7183" t="str">
            <v>Cancer</v>
          </cell>
          <cell r="H7183">
            <v>0</v>
          </cell>
          <cell r="M7183" t="str">
            <v>UnitedHealthcare</v>
          </cell>
          <cell r="O7183">
            <v>55725.215660000002</v>
          </cell>
        </row>
        <row r="7184">
          <cell r="G7184" t="str">
            <v>Hypertension</v>
          </cell>
          <cell r="H7184">
            <v>0</v>
          </cell>
          <cell r="M7184" t="str">
            <v>Aetna</v>
          </cell>
          <cell r="O7184">
            <v>33350.13334</v>
          </cell>
        </row>
        <row r="7185">
          <cell r="G7185" t="str">
            <v>Obesity</v>
          </cell>
          <cell r="H7185">
            <v>0</v>
          </cell>
          <cell r="M7185" t="str">
            <v>Medicare</v>
          </cell>
          <cell r="O7185">
            <v>21313.68374</v>
          </cell>
        </row>
        <row r="7186">
          <cell r="G7186" t="str">
            <v>Arthritis</v>
          </cell>
          <cell r="H7186">
            <v>1</v>
          </cell>
          <cell r="M7186" t="str">
            <v>Aetna</v>
          </cell>
          <cell r="O7186">
            <v>26934.586070000001</v>
          </cell>
        </row>
        <row r="7187">
          <cell r="G7187" t="str">
            <v>Obesity</v>
          </cell>
          <cell r="H7187">
            <v>0</v>
          </cell>
          <cell r="M7187" t="str">
            <v>Blue Cross</v>
          </cell>
          <cell r="O7187">
            <v>6105.5544650000002</v>
          </cell>
        </row>
        <row r="7188">
          <cell r="G7188" t="str">
            <v>Hypertension</v>
          </cell>
          <cell r="H7188">
            <v>0</v>
          </cell>
          <cell r="M7188" t="str">
            <v>Medicare</v>
          </cell>
          <cell r="O7188">
            <v>2782.4832029999998</v>
          </cell>
        </row>
        <row r="7189">
          <cell r="G7189" t="str">
            <v>Diabetes</v>
          </cell>
          <cell r="H7189">
            <v>1</v>
          </cell>
          <cell r="M7189" t="str">
            <v>Aetna</v>
          </cell>
          <cell r="O7189">
            <v>44812.150090000003</v>
          </cell>
        </row>
        <row r="7190">
          <cell r="G7190" t="str">
            <v>Diabetes</v>
          </cell>
          <cell r="H7190">
            <v>1</v>
          </cell>
          <cell r="M7190" t="str">
            <v>UnitedHealthcare</v>
          </cell>
          <cell r="O7190">
            <v>4586.6320839999998</v>
          </cell>
        </row>
        <row r="7191">
          <cell r="G7191" t="str">
            <v>Hypertension</v>
          </cell>
          <cell r="H7191">
            <v>0</v>
          </cell>
          <cell r="M7191" t="str">
            <v>Medicare</v>
          </cell>
          <cell r="O7191">
            <v>7027.3936460000004</v>
          </cell>
        </row>
        <row r="7192">
          <cell r="G7192" t="str">
            <v>Arthritis</v>
          </cell>
          <cell r="H7192">
            <v>1</v>
          </cell>
          <cell r="M7192" t="str">
            <v>Cigna</v>
          </cell>
          <cell r="O7192">
            <v>3969.8853439999998</v>
          </cell>
        </row>
        <row r="7193">
          <cell r="G7193" t="str">
            <v>Cancer</v>
          </cell>
          <cell r="H7193">
            <v>0</v>
          </cell>
          <cell r="M7193" t="str">
            <v>Aetna</v>
          </cell>
          <cell r="O7193">
            <v>57799.926209999998</v>
          </cell>
        </row>
        <row r="7194">
          <cell r="G7194" t="str">
            <v>Diabetes</v>
          </cell>
          <cell r="H7194">
            <v>1</v>
          </cell>
          <cell r="M7194" t="str">
            <v>Cigna</v>
          </cell>
          <cell r="O7194">
            <v>52931.297100000003</v>
          </cell>
        </row>
        <row r="7195">
          <cell r="G7195" t="str">
            <v>Arthritis</v>
          </cell>
          <cell r="H7195">
            <v>1</v>
          </cell>
          <cell r="M7195" t="str">
            <v>Aetna</v>
          </cell>
          <cell r="O7195">
            <v>17675.46789</v>
          </cell>
        </row>
        <row r="7196">
          <cell r="G7196" t="str">
            <v>Obesity</v>
          </cell>
          <cell r="H7196">
            <v>0</v>
          </cell>
          <cell r="M7196" t="str">
            <v>Blue Cross</v>
          </cell>
          <cell r="O7196">
            <v>15017.085719999999</v>
          </cell>
        </row>
        <row r="7197">
          <cell r="G7197" t="str">
            <v>Asthma</v>
          </cell>
          <cell r="H7197">
            <v>0</v>
          </cell>
          <cell r="M7197" t="str">
            <v>UnitedHealthcare</v>
          </cell>
          <cell r="O7197">
            <v>12575.693799999999</v>
          </cell>
        </row>
        <row r="7198">
          <cell r="G7198" t="str">
            <v>Asthma</v>
          </cell>
          <cell r="H7198">
            <v>0</v>
          </cell>
          <cell r="M7198" t="str">
            <v>Medicare</v>
          </cell>
          <cell r="O7198">
            <v>14100.321029999999</v>
          </cell>
        </row>
        <row r="7199">
          <cell r="G7199" t="str">
            <v>Hypertension</v>
          </cell>
          <cell r="H7199">
            <v>0</v>
          </cell>
          <cell r="M7199" t="str">
            <v>Blue Cross</v>
          </cell>
          <cell r="O7199">
            <v>10400.380639999999</v>
          </cell>
        </row>
        <row r="7200">
          <cell r="G7200" t="str">
            <v>Cancer</v>
          </cell>
          <cell r="H7200">
            <v>0</v>
          </cell>
          <cell r="M7200" t="str">
            <v>Medicare</v>
          </cell>
          <cell r="O7200">
            <v>68207.138370000001</v>
          </cell>
        </row>
        <row r="7201">
          <cell r="G7201" t="str">
            <v>Diabetes</v>
          </cell>
          <cell r="H7201">
            <v>1</v>
          </cell>
          <cell r="M7201" t="str">
            <v>Cigna</v>
          </cell>
          <cell r="O7201">
            <v>50489.967640000003</v>
          </cell>
        </row>
        <row r="7202">
          <cell r="G7202" t="str">
            <v>Diabetes</v>
          </cell>
          <cell r="H7202">
            <v>1</v>
          </cell>
          <cell r="M7202" t="str">
            <v>Blue Cross</v>
          </cell>
          <cell r="O7202">
            <v>29660.48775</v>
          </cell>
        </row>
        <row r="7203">
          <cell r="G7203" t="str">
            <v>Arthritis</v>
          </cell>
          <cell r="H7203">
            <v>1</v>
          </cell>
          <cell r="M7203" t="str">
            <v>Blue Cross</v>
          </cell>
          <cell r="O7203">
            <v>35574.432820000002</v>
          </cell>
        </row>
        <row r="7204">
          <cell r="G7204" t="str">
            <v>Asthma</v>
          </cell>
          <cell r="H7204">
            <v>0</v>
          </cell>
          <cell r="M7204" t="str">
            <v>Blue Cross</v>
          </cell>
          <cell r="O7204">
            <v>9152.3940299999995</v>
          </cell>
        </row>
        <row r="7205">
          <cell r="G7205" t="str">
            <v>Diabetes</v>
          </cell>
          <cell r="H7205">
            <v>1</v>
          </cell>
          <cell r="M7205" t="str">
            <v>Blue Cross</v>
          </cell>
          <cell r="O7205">
            <v>11716.046850000001</v>
          </cell>
        </row>
        <row r="7206">
          <cell r="G7206" t="str">
            <v>Hypertension</v>
          </cell>
          <cell r="H7206">
            <v>0</v>
          </cell>
          <cell r="M7206" t="str">
            <v>Cigna</v>
          </cell>
          <cell r="O7206">
            <v>18541.053960000001</v>
          </cell>
        </row>
        <row r="7207">
          <cell r="G7207" t="str">
            <v>Diabetes</v>
          </cell>
          <cell r="H7207">
            <v>1</v>
          </cell>
          <cell r="M7207" t="str">
            <v>Aetna</v>
          </cell>
          <cell r="O7207">
            <v>50725.34489</v>
          </cell>
        </row>
        <row r="7208">
          <cell r="G7208" t="str">
            <v>Obesity</v>
          </cell>
          <cell r="H7208">
            <v>0</v>
          </cell>
          <cell r="M7208" t="str">
            <v>Medicare</v>
          </cell>
          <cell r="O7208">
            <v>2257.0735749999999</v>
          </cell>
        </row>
        <row r="7209">
          <cell r="G7209" t="str">
            <v>Hypertension</v>
          </cell>
          <cell r="H7209">
            <v>0</v>
          </cell>
          <cell r="M7209" t="str">
            <v>Aetna</v>
          </cell>
          <cell r="O7209">
            <v>8342.7685330000004</v>
          </cell>
        </row>
        <row r="7210">
          <cell r="G7210" t="str">
            <v>Diabetes</v>
          </cell>
          <cell r="H7210">
            <v>1</v>
          </cell>
          <cell r="M7210" t="str">
            <v>Blue Cross</v>
          </cell>
          <cell r="O7210">
            <v>25692.62587</v>
          </cell>
        </row>
        <row r="7211">
          <cell r="G7211" t="str">
            <v>Diabetes</v>
          </cell>
          <cell r="H7211">
            <v>1</v>
          </cell>
          <cell r="M7211" t="str">
            <v>UnitedHealthcare</v>
          </cell>
          <cell r="O7211">
            <v>21220.727559999999</v>
          </cell>
        </row>
        <row r="7212">
          <cell r="G7212" t="str">
            <v>Hypertension</v>
          </cell>
          <cell r="H7212">
            <v>0</v>
          </cell>
          <cell r="M7212" t="str">
            <v>Cigna</v>
          </cell>
          <cell r="O7212">
            <v>20532.62185</v>
          </cell>
        </row>
        <row r="7213">
          <cell r="G7213" t="str">
            <v>Hypertension</v>
          </cell>
          <cell r="H7213">
            <v>0</v>
          </cell>
          <cell r="M7213" t="str">
            <v>Aetna</v>
          </cell>
          <cell r="O7213">
            <v>29573.58527</v>
          </cell>
        </row>
        <row r="7214">
          <cell r="G7214" t="str">
            <v>Obesity</v>
          </cell>
          <cell r="H7214">
            <v>0</v>
          </cell>
          <cell r="M7214" t="str">
            <v>UnitedHealthcare</v>
          </cell>
          <cell r="O7214">
            <v>17524.28601</v>
          </cell>
        </row>
        <row r="7215">
          <cell r="G7215" t="str">
            <v>Hypertension</v>
          </cell>
          <cell r="H7215">
            <v>0</v>
          </cell>
          <cell r="M7215" t="str">
            <v>Aetna</v>
          </cell>
          <cell r="O7215">
            <v>18200.829959999999</v>
          </cell>
        </row>
        <row r="7216">
          <cell r="G7216" t="str">
            <v>Obesity</v>
          </cell>
          <cell r="H7216">
            <v>0</v>
          </cell>
          <cell r="M7216" t="str">
            <v>Cigna</v>
          </cell>
          <cell r="O7216">
            <v>22568.978009999999</v>
          </cell>
        </row>
        <row r="7217">
          <cell r="G7217" t="str">
            <v>Cancer</v>
          </cell>
          <cell r="H7217">
            <v>0</v>
          </cell>
          <cell r="M7217" t="str">
            <v>Aetna</v>
          </cell>
          <cell r="O7217">
            <v>53249.675790000001</v>
          </cell>
        </row>
        <row r="7218">
          <cell r="G7218" t="str">
            <v>Cancer</v>
          </cell>
          <cell r="H7218">
            <v>0</v>
          </cell>
          <cell r="M7218" t="str">
            <v>Cigna</v>
          </cell>
          <cell r="O7218">
            <v>19534.061760000001</v>
          </cell>
        </row>
        <row r="7219">
          <cell r="G7219" t="str">
            <v>Diabetes</v>
          </cell>
          <cell r="H7219">
            <v>1</v>
          </cell>
          <cell r="M7219" t="str">
            <v>Medicare</v>
          </cell>
          <cell r="O7219">
            <v>51387.967859999997</v>
          </cell>
        </row>
        <row r="7220">
          <cell r="G7220" t="str">
            <v>Asthma</v>
          </cell>
          <cell r="H7220">
            <v>0</v>
          </cell>
          <cell r="M7220" t="str">
            <v>Cigna</v>
          </cell>
          <cell r="O7220">
            <v>18944.949720000001</v>
          </cell>
        </row>
        <row r="7221">
          <cell r="G7221" t="str">
            <v>Cancer</v>
          </cell>
          <cell r="H7221">
            <v>0</v>
          </cell>
          <cell r="M7221" t="str">
            <v>Blue Cross</v>
          </cell>
          <cell r="O7221">
            <v>32983.458500000001</v>
          </cell>
        </row>
        <row r="7222">
          <cell r="G7222" t="str">
            <v>Obesity</v>
          </cell>
          <cell r="H7222">
            <v>0</v>
          </cell>
          <cell r="M7222" t="str">
            <v>Cigna</v>
          </cell>
          <cell r="O7222">
            <v>18461.008140000002</v>
          </cell>
        </row>
        <row r="7223">
          <cell r="G7223" t="str">
            <v>Obesity</v>
          </cell>
          <cell r="H7223">
            <v>0</v>
          </cell>
          <cell r="M7223" t="str">
            <v>Aetna</v>
          </cell>
          <cell r="O7223">
            <v>12610.263639999999</v>
          </cell>
        </row>
        <row r="7224">
          <cell r="G7224" t="str">
            <v>Hypertension</v>
          </cell>
          <cell r="H7224">
            <v>0</v>
          </cell>
          <cell r="M7224" t="str">
            <v>Medicare</v>
          </cell>
          <cell r="O7224">
            <v>8496.8888449999995</v>
          </cell>
        </row>
        <row r="7225">
          <cell r="G7225" t="str">
            <v>Asthma</v>
          </cell>
          <cell r="H7225">
            <v>0</v>
          </cell>
          <cell r="M7225" t="str">
            <v>Blue Cross</v>
          </cell>
          <cell r="O7225">
            <v>33812.656969999996</v>
          </cell>
        </row>
        <row r="7226">
          <cell r="G7226" t="str">
            <v>Arthritis</v>
          </cell>
          <cell r="H7226">
            <v>1</v>
          </cell>
          <cell r="M7226" t="str">
            <v>Medicare</v>
          </cell>
          <cell r="O7226">
            <v>32658.240180000001</v>
          </cell>
        </row>
        <row r="7227">
          <cell r="G7227" t="str">
            <v>Cancer</v>
          </cell>
          <cell r="H7227">
            <v>0</v>
          </cell>
          <cell r="M7227" t="str">
            <v>Medicare</v>
          </cell>
          <cell r="O7227">
            <v>1868.8407529999999</v>
          </cell>
        </row>
        <row r="7228">
          <cell r="G7228" t="str">
            <v>Hypertension</v>
          </cell>
          <cell r="H7228">
            <v>0</v>
          </cell>
          <cell r="M7228" t="str">
            <v>Aetna</v>
          </cell>
          <cell r="O7228">
            <v>25967.211029999999</v>
          </cell>
        </row>
        <row r="7229">
          <cell r="G7229" t="str">
            <v>Obesity</v>
          </cell>
          <cell r="H7229">
            <v>0</v>
          </cell>
          <cell r="M7229" t="str">
            <v>Medicare</v>
          </cell>
          <cell r="O7229">
            <v>7695.83097</v>
          </cell>
        </row>
        <row r="7230">
          <cell r="G7230" t="str">
            <v>Obesity</v>
          </cell>
          <cell r="H7230">
            <v>0</v>
          </cell>
          <cell r="M7230" t="str">
            <v>UnitedHealthcare</v>
          </cell>
          <cell r="O7230">
            <v>24751.072919999999</v>
          </cell>
        </row>
        <row r="7231">
          <cell r="G7231" t="str">
            <v>Hypertension</v>
          </cell>
          <cell r="H7231">
            <v>0</v>
          </cell>
          <cell r="M7231" t="str">
            <v>Aetna</v>
          </cell>
          <cell r="O7231">
            <v>3537.787808</v>
          </cell>
        </row>
        <row r="7232">
          <cell r="G7232" t="str">
            <v>Diabetes</v>
          </cell>
          <cell r="H7232">
            <v>1</v>
          </cell>
          <cell r="M7232" t="str">
            <v>UnitedHealthcare</v>
          </cell>
          <cell r="O7232">
            <v>24464.801009999999</v>
          </cell>
        </row>
        <row r="7233">
          <cell r="G7233" t="str">
            <v>Diabetes</v>
          </cell>
          <cell r="H7233">
            <v>1</v>
          </cell>
          <cell r="M7233" t="str">
            <v>Blue Cross</v>
          </cell>
          <cell r="O7233">
            <v>49138.002719999997</v>
          </cell>
        </row>
        <row r="7234">
          <cell r="G7234" t="str">
            <v>Cancer</v>
          </cell>
          <cell r="H7234">
            <v>0</v>
          </cell>
          <cell r="M7234" t="str">
            <v>Aetna</v>
          </cell>
          <cell r="O7234">
            <v>10781.448200000001</v>
          </cell>
        </row>
        <row r="7235">
          <cell r="G7235" t="str">
            <v>Diabetes</v>
          </cell>
          <cell r="H7235">
            <v>1</v>
          </cell>
          <cell r="M7235" t="str">
            <v>UnitedHealthcare</v>
          </cell>
          <cell r="O7235">
            <v>8372.0282349999998</v>
          </cell>
        </row>
        <row r="7236">
          <cell r="G7236" t="str">
            <v>Hypertension</v>
          </cell>
          <cell r="H7236">
            <v>0</v>
          </cell>
          <cell r="M7236" t="str">
            <v>Blue Cross</v>
          </cell>
          <cell r="O7236">
            <v>9719.7015709999996</v>
          </cell>
        </row>
        <row r="7237">
          <cell r="G7237" t="str">
            <v>Cancer</v>
          </cell>
          <cell r="H7237">
            <v>0</v>
          </cell>
          <cell r="M7237" t="str">
            <v>Blue Cross</v>
          </cell>
          <cell r="O7237">
            <v>42989.605280000003</v>
          </cell>
        </row>
        <row r="7238">
          <cell r="G7238" t="str">
            <v>Hypertension</v>
          </cell>
          <cell r="H7238">
            <v>0</v>
          </cell>
          <cell r="M7238" t="str">
            <v>Cigna</v>
          </cell>
          <cell r="O7238">
            <v>2224.950742</v>
          </cell>
        </row>
        <row r="7239">
          <cell r="G7239" t="str">
            <v>Asthma</v>
          </cell>
          <cell r="H7239">
            <v>0</v>
          </cell>
          <cell r="M7239" t="str">
            <v>UnitedHealthcare</v>
          </cell>
          <cell r="O7239">
            <v>38847.684399999998</v>
          </cell>
        </row>
        <row r="7240">
          <cell r="G7240" t="str">
            <v>Obesity</v>
          </cell>
          <cell r="H7240">
            <v>0</v>
          </cell>
          <cell r="M7240" t="str">
            <v>Aetna</v>
          </cell>
          <cell r="O7240">
            <v>22015.164919999999</v>
          </cell>
        </row>
        <row r="7241">
          <cell r="G7241" t="str">
            <v>Diabetes</v>
          </cell>
          <cell r="H7241">
            <v>1</v>
          </cell>
          <cell r="M7241" t="str">
            <v>Medicare</v>
          </cell>
          <cell r="O7241">
            <v>31340.83639</v>
          </cell>
        </row>
        <row r="7242">
          <cell r="G7242" t="str">
            <v>Arthritis</v>
          </cell>
          <cell r="H7242">
            <v>1</v>
          </cell>
          <cell r="M7242" t="str">
            <v>Blue Cross</v>
          </cell>
          <cell r="O7242">
            <v>37319.681089999998</v>
          </cell>
        </row>
        <row r="7243">
          <cell r="G7243" t="str">
            <v>Arthritis</v>
          </cell>
          <cell r="H7243">
            <v>1</v>
          </cell>
          <cell r="M7243" t="str">
            <v>UnitedHealthcare</v>
          </cell>
          <cell r="O7243">
            <v>10318.323119999999</v>
          </cell>
        </row>
        <row r="7244">
          <cell r="G7244" t="str">
            <v>Obesity</v>
          </cell>
          <cell r="H7244">
            <v>0</v>
          </cell>
          <cell r="M7244" t="str">
            <v>Cigna</v>
          </cell>
          <cell r="O7244">
            <v>8300.9358510000002</v>
          </cell>
        </row>
        <row r="7245">
          <cell r="G7245" t="str">
            <v>Hypertension</v>
          </cell>
          <cell r="H7245">
            <v>0</v>
          </cell>
          <cell r="M7245" t="str">
            <v>Aetna</v>
          </cell>
          <cell r="O7245">
            <v>18100.37974</v>
          </cell>
        </row>
        <row r="7246">
          <cell r="G7246" t="str">
            <v>Arthritis</v>
          </cell>
          <cell r="H7246">
            <v>1</v>
          </cell>
          <cell r="M7246" t="str">
            <v>Cigna</v>
          </cell>
          <cell r="O7246">
            <v>22613.143100000001</v>
          </cell>
        </row>
        <row r="7247">
          <cell r="G7247" t="str">
            <v>Diabetes</v>
          </cell>
          <cell r="H7247">
            <v>1</v>
          </cell>
          <cell r="M7247" t="str">
            <v>Blue Cross</v>
          </cell>
          <cell r="O7247">
            <v>29178.52189</v>
          </cell>
        </row>
        <row r="7248">
          <cell r="G7248" t="str">
            <v>Diabetes</v>
          </cell>
          <cell r="H7248">
            <v>1</v>
          </cell>
          <cell r="M7248" t="str">
            <v>Medicare</v>
          </cell>
          <cell r="O7248">
            <v>38867.460529999997</v>
          </cell>
        </row>
        <row r="7249">
          <cell r="G7249" t="str">
            <v>Obesity</v>
          </cell>
          <cell r="H7249">
            <v>0</v>
          </cell>
          <cell r="M7249" t="str">
            <v>Blue Cross</v>
          </cell>
          <cell r="O7249">
            <v>3048.268227</v>
          </cell>
        </row>
        <row r="7250">
          <cell r="G7250" t="str">
            <v>Hypertension</v>
          </cell>
          <cell r="H7250">
            <v>0</v>
          </cell>
          <cell r="M7250" t="str">
            <v>Cigna</v>
          </cell>
          <cell r="O7250">
            <v>13838.727059999999</v>
          </cell>
        </row>
        <row r="7251">
          <cell r="G7251" t="str">
            <v>Cancer</v>
          </cell>
          <cell r="H7251">
            <v>0</v>
          </cell>
          <cell r="M7251" t="str">
            <v>UnitedHealthcare</v>
          </cell>
          <cell r="O7251">
            <v>13977.72255</v>
          </cell>
        </row>
        <row r="7252">
          <cell r="G7252" t="str">
            <v>Hypertension</v>
          </cell>
          <cell r="H7252">
            <v>0</v>
          </cell>
          <cell r="M7252" t="str">
            <v>Cigna</v>
          </cell>
          <cell r="O7252">
            <v>20265.719249999998</v>
          </cell>
        </row>
        <row r="7253">
          <cell r="G7253" t="str">
            <v>Obesity</v>
          </cell>
          <cell r="H7253">
            <v>0</v>
          </cell>
          <cell r="M7253" t="str">
            <v>Cigna</v>
          </cell>
          <cell r="O7253">
            <v>17271.83512</v>
          </cell>
        </row>
        <row r="7254">
          <cell r="G7254" t="str">
            <v>Diabetes</v>
          </cell>
          <cell r="H7254">
            <v>1</v>
          </cell>
          <cell r="M7254" t="str">
            <v>Cigna</v>
          </cell>
          <cell r="O7254">
            <v>26050.692510000001</v>
          </cell>
        </row>
        <row r="7255">
          <cell r="G7255" t="str">
            <v>Hypertension</v>
          </cell>
          <cell r="H7255">
            <v>0</v>
          </cell>
          <cell r="M7255" t="str">
            <v>Cigna</v>
          </cell>
          <cell r="O7255">
            <v>32750.925090000001</v>
          </cell>
        </row>
        <row r="7256">
          <cell r="G7256" t="str">
            <v>Cancer</v>
          </cell>
          <cell r="H7256">
            <v>0</v>
          </cell>
          <cell r="M7256" t="str">
            <v>Aetna</v>
          </cell>
          <cell r="O7256">
            <v>35296.9067</v>
          </cell>
        </row>
        <row r="7257">
          <cell r="G7257" t="str">
            <v>Obesity</v>
          </cell>
          <cell r="H7257">
            <v>0</v>
          </cell>
          <cell r="M7257" t="str">
            <v>UnitedHealthcare</v>
          </cell>
          <cell r="O7257">
            <v>14834.16122</v>
          </cell>
        </row>
        <row r="7258">
          <cell r="G7258" t="str">
            <v>Diabetes</v>
          </cell>
          <cell r="H7258">
            <v>1</v>
          </cell>
          <cell r="M7258" t="str">
            <v>UnitedHealthcare</v>
          </cell>
          <cell r="O7258">
            <v>9091.617596</v>
          </cell>
        </row>
        <row r="7259">
          <cell r="G7259" t="str">
            <v>Hypertension</v>
          </cell>
          <cell r="H7259">
            <v>0</v>
          </cell>
          <cell r="M7259" t="str">
            <v>UnitedHealthcare</v>
          </cell>
          <cell r="O7259">
            <v>1888.781862</v>
          </cell>
        </row>
        <row r="7260">
          <cell r="G7260" t="str">
            <v>Diabetes</v>
          </cell>
          <cell r="H7260">
            <v>1</v>
          </cell>
          <cell r="M7260" t="str">
            <v>Blue Cross</v>
          </cell>
          <cell r="O7260">
            <v>50832.627439999997</v>
          </cell>
        </row>
        <row r="7261">
          <cell r="G7261" t="str">
            <v>Cancer</v>
          </cell>
          <cell r="H7261">
            <v>0</v>
          </cell>
          <cell r="M7261" t="str">
            <v>UnitedHealthcare</v>
          </cell>
          <cell r="O7261">
            <v>3755.2433580000002</v>
          </cell>
        </row>
        <row r="7262">
          <cell r="G7262" t="str">
            <v>Obesity</v>
          </cell>
          <cell r="H7262">
            <v>0</v>
          </cell>
          <cell r="M7262" t="str">
            <v>Medicare</v>
          </cell>
          <cell r="O7262">
            <v>18145.161530000001</v>
          </cell>
        </row>
        <row r="7263">
          <cell r="G7263" t="str">
            <v>Obesity</v>
          </cell>
          <cell r="H7263">
            <v>0</v>
          </cell>
          <cell r="M7263" t="str">
            <v>Cigna</v>
          </cell>
          <cell r="O7263">
            <v>24612.68835</v>
          </cell>
        </row>
        <row r="7264">
          <cell r="G7264" t="str">
            <v>Asthma</v>
          </cell>
          <cell r="H7264">
            <v>0</v>
          </cell>
          <cell r="M7264" t="str">
            <v>Cigna</v>
          </cell>
          <cell r="O7264">
            <v>21503.18778</v>
          </cell>
        </row>
        <row r="7265">
          <cell r="G7265" t="str">
            <v>Hypertension</v>
          </cell>
          <cell r="H7265">
            <v>0</v>
          </cell>
          <cell r="M7265" t="str">
            <v>Cigna</v>
          </cell>
          <cell r="O7265">
            <v>23700.240269999998</v>
          </cell>
        </row>
        <row r="7266">
          <cell r="G7266" t="str">
            <v>Cancer</v>
          </cell>
          <cell r="H7266">
            <v>0</v>
          </cell>
          <cell r="M7266" t="str">
            <v>UnitedHealthcare</v>
          </cell>
          <cell r="O7266">
            <v>50584.535839999997</v>
          </cell>
        </row>
        <row r="7267">
          <cell r="G7267" t="str">
            <v>Obesity</v>
          </cell>
          <cell r="H7267">
            <v>0</v>
          </cell>
          <cell r="M7267" t="str">
            <v>Cigna</v>
          </cell>
          <cell r="O7267">
            <v>11489.747729999999</v>
          </cell>
        </row>
        <row r="7268">
          <cell r="G7268" t="str">
            <v>Obesity</v>
          </cell>
          <cell r="H7268">
            <v>0</v>
          </cell>
          <cell r="M7268" t="str">
            <v>UnitedHealthcare</v>
          </cell>
          <cell r="O7268">
            <v>13026.98316</v>
          </cell>
        </row>
        <row r="7269">
          <cell r="G7269" t="str">
            <v>Arthritis</v>
          </cell>
          <cell r="H7269">
            <v>1</v>
          </cell>
          <cell r="M7269" t="str">
            <v>Aetna</v>
          </cell>
          <cell r="O7269">
            <v>14916.49121</v>
          </cell>
        </row>
        <row r="7270">
          <cell r="G7270" t="str">
            <v>Asthma</v>
          </cell>
          <cell r="H7270">
            <v>0</v>
          </cell>
          <cell r="M7270" t="str">
            <v>Blue Cross</v>
          </cell>
          <cell r="O7270">
            <v>38725.20895</v>
          </cell>
        </row>
        <row r="7271">
          <cell r="G7271" t="str">
            <v>Diabetes</v>
          </cell>
          <cell r="H7271">
            <v>1</v>
          </cell>
          <cell r="M7271" t="str">
            <v>Cigna</v>
          </cell>
          <cell r="O7271">
            <v>13350.50123</v>
          </cell>
        </row>
        <row r="7272">
          <cell r="G7272" t="str">
            <v>Hypertension</v>
          </cell>
          <cell r="H7272">
            <v>0</v>
          </cell>
          <cell r="M7272" t="str">
            <v>Cigna</v>
          </cell>
          <cell r="O7272">
            <v>1130.174548</v>
          </cell>
        </row>
        <row r="7273">
          <cell r="G7273" t="str">
            <v>Hypertension</v>
          </cell>
          <cell r="H7273">
            <v>0</v>
          </cell>
          <cell r="M7273" t="str">
            <v>Aetna</v>
          </cell>
          <cell r="O7273">
            <v>32099.62773</v>
          </cell>
        </row>
        <row r="7274">
          <cell r="G7274" t="str">
            <v>Cancer</v>
          </cell>
          <cell r="H7274">
            <v>0</v>
          </cell>
          <cell r="M7274" t="str">
            <v>Blue Cross</v>
          </cell>
          <cell r="O7274">
            <v>5351.0042519999997</v>
          </cell>
        </row>
        <row r="7275">
          <cell r="G7275" t="str">
            <v>Arthritis</v>
          </cell>
          <cell r="H7275">
            <v>1</v>
          </cell>
          <cell r="M7275" t="str">
            <v>Blue Cross</v>
          </cell>
          <cell r="O7275">
            <v>5342.8668360000001</v>
          </cell>
        </row>
        <row r="7276">
          <cell r="G7276" t="str">
            <v>Arthritis</v>
          </cell>
          <cell r="H7276">
            <v>1</v>
          </cell>
          <cell r="M7276" t="str">
            <v>Aetna</v>
          </cell>
          <cell r="O7276">
            <v>20948.824339999999</v>
          </cell>
        </row>
        <row r="7277">
          <cell r="G7277" t="str">
            <v>Cancer</v>
          </cell>
          <cell r="H7277">
            <v>0</v>
          </cell>
          <cell r="M7277" t="str">
            <v>Blue Cross</v>
          </cell>
          <cell r="O7277">
            <v>5822.0937949999998</v>
          </cell>
        </row>
        <row r="7278">
          <cell r="G7278" t="str">
            <v>Cancer</v>
          </cell>
          <cell r="H7278">
            <v>0</v>
          </cell>
          <cell r="M7278" t="str">
            <v>Aetna</v>
          </cell>
          <cell r="O7278">
            <v>42829.456660000003</v>
          </cell>
        </row>
        <row r="7279">
          <cell r="G7279" t="str">
            <v>Hypertension</v>
          </cell>
          <cell r="H7279">
            <v>0</v>
          </cell>
          <cell r="M7279" t="str">
            <v>Blue Cross</v>
          </cell>
          <cell r="O7279">
            <v>15301.28694</v>
          </cell>
        </row>
        <row r="7280">
          <cell r="G7280" t="str">
            <v>Obesity</v>
          </cell>
          <cell r="H7280">
            <v>0</v>
          </cell>
          <cell r="M7280" t="str">
            <v>Cigna</v>
          </cell>
          <cell r="O7280">
            <v>22039.672729999998</v>
          </cell>
        </row>
        <row r="7281">
          <cell r="G7281" t="str">
            <v>Arthritis</v>
          </cell>
          <cell r="H7281">
            <v>1</v>
          </cell>
          <cell r="M7281" t="str">
            <v>Blue Cross</v>
          </cell>
          <cell r="O7281">
            <v>30322.091520000002</v>
          </cell>
        </row>
        <row r="7282">
          <cell r="G7282" t="str">
            <v>Cancer</v>
          </cell>
          <cell r="H7282">
            <v>0</v>
          </cell>
          <cell r="M7282" t="str">
            <v>Medicare</v>
          </cell>
          <cell r="O7282">
            <v>21161.921419999999</v>
          </cell>
        </row>
        <row r="7283">
          <cell r="G7283" t="str">
            <v>Arthritis</v>
          </cell>
          <cell r="H7283">
            <v>1</v>
          </cell>
          <cell r="M7283" t="str">
            <v>Aetna</v>
          </cell>
          <cell r="O7283">
            <v>22567.42194</v>
          </cell>
        </row>
        <row r="7284">
          <cell r="G7284" t="str">
            <v>Obesity</v>
          </cell>
          <cell r="H7284">
            <v>0</v>
          </cell>
          <cell r="M7284" t="str">
            <v>Cigna</v>
          </cell>
          <cell r="O7284">
            <v>10966.46336</v>
          </cell>
        </row>
        <row r="7285">
          <cell r="G7285" t="str">
            <v>Asthma</v>
          </cell>
          <cell r="H7285">
            <v>0</v>
          </cell>
          <cell r="M7285" t="str">
            <v>Aetna</v>
          </cell>
          <cell r="O7285">
            <v>6956.9913790000001</v>
          </cell>
        </row>
        <row r="7286">
          <cell r="G7286" t="str">
            <v>Asthma</v>
          </cell>
          <cell r="H7286">
            <v>0</v>
          </cell>
          <cell r="M7286" t="str">
            <v>Blue Cross</v>
          </cell>
          <cell r="O7286">
            <v>27619.250639999998</v>
          </cell>
        </row>
        <row r="7287">
          <cell r="G7287" t="str">
            <v>Asthma</v>
          </cell>
          <cell r="H7287">
            <v>0</v>
          </cell>
          <cell r="M7287" t="str">
            <v>Aetna</v>
          </cell>
          <cell r="O7287">
            <v>33866.900780000004</v>
          </cell>
        </row>
        <row r="7288">
          <cell r="G7288" t="str">
            <v>Arthritis</v>
          </cell>
          <cell r="H7288">
            <v>1</v>
          </cell>
          <cell r="M7288" t="str">
            <v>Cigna</v>
          </cell>
          <cell r="O7288">
            <v>23716.693060000001</v>
          </cell>
        </row>
        <row r="7289">
          <cell r="G7289" t="str">
            <v>Diabetes</v>
          </cell>
          <cell r="H7289">
            <v>1</v>
          </cell>
          <cell r="M7289" t="str">
            <v>Medicare</v>
          </cell>
          <cell r="O7289">
            <v>7661.1116199999997</v>
          </cell>
        </row>
        <row r="7290">
          <cell r="G7290" t="str">
            <v>Hypertension</v>
          </cell>
          <cell r="H7290">
            <v>0</v>
          </cell>
          <cell r="M7290" t="str">
            <v>Aetna</v>
          </cell>
          <cell r="O7290">
            <v>33038.868139999999</v>
          </cell>
        </row>
        <row r="7291">
          <cell r="G7291" t="str">
            <v>Arthritis</v>
          </cell>
          <cell r="H7291">
            <v>1</v>
          </cell>
          <cell r="M7291" t="str">
            <v>Blue Cross</v>
          </cell>
          <cell r="O7291">
            <v>39958.05025</v>
          </cell>
        </row>
        <row r="7292">
          <cell r="G7292" t="str">
            <v>Asthma</v>
          </cell>
          <cell r="H7292">
            <v>0</v>
          </cell>
          <cell r="M7292" t="str">
            <v>Medicare</v>
          </cell>
          <cell r="O7292">
            <v>35447.797639999997</v>
          </cell>
        </row>
        <row r="7293">
          <cell r="G7293" t="str">
            <v>Obesity</v>
          </cell>
          <cell r="H7293">
            <v>0</v>
          </cell>
          <cell r="M7293" t="str">
            <v>Blue Cross</v>
          </cell>
          <cell r="O7293">
            <v>3802.7039869999999</v>
          </cell>
        </row>
        <row r="7294">
          <cell r="G7294" t="str">
            <v>Cancer</v>
          </cell>
          <cell r="H7294">
            <v>0</v>
          </cell>
          <cell r="M7294" t="str">
            <v>UnitedHealthcare</v>
          </cell>
          <cell r="O7294">
            <v>64820.45923</v>
          </cell>
        </row>
        <row r="7295">
          <cell r="G7295" t="str">
            <v>Hypertension</v>
          </cell>
          <cell r="H7295">
            <v>0</v>
          </cell>
          <cell r="M7295" t="str">
            <v>Medicare</v>
          </cell>
          <cell r="O7295">
            <v>12117.04909</v>
          </cell>
        </row>
        <row r="7296">
          <cell r="G7296" t="str">
            <v>Diabetes</v>
          </cell>
          <cell r="H7296">
            <v>1</v>
          </cell>
          <cell r="M7296" t="str">
            <v>Cigna</v>
          </cell>
          <cell r="O7296">
            <v>31515.669040000001</v>
          </cell>
        </row>
        <row r="7297">
          <cell r="G7297" t="str">
            <v>Cancer</v>
          </cell>
          <cell r="H7297">
            <v>0</v>
          </cell>
          <cell r="M7297" t="str">
            <v>Blue Cross</v>
          </cell>
          <cell r="O7297">
            <v>25157.268209999998</v>
          </cell>
        </row>
        <row r="7298">
          <cell r="G7298" t="str">
            <v>Obesity</v>
          </cell>
          <cell r="H7298">
            <v>0</v>
          </cell>
          <cell r="M7298" t="str">
            <v>Aetna</v>
          </cell>
          <cell r="O7298">
            <v>12086.397919999999</v>
          </cell>
        </row>
        <row r="7299">
          <cell r="G7299" t="str">
            <v>Obesity</v>
          </cell>
          <cell r="H7299">
            <v>0</v>
          </cell>
          <cell r="M7299" t="str">
            <v>UnitedHealthcare</v>
          </cell>
          <cell r="O7299">
            <v>21653.901440000001</v>
          </cell>
        </row>
        <row r="7300">
          <cell r="G7300" t="str">
            <v>Diabetes</v>
          </cell>
          <cell r="H7300">
            <v>1</v>
          </cell>
          <cell r="M7300" t="str">
            <v>Medicare</v>
          </cell>
          <cell r="O7300">
            <v>30255.15338</v>
          </cell>
        </row>
        <row r="7301">
          <cell r="G7301" t="str">
            <v>Asthma</v>
          </cell>
          <cell r="H7301">
            <v>0</v>
          </cell>
          <cell r="M7301" t="str">
            <v>Blue Cross</v>
          </cell>
          <cell r="O7301">
            <v>13690.86652</v>
          </cell>
        </row>
        <row r="7302">
          <cell r="G7302" t="str">
            <v>Asthma</v>
          </cell>
          <cell r="H7302">
            <v>0</v>
          </cell>
          <cell r="M7302" t="str">
            <v>Cigna</v>
          </cell>
          <cell r="O7302">
            <v>37865.68808</v>
          </cell>
        </row>
        <row r="7303">
          <cell r="G7303" t="str">
            <v>Diabetes</v>
          </cell>
          <cell r="H7303">
            <v>1</v>
          </cell>
          <cell r="M7303" t="str">
            <v>Blue Cross</v>
          </cell>
          <cell r="O7303">
            <v>57758.662409999997</v>
          </cell>
        </row>
        <row r="7304">
          <cell r="G7304" t="str">
            <v>Arthritis</v>
          </cell>
          <cell r="H7304">
            <v>1</v>
          </cell>
          <cell r="M7304" t="str">
            <v>Aetna</v>
          </cell>
          <cell r="O7304">
            <v>14089.59771</v>
          </cell>
        </row>
        <row r="7305">
          <cell r="G7305" t="str">
            <v>Arthritis</v>
          </cell>
          <cell r="H7305">
            <v>1</v>
          </cell>
          <cell r="M7305" t="str">
            <v>UnitedHealthcare</v>
          </cell>
        </row>
        <row r="7306">
          <cell r="G7306" t="str">
            <v>Arthritis</v>
          </cell>
          <cell r="H7306">
            <v>1</v>
          </cell>
          <cell r="M7306" t="str">
            <v>Aetna</v>
          </cell>
          <cell r="O7306">
            <v>16589.204580000001</v>
          </cell>
        </row>
        <row r="7307">
          <cell r="G7307" t="str">
            <v>Arthritis</v>
          </cell>
          <cell r="H7307">
            <v>1</v>
          </cell>
          <cell r="M7307" t="str">
            <v>Cigna</v>
          </cell>
          <cell r="O7307">
            <v>30410.251550000001</v>
          </cell>
        </row>
        <row r="7308">
          <cell r="G7308" t="str">
            <v>Diabetes</v>
          </cell>
          <cell r="H7308">
            <v>1</v>
          </cell>
          <cell r="M7308" t="str">
            <v>Blue Cross</v>
          </cell>
          <cell r="O7308">
            <v>13674.17151</v>
          </cell>
        </row>
        <row r="7309">
          <cell r="G7309" t="str">
            <v>Diabetes</v>
          </cell>
          <cell r="H7309">
            <v>1</v>
          </cell>
          <cell r="M7309" t="str">
            <v>Cigna</v>
          </cell>
          <cell r="O7309">
            <v>1492.8007459999999</v>
          </cell>
        </row>
        <row r="7310">
          <cell r="G7310" t="str">
            <v>Hypertension</v>
          </cell>
          <cell r="H7310">
            <v>0</v>
          </cell>
          <cell r="M7310" t="str">
            <v>Aetna</v>
          </cell>
          <cell r="O7310">
            <v>16183.07502</v>
          </cell>
        </row>
        <row r="7311">
          <cell r="G7311" t="str">
            <v>Cancer</v>
          </cell>
          <cell r="H7311">
            <v>0</v>
          </cell>
          <cell r="M7311" t="str">
            <v>Medicare</v>
          </cell>
          <cell r="O7311">
            <v>13341.445320000001</v>
          </cell>
        </row>
        <row r="7312">
          <cell r="G7312" t="str">
            <v>Arthritis</v>
          </cell>
          <cell r="H7312">
            <v>1</v>
          </cell>
          <cell r="M7312" t="str">
            <v>Cigna</v>
          </cell>
          <cell r="O7312">
            <v>3842.1362490000001</v>
          </cell>
        </row>
        <row r="7313">
          <cell r="G7313" t="str">
            <v>Cancer</v>
          </cell>
          <cell r="H7313">
            <v>0</v>
          </cell>
          <cell r="M7313" t="str">
            <v>UnitedHealthcare</v>
          </cell>
          <cell r="O7313">
            <v>50025.411110000001</v>
          </cell>
        </row>
        <row r="7314">
          <cell r="G7314" t="str">
            <v>Asthma</v>
          </cell>
          <cell r="H7314">
            <v>0</v>
          </cell>
          <cell r="M7314" t="str">
            <v>UnitedHealthcare</v>
          </cell>
          <cell r="O7314">
            <v>39207.713929999998</v>
          </cell>
        </row>
        <row r="7315">
          <cell r="G7315" t="str">
            <v>Diabetes</v>
          </cell>
          <cell r="H7315">
            <v>1</v>
          </cell>
          <cell r="M7315" t="str">
            <v>Blue Cross</v>
          </cell>
          <cell r="O7315">
            <v>28670.5039</v>
          </cell>
        </row>
        <row r="7316">
          <cell r="G7316" t="str">
            <v>Cancer</v>
          </cell>
          <cell r="H7316">
            <v>0</v>
          </cell>
          <cell r="M7316" t="str">
            <v>Blue Cross</v>
          </cell>
          <cell r="O7316">
            <v>15798.63823</v>
          </cell>
        </row>
        <row r="7317">
          <cell r="G7317" t="str">
            <v>Cancer</v>
          </cell>
          <cell r="H7317">
            <v>0</v>
          </cell>
          <cell r="M7317" t="str">
            <v>Aetna</v>
          </cell>
          <cell r="O7317">
            <v>52462.695090000001</v>
          </cell>
        </row>
        <row r="7318">
          <cell r="G7318" t="str">
            <v>Asthma</v>
          </cell>
          <cell r="H7318">
            <v>0</v>
          </cell>
          <cell r="M7318" t="str">
            <v>Medicare</v>
          </cell>
          <cell r="O7318">
            <v>34059.642549999997</v>
          </cell>
        </row>
        <row r="7319">
          <cell r="G7319" t="str">
            <v>Diabetes</v>
          </cell>
          <cell r="H7319">
            <v>1</v>
          </cell>
          <cell r="M7319" t="str">
            <v>Medicare</v>
          </cell>
          <cell r="O7319">
            <v>11619.4121</v>
          </cell>
        </row>
        <row r="7320">
          <cell r="G7320" t="str">
            <v>Arthritis</v>
          </cell>
          <cell r="H7320">
            <v>1</v>
          </cell>
          <cell r="M7320" t="str">
            <v>Medicare</v>
          </cell>
          <cell r="O7320">
            <v>12643.08461</v>
          </cell>
        </row>
        <row r="7321">
          <cell r="G7321" t="str">
            <v>Obesity</v>
          </cell>
          <cell r="H7321">
            <v>0</v>
          </cell>
          <cell r="M7321" t="str">
            <v>Aetna</v>
          </cell>
          <cell r="O7321">
            <v>22460.056199999999</v>
          </cell>
        </row>
        <row r="7322">
          <cell r="G7322" t="str">
            <v>Arthritis</v>
          </cell>
          <cell r="H7322">
            <v>1</v>
          </cell>
          <cell r="M7322" t="str">
            <v>Cigna</v>
          </cell>
          <cell r="O7322">
            <v>17329.470130000002</v>
          </cell>
        </row>
        <row r="7323">
          <cell r="G7323" t="str">
            <v>Cancer</v>
          </cell>
          <cell r="H7323">
            <v>0</v>
          </cell>
          <cell r="M7323" t="str">
            <v>Medicare</v>
          </cell>
          <cell r="O7323">
            <v>47654.799070000001</v>
          </cell>
        </row>
        <row r="7324">
          <cell r="G7324" t="str">
            <v>Hypertension</v>
          </cell>
          <cell r="H7324">
            <v>0</v>
          </cell>
          <cell r="M7324" t="str">
            <v>Blue Cross</v>
          </cell>
          <cell r="O7324">
            <v>34411.623310000003</v>
          </cell>
        </row>
        <row r="7325">
          <cell r="G7325" t="str">
            <v>Arthritis</v>
          </cell>
          <cell r="H7325">
            <v>1</v>
          </cell>
          <cell r="M7325" t="str">
            <v>Aetna</v>
          </cell>
          <cell r="O7325">
            <v>39494.587890000003</v>
          </cell>
        </row>
        <row r="7326">
          <cell r="G7326" t="str">
            <v>Cancer</v>
          </cell>
          <cell r="H7326">
            <v>0</v>
          </cell>
          <cell r="M7326" t="str">
            <v>Blue Cross</v>
          </cell>
          <cell r="O7326">
            <v>64738.271860000001</v>
          </cell>
        </row>
        <row r="7327">
          <cell r="G7327" t="str">
            <v>Obesity</v>
          </cell>
          <cell r="H7327">
            <v>0</v>
          </cell>
          <cell r="M7327" t="str">
            <v>Cigna</v>
          </cell>
          <cell r="O7327">
            <v>5266.3241420000004</v>
          </cell>
        </row>
        <row r="7328">
          <cell r="G7328" t="str">
            <v>Diabetes</v>
          </cell>
          <cell r="H7328">
            <v>1</v>
          </cell>
          <cell r="M7328" t="str">
            <v>Blue Cross</v>
          </cell>
          <cell r="O7328">
            <v>59370.840219999998</v>
          </cell>
        </row>
        <row r="7329">
          <cell r="G7329" t="str">
            <v>Diabetes</v>
          </cell>
          <cell r="H7329">
            <v>1</v>
          </cell>
          <cell r="M7329" t="str">
            <v>Medicare</v>
          </cell>
          <cell r="O7329">
            <v>18943.30991</v>
          </cell>
        </row>
        <row r="7330">
          <cell r="G7330" t="str">
            <v>Obesity</v>
          </cell>
          <cell r="H7330">
            <v>0</v>
          </cell>
          <cell r="M7330" t="str">
            <v>Aetna</v>
          </cell>
          <cell r="O7330">
            <v>5132.5366969999995</v>
          </cell>
        </row>
        <row r="7331">
          <cell r="G7331" t="str">
            <v>Asthma</v>
          </cell>
          <cell r="H7331">
            <v>0</v>
          </cell>
          <cell r="M7331" t="str">
            <v>Aetna</v>
          </cell>
          <cell r="O7331">
            <v>6944.9966869999998</v>
          </cell>
        </row>
        <row r="7332">
          <cell r="G7332" t="str">
            <v>Arthritis</v>
          </cell>
          <cell r="H7332">
            <v>1</v>
          </cell>
          <cell r="M7332" t="str">
            <v>UnitedHealthcare</v>
          </cell>
          <cell r="O7332">
            <v>33217.844700000001</v>
          </cell>
        </row>
        <row r="7333">
          <cell r="G7333" t="str">
            <v>Arthritis</v>
          </cell>
          <cell r="H7333">
            <v>1</v>
          </cell>
          <cell r="M7333" t="str">
            <v>Cigna</v>
          </cell>
          <cell r="O7333">
            <v>2100.7863790000001</v>
          </cell>
        </row>
        <row r="7334">
          <cell r="G7334" t="str">
            <v>Hypertension</v>
          </cell>
          <cell r="H7334">
            <v>0</v>
          </cell>
          <cell r="M7334" t="str">
            <v>Blue Cross</v>
          </cell>
          <cell r="O7334">
            <v>1402.6384740000001</v>
          </cell>
        </row>
        <row r="7335">
          <cell r="G7335" t="str">
            <v>Obesity</v>
          </cell>
          <cell r="H7335">
            <v>0</v>
          </cell>
          <cell r="M7335" t="str">
            <v>Blue Cross</v>
          </cell>
          <cell r="O7335">
            <v>13336.269389999999</v>
          </cell>
        </row>
        <row r="7336">
          <cell r="G7336" t="str">
            <v>Diabetes</v>
          </cell>
          <cell r="H7336">
            <v>1</v>
          </cell>
          <cell r="M7336" t="str">
            <v>Blue Cross</v>
          </cell>
          <cell r="O7336">
            <v>46740.916239999999</v>
          </cell>
        </row>
        <row r="7337">
          <cell r="G7337" t="str">
            <v>Arthritis</v>
          </cell>
          <cell r="H7337">
            <v>1</v>
          </cell>
          <cell r="M7337" t="str">
            <v>Cigna</v>
          </cell>
          <cell r="O7337">
            <v>39902.156519999997</v>
          </cell>
        </row>
        <row r="7338">
          <cell r="G7338" t="str">
            <v>Obesity</v>
          </cell>
          <cell r="H7338">
            <v>0</v>
          </cell>
          <cell r="M7338" t="str">
            <v>Blue Cross</v>
          </cell>
          <cell r="O7338">
            <v>16614.746709999999</v>
          </cell>
        </row>
        <row r="7339">
          <cell r="G7339" t="str">
            <v>Hypertension</v>
          </cell>
          <cell r="H7339">
            <v>0</v>
          </cell>
          <cell r="M7339" t="str">
            <v>Aetna</v>
          </cell>
          <cell r="O7339">
            <v>33021.053220000002</v>
          </cell>
        </row>
        <row r="7340">
          <cell r="G7340" t="str">
            <v>Arthritis</v>
          </cell>
          <cell r="H7340">
            <v>1</v>
          </cell>
          <cell r="M7340" t="str">
            <v>Aetna</v>
          </cell>
          <cell r="O7340">
            <v>17907.579280000002</v>
          </cell>
        </row>
        <row r="7341">
          <cell r="G7341" t="str">
            <v>Diabetes</v>
          </cell>
          <cell r="H7341">
            <v>1</v>
          </cell>
          <cell r="M7341" t="str">
            <v>Medicare</v>
          </cell>
          <cell r="O7341">
            <v>23341.534909999998</v>
          </cell>
        </row>
        <row r="7342">
          <cell r="G7342" t="str">
            <v>Hypertension</v>
          </cell>
          <cell r="H7342">
            <v>0</v>
          </cell>
          <cell r="M7342" t="str">
            <v>Blue Cross</v>
          </cell>
          <cell r="O7342">
            <v>3195.2093</v>
          </cell>
        </row>
        <row r="7343">
          <cell r="G7343" t="str">
            <v>Hypertension</v>
          </cell>
          <cell r="H7343">
            <v>0</v>
          </cell>
          <cell r="M7343" t="str">
            <v>Blue Cross</v>
          </cell>
          <cell r="O7343">
            <v>26444.080910000001</v>
          </cell>
        </row>
        <row r="7344">
          <cell r="G7344" t="str">
            <v>Obesity</v>
          </cell>
          <cell r="H7344">
            <v>0</v>
          </cell>
          <cell r="M7344" t="str">
            <v>Cigna</v>
          </cell>
          <cell r="O7344">
            <v>16907.041450000001</v>
          </cell>
        </row>
        <row r="7345">
          <cell r="G7345" t="str">
            <v>Arthritis</v>
          </cell>
          <cell r="H7345">
            <v>1</v>
          </cell>
          <cell r="M7345" t="str">
            <v>Aetna</v>
          </cell>
          <cell r="O7345">
            <v>9509.8056899999992</v>
          </cell>
        </row>
        <row r="7346">
          <cell r="G7346" t="str">
            <v>Obesity</v>
          </cell>
          <cell r="H7346">
            <v>0</v>
          </cell>
          <cell r="M7346" t="str">
            <v>UnitedHealthcare</v>
          </cell>
          <cell r="O7346">
            <v>15661.2763</v>
          </cell>
        </row>
        <row r="7347">
          <cell r="G7347" t="str">
            <v>Cancer</v>
          </cell>
          <cell r="H7347">
            <v>0</v>
          </cell>
          <cell r="M7347" t="str">
            <v>Cigna</v>
          </cell>
          <cell r="O7347">
            <v>12349.940699999999</v>
          </cell>
        </row>
        <row r="7348">
          <cell r="G7348" t="str">
            <v>Obesity</v>
          </cell>
          <cell r="H7348">
            <v>0</v>
          </cell>
          <cell r="M7348" t="str">
            <v>UnitedHealthcare</v>
          </cell>
          <cell r="O7348">
            <v>7184.5955869999998</v>
          </cell>
        </row>
        <row r="7349">
          <cell r="G7349" t="str">
            <v>Diabetes</v>
          </cell>
          <cell r="H7349">
            <v>1</v>
          </cell>
          <cell r="M7349" t="str">
            <v>Medicare</v>
          </cell>
          <cell r="O7349">
            <v>42609.206919999997</v>
          </cell>
        </row>
        <row r="7350">
          <cell r="G7350" t="str">
            <v>Arthritis</v>
          </cell>
          <cell r="H7350">
            <v>1</v>
          </cell>
          <cell r="M7350" t="str">
            <v>Cigna</v>
          </cell>
          <cell r="O7350">
            <v>18151.074410000001</v>
          </cell>
        </row>
        <row r="7351">
          <cell r="G7351" t="str">
            <v>Diabetes</v>
          </cell>
          <cell r="H7351">
            <v>1</v>
          </cell>
          <cell r="M7351" t="str">
            <v>Blue Cross</v>
          </cell>
          <cell r="O7351">
            <v>19928.35353</v>
          </cell>
        </row>
        <row r="7352">
          <cell r="G7352" t="str">
            <v>Arthritis</v>
          </cell>
          <cell r="H7352">
            <v>1</v>
          </cell>
          <cell r="M7352" t="str">
            <v>Blue Cross</v>
          </cell>
          <cell r="O7352">
            <v>31967.239539999999</v>
          </cell>
        </row>
        <row r="7353">
          <cell r="G7353" t="str">
            <v>Arthritis</v>
          </cell>
          <cell r="H7353">
            <v>1</v>
          </cell>
          <cell r="M7353" t="str">
            <v>UnitedHealthcare</v>
          </cell>
          <cell r="O7353">
            <v>7607.5097599999999</v>
          </cell>
        </row>
        <row r="7354">
          <cell r="G7354" t="str">
            <v>Arthritis</v>
          </cell>
          <cell r="H7354">
            <v>1</v>
          </cell>
          <cell r="M7354" t="str">
            <v>Cigna</v>
          </cell>
          <cell r="O7354">
            <v>36822.546620000001</v>
          </cell>
        </row>
        <row r="7355">
          <cell r="G7355" t="str">
            <v>Asthma</v>
          </cell>
          <cell r="H7355">
            <v>0</v>
          </cell>
          <cell r="M7355" t="str">
            <v>Blue Cross</v>
          </cell>
          <cell r="O7355">
            <v>30133.36579</v>
          </cell>
        </row>
        <row r="7356">
          <cell r="G7356" t="str">
            <v>Cancer</v>
          </cell>
          <cell r="H7356">
            <v>0</v>
          </cell>
          <cell r="M7356" t="str">
            <v>Aetna</v>
          </cell>
          <cell r="O7356">
            <v>5749.8154299999997</v>
          </cell>
        </row>
        <row r="7357">
          <cell r="G7357" t="str">
            <v>Cancer</v>
          </cell>
          <cell r="H7357">
            <v>0</v>
          </cell>
          <cell r="M7357" t="str">
            <v>Blue Cross</v>
          </cell>
          <cell r="O7357">
            <v>40523.351280000003</v>
          </cell>
        </row>
        <row r="7358">
          <cell r="G7358" t="str">
            <v>Diabetes</v>
          </cell>
          <cell r="H7358">
            <v>1</v>
          </cell>
          <cell r="M7358" t="str">
            <v>UnitedHealthcare</v>
          </cell>
          <cell r="O7358">
            <v>5200.7541019999999</v>
          </cell>
        </row>
        <row r="7359">
          <cell r="G7359" t="str">
            <v>Arthritis</v>
          </cell>
          <cell r="H7359">
            <v>1</v>
          </cell>
          <cell r="M7359" t="str">
            <v>Blue Cross</v>
          </cell>
          <cell r="O7359">
            <v>24433.559929999999</v>
          </cell>
        </row>
        <row r="7360">
          <cell r="G7360" t="str">
            <v>Hypertension</v>
          </cell>
          <cell r="H7360">
            <v>0</v>
          </cell>
          <cell r="M7360" t="str">
            <v>Cigna</v>
          </cell>
          <cell r="O7360">
            <v>18494.68259</v>
          </cell>
        </row>
        <row r="7361">
          <cell r="G7361" t="str">
            <v>Obesity</v>
          </cell>
          <cell r="H7361">
            <v>0</v>
          </cell>
          <cell r="M7361" t="str">
            <v>Blue Cross</v>
          </cell>
          <cell r="O7361">
            <v>18761.748159999999</v>
          </cell>
        </row>
        <row r="7362">
          <cell r="G7362" t="str">
            <v>Diabetes</v>
          </cell>
          <cell r="H7362">
            <v>1</v>
          </cell>
          <cell r="M7362" t="str">
            <v>Cigna</v>
          </cell>
          <cell r="O7362">
            <v>3723.0242130000001</v>
          </cell>
        </row>
        <row r="7363">
          <cell r="G7363" t="str">
            <v>Hypertension</v>
          </cell>
          <cell r="H7363">
            <v>0</v>
          </cell>
          <cell r="M7363" t="str">
            <v>Aetna</v>
          </cell>
          <cell r="O7363">
            <v>12257.947969999999</v>
          </cell>
        </row>
        <row r="7364">
          <cell r="G7364" t="str">
            <v>Obesity</v>
          </cell>
          <cell r="H7364">
            <v>0</v>
          </cell>
          <cell r="M7364" t="str">
            <v>Cigna</v>
          </cell>
          <cell r="O7364">
            <v>23093.068210000001</v>
          </cell>
        </row>
        <row r="7365">
          <cell r="G7365" t="str">
            <v>Hypertension</v>
          </cell>
          <cell r="H7365">
            <v>0</v>
          </cell>
          <cell r="M7365" t="str">
            <v>Medicare</v>
          </cell>
          <cell r="O7365">
            <v>896.78979460000005</v>
          </cell>
        </row>
        <row r="7366">
          <cell r="G7366" t="str">
            <v>Asthma</v>
          </cell>
          <cell r="H7366">
            <v>0</v>
          </cell>
          <cell r="M7366" t="str">
            <v>Aetna</v>
          </cell>
          <cell r="O7366">
            <v>24426.830010000001</v>
          </cell>
        </row>
        <row r="7367">
          <cell r="G7367" t="str">
            <v>Obesity</v>
          </cell>
          <cell r="H7367">
            <v>0</v>
          </cell>
          <cell r="M7367" t="str">
            <v>Blue Cross</v>
          </cell>
          <cell r="O7367">
            <v>8456.2222839999995</v>
          </cell>
        </row>
        <row r="7368">
          <cell r="G7368" t="str">
            <v>Cancer</v>
          </cell>
          <cell r="H7368">
            <v>0</v>
          </cell>
          <cell r="M7368" t="str">
            <v>UnitedHealthcare</v>
          </cell>
          <cell r="O7368">
            <v>57948.958740000002</v>
          </cell>
        </row>
        <row r="7369">
          <cell r="G7369" t="str">
            <v>Arthritis</v>
          </cell>
          <cell r="H7369">
            <v>1</v>
          </cell>
          <cell r="M7369" t="str">
            <v>Blue Cross</v>
          </cell>
          <cell r="O7369">
            <v>12503.95327</v>
          </cell>
        </row>
        <row r="7370">
          <cell r="G7370" t="str">
            <v>Diabetes</v>
          </cell>
          <cell r="H7370">
            <v>1</v>
          </cell>
          <cell r="M7370" t="str">
            <v>Aetna</v>
          </cell>
          <cell r="O7370">
            <v>43184.317690000003</v>
          </cell>
        </row>
        <row r="7371">
          <cell r="G7371" t="str">
            <v>Cancer</v>
          </cell>
          <cell r="H7371">
            <v>0</v>
          </cell>
          <cell r="M7371" t="str">
            <v>Blue Cross</v>
          </cell>
          <cell r="O7371">
            <v>11913.922039999999</v>
          </cell>
        </row>
        <row r="7372">
          <cell r="G7372" t="str">
            <v>Cancer</v>
          </cell>
          <cell r="H7372">
            <v>0</v>
          </cell>
          <cell r="M7372" t="str">
            <v>Aetna</v>
          </cell>
          <cell r="O7372">
            <v>44670.33754</v>
          </cell>
        </row>
        <row r="7373">
          <cell r="G7373" t="str">
            <v>Diabetes</v>
          </cell>
          <cell r="H7373">
            <v>1</v>
          </cell>
          <cell r="M7373" t="str">
            <v>Medicare</v>
          </cell>
          <cell r="O7373">
            <v>49707.729180000002</v>
          </cell>
        </row>
        <row r="7374">
          <cell r="G7374" t="str">
            <v>Arthritis</v>
          </cell>
          <cell r="H7374">
            <v>1</v>
          </cell>
          <cell r="M7374" t="str">
            <v>UnitedHealthcare</v>
          </cell>
          <cell r="O7374">
            <v>8527.0257569999994</v>
          </cell>
        </row>
        <row r="7375">
          <cell r="G7375" t="str">
            <v>Hypertension</v>
          </cell>
          <cell r="H7375">
            <v>0</v>
          </cell>
          <cell r="M7375" t="str">
            <v>Aetna</v>
          </cell>
          <cell r="O7375">
            <v>21522.0275</v>
          </cell>
        </row>
        <row r="7376">
          <cell r="G7376" t="str">
            <v>Obesity</v>
          </cell>
          <cell r="H7376">
            <v>0</v>
          </cell>
          <cell r="M7376" t="str">
            <v>Cigna</v>
          </cell>
          <cell r="O7376">
            <v>680.44564709999997</v>
          </cell>
        </row>
        <row r="7377">
          <cell r="G7377" t="str">
            <v>Hypertension</v>
          </cell>
          <cell r="H7377">
            <v>0</v>
          </cell>
          <cell r="M7377" t="str">
            <v>Aetna</v>
          </cell>
          <cell r="O7377">
            <v>8395.9851830000007</v>
          </cell>
        </row>
        <row r="7378">
          <cell r="G7378" t="str">
            <v>Obesity</v>
          </cell>
          <cell r="H7378">
            <v>0</v>
          </cell>
          <cell r="M7378" t="str">
            <v>Cigna</v>
          </cell>
          <cell r="O7378">
            <v>23522.700400000002</v>
          </cell>
        </row>
        <row r="7379">
          <cell r="G7379" t="str">
            <v>Hypertension</v>
          </cell>
          <cell r="H7379">
            <v>0</v>
          </cell>
          <cell r="M7379" t="str">
            <v>Aetna</v>
          </cell>
          <cell r="O7379">
            <v>33973.381050000004</v>
          </cell>
        </row>
        <row r="7380">
          <cell r="G7380" t="str">
            <v>Hypertension</v>
          </cell>
          <cell r="H7380">
            <v>0</v>
          </cell>
          <cell r="M7380" t="str">
            <v>Blue Cross</v>
          </cell>
          <cell r="O7380">
            <v>1034.8436839999999</v>
          </cell>
        </row>
        <row r="7381">
          <cell r="G7381" t="str">
            <v>Asthma</v>
          </cell>
          <cell r="H7381">
            <v>0</v>
          </cell>
          <cell r="M7381" t="str">
            <v>Blue Cross</v>
          </cell>
          <cell r="O7381">
            <v>35871.042889999997</v>
          </cell>
        </row>
        <row r="7382">
          <cell r="G7382" t="str">
            <v>Obesity</v>
          </cell>
          <cell r="H7382">
            <v>0</v>
          </cell>
          <cell r="M7382" t="str">
            <v>UnitedHealthcare</v>
          </cell>
          <cell r="O7382">
            <v>14562.896710000001</v>
          </cell>
        </row>
        <row r="7383">
          <cell r="G7383" t="str">
            <v>Diabetes</v>
          </cell>
          <cell r="H7383">
            <v>1</v>
          </cell>
          <cell r="M7383" t="str">
            <v>Aetna</v>
          </cell>
          <cell r="O7383">
            <v>24431.850689999999</v>
          </cell>
        </row>
        <row r="7384">
          <cell r="G7384" t="str">
            <v>Obesity</v>
          </cell>
          <cell r="H7384">
            <v>0</v>
          </cell>
          <cell r="M7384" t="str">
            <v>UnitedHealthcare</v>
          </cell>
          <cell r="O7384">
            <v>11253.16373</v>
          </cell>
        </row>
        <row r="7385">
          <cell r="G7385" t="str">
            <v>Obesity</v>
          </cell>
          <cell r="H7385">
            <v>0</v>
          </cell>
          <cell r="M7385" t="str">
            <v>Cigna</v>
          </cell>
          <cell r="O7385">
            <v>16197.11492</v>
          </cell>
        </row>
        <row r="7386">
          <cell r="G7386" t="str">
            <v>Cancer</v>
          </cell>
          <cell r="H7386">
            <v>0</v>
          </cell>
          <cell r="M7386" t="str">
            <v>Blue Cross</v>
          </cell>
          <cell r="O7386">
            <v>33360.574379999998</v>
          </cell>
        </row>
        <row r="7387">
          <cell r="G7387" t="str">
            <v>Diabetes</v>
          </cell>
          <cell r="H7387">
            <v>1</v>
          </cell>
          <cell r="M7387" t="str">
            <v>Cigna</v>
          </cell>
          <cell r="O7387">
            <v>40893.514750000002</v>
          </cell>
        </row>
        <row r="7388">
          <cell r="G7388" t="str">
            <v>Cancer</v>
          </cell>
          <cell r="H7388">
            <v>0</v>
          </cell>
          <cell r="M7388" t="str">
            <v>Blue Cross</v>
          </cell>
          <cell r="O7388">
            <v>10830.84375</v>
          </cell>
        </row>
        <row r="7389">
          <cell r="G7389" t="str">
            <v>Obesity</v>
          </cell>
          <cell r="H7389">
            <v>0</v>
          </cell>
          <cell r="M7389" t="str">
            <v>Cigna</v>
          </cell>
          <cell r="O7389">
            <v>21550.802930000002</v>
          </cell>
        </row>
        <row r="7390">
          <cell r="G7390" t="str">
            <v>Arthritis</v>
          </cell>
          <cell r="H7390">
            <v>1</v>
          </cell>
          <cell r="M7390" t="str">
            <v>Aetna</v>
          </cell>
          <cell r="O7390">
            <v>13581.28088</v>
          </cell>
        </row>
        <row r="7391">
          <cell r="G7391" t="str">
            <v>Obesity</v>
          </cell>
          <cell r="H7391">
            <v>0</v>
          </cell>
          <cell r="M7391" t="str">
            <v>Blue Cross</v>
          </cell>
          <cell r="O7391">
            <v>16470.299800000001</v>
          </cell>
        </row>
        <row r="7392">
          <cell r="G7392" t="str">
            <v>Diabetes</v>
          </cell>
          <cell r="H7392">
            <v>1</v>
          </cell>
          <cell r="M7392" t="str">
            <v>UnitedHealthcare</v>
          </cell>
          <cell r="O7392">
            <v>30544.57403</v>
          </cell>
        </row>
        <row r="7393">
          <cell r="G7393" t="str">
            <v>Obesity</v>
          </cell>
          <cell r="H7393">
            <v>0</v>
          </cell>
          <cell r="M7393" t="str">
            <v>Cigna</v>
          </cell>
          <cell r="O7393">
            <v>24964.899359999999</v>
          </cell>
        </row>
        <row r="7394">
          <cell r="G7394" t="str">
            <v>Asthma</v>
          </cell>
          <cell r="H7394">
            <v>0</v>
          </cell>
          <cell r="M7394" t="str">
            <v>Aetna</v>
          </cell>
          <cell r="O7394">
            <v>41525.932849999997</v>
          </cell>
        </row>
        <row r="7395">
          <cell r="G7395" t="str">
            <v>Diabetes</v>
          </cell>
          <cell r="H7395">
            <v>1</v>
          </cell>
          <cell r="M7395" t="str">
            <v>Blue Cross</v>
          </cell>
          <cell r="O7395">
            <v>56440.815600000002</v>
          </cell>
        </row>
        <row r="7396">
          <cell r="G7396" t="str">
            <v>Arthritis</v>
          </cell>
          <cell r="H7396">
            <v>1</v>
          </cell>
          <cell r="M7396" t="str">
            <v>Cigna</v>
          </cell>
          <cell r="O7396">
            <v>13720.678669999999</v>
          </cell>
        </row>
        <row r="7397">
          <cell r="G7397" t="str">
            <v>Arthritis</v>
          </cell>
          <cell r="H7397">
            <v>1</v>
          </cell>
          <cell r="M7397" t="str">
            <v>Blue Cross</v>
          </cell>
          <cell r="O7397">
            <v>29670.363160000001</v>
          </cell>
        </row>
        <row r="7398">
          <cell r="G7398" t="str">
            <v>Cancer</v>
          </cell>
          <cell r="H7398">
            <v>0</v>
          </cell>
          <cell r="M7398" t="str">
            <v>Medicare</v>
          </cell>
          <cell r="O7398">
            <v>8573.3143280000004</v>
          </cell>
        </row>
        <row r="7399">
          <cell r="G7399" t="str">
            <v>Obesity</v>
          </cell>
          <cell r="H7399">
            <v>0</v>
          </cell>
          <cell r="M7399" t="str">
            <v>Blue Cross</v>
          </cell>
          <cell r="O7399">
            <v>16621.961889999999</v>
          </cell>
        </row>
        <row r="7400">
          <cell r="G7400" t="str">
            <v>Arthritis</v>
          </cell>
          <cell r="H7400">
            <v>1</v>
          </cell>
          <cell r="M7400" t="str">
            <v>Aetna</v>
          </cell>
          <cell r="O7400">
            <v>39761.274279999998</v>
          </cell>
        </row>
        <row r="7401">
          <cell r="G7401" t="str">
            <v>Hypertension</v>
          </cell>
          <cell r="H7401">
            <v>0</v>
          </cell>
          <cell r="M7401" t="str">
            <v>Cigna</v>
          </cell>
          <cell r="O7401">
            <v>12292.300230000001</v>
          </cell>
        </row>
        <row r="7402">
          <cell r="G7402" t="str">
            <v>Asthma</v>
          </cell>
          <cell r="H7402">
            <v>0</v>
          </cell>
          <cell r="M7402" t="str">
            <v>Cigna</v>
          </cell>
          <cell r="O7402">
            <v>40065.135849999999</v>
          </cell>
        </row>
        <row r="7403">
          <cell r="G7403" t="str">
            <v>Diabetes</v>
          </cell>
          <cell r="H7403">
            <v>1</v>
          </cell>
          <cell r="M7403" t="str">
            <v>Cigna</v>
          </cell>
          <cell r="O7403">
            <v>2045.560332</v>
          </cell>
        </row>
        <row r="7404">
          <cell r="G7404" t="str">
            <v>Cancer</v>
          </cell>
          <cell r="H7404">
            <v>0</v>
          </cell>
          <cell r="M7404" t="str">
            <v>UnitedHealthcare</v>
          </cell>
          <cell r="O7404">
            <v>75380.380850000001</v>
          </cell>
        </row>
        <row r="7405">
          <cell r="G7405" t="str">
            <v>Diabetes</v>
          </cell>
          <cell r="H7405">
            <v>1</v>
          </cell>
          <cell r="M7405" t="str">
            <v>Medicare</v>
          </cell>
          <cell r="O7405">
            <v>10045.527990000001</v>
          </cell>
        </row>
        <row r="7406">
          <cell r="G7406" t="str">
            <v>Asthma</v>
          </cell>
          <cell r="H7406">
            <v>0</v>
          </cell>
          <cell r="M7406" t="str">
            <v>Aetna</v>
          </cell>
          <cell r="O7406">
            <v>37623.03585</v>
          </cell>
        </row>
        <row r="7407">
          <cell r="G7407" t="str">
            <v>Hypertension</v>
          </cell>
          <cell r="H7407">
            <v>0</v>
          </cell>
          <cell r="M7407" t="str">
            <v>Cigna</v>
          </cell>
          <cell r="O7407">
            <v>27259.860110000001</v>
          </cell>
        </row>
        <row r="7408">
          <cell r="G7408" t="str">
            <v>Cancer</v>
          </cell>
          <cell r="H7408">
            <v>0</v>
          </cell>
          <cell r="M7408" t="str">
            <v>Aetna</v>
          </cell>
          <cell r="O7408">
            <v>17302.46848</v>
          </cell>
        </row>
        <row r="7409">
          <cell r="G7409" t="str">
            <v>Cancer</v>
          </cell>
          <cell r="H7409">
            <v>0</v>
          </cell>
          <cell r="M7409" t="str">
            <v>Cigna</v>
          </cell>
          <cell r="O7409">
            <v>40111.148500000003</v>
          </cell>
        </row>
        <row r="7410">
          <cell r="G7410" t="str">
            <v>Diabetes</v>
          </cell>
          <cell r="H7410">
            <v>1</v>
          </cell>
          <cell r="M7410" t="str">
            <v>Medicare</v>
          </cell>
          <cell r="O7410">
            <v>13214.99984</v>
          </cell>
        </row>
        <row r="7411">
          <cell r="G7411" t="str">
            <v>Hypertension</v>
          </cell>
          <cell r="H7411">
            <v>0</v>
          </cell>
          <cell r="M7411" t="str">
            <v>Aetna</v>
          </cell>
          <cell r="O7411">
            <v>17432.303260000001</v>
          </cell>
        </row>
        <row r="7412">
          <cell r="G7412" t="str">
            <v>Hypertension</v>
          </cell>
          <cell r="H7412">
            <v>0</v>
          </cell>
          <cell r="M7412" t="str">
            <v>Cigna</v>
          </cell>
          <cell r="O7412">
            <v>12057.08713</v>
          </cell>
        </row>
        <row r="7413">
          <cell r="G7413" t="str">
            <v>Hypertension</v>
          </cell>
          <cell r="H7413">
            <v>0</v>
          </cell>
          <cell r="M7413" t="str">
            <v>UnitedHealthcare</v>
          </cell>
          <cell r="O7413">
            <v>11993.10584</v>
          </cell>
        </row>
        <row r="7414">
          <cell r="G7414" t="str">
            <v>Arthritis</v>
          </cell>
          <cell r="H7414">
            <v>1</v>
          </cell>
          <cell r="M7414" t="str">
            <v>UnitedHealthcare</v>
          </cell>
          <cell r="O7414">
            <v>26888.594560000001</v>
          </cell>
        </row>
        <row r="7415">
          <cell r="G7415" t="str">
            <v>Hypertension</v>
          </cell>
          <cell r="H7415">
            <v>0</v>
          </cell>
          <cell r="M7415" t="str">
            <v>Medicare</v>
          </cell>
          <cell r="O7415">
            <v>16601.669569999998</v>
          </cell>
        </row>
        <row r="7416">
          <cell r="G7416" t="str">
            <v>Obesity</v>
          </cell>
          <cell r="H7416">
            <v>0</v>
          </cell>
          <cell r="M7416" t="str">
            <v>UnitedHealthcare</v>
          </cell>
          <cell r="O7416">
            <v>795.20487319999995</v>
          </cell>
        </row>
        <row r="7417">
          <cell r="G7417" t="str">
            <v>Arthritis</v>
          </cell>
          <cell r="H7417">
            <v>1</v>
          </cell>
          <cell r="M7417" t="str">
            <v>Blue Cross</v>
          </cell>
          <cell r="O7417">
            <v>28261.30704</v>
          </cell>
        </row>
        <row r="7418">
          <cell r="G7418" t="str">
            <v>Diabetes</v>
          </cell>
          <cell r="H7418">
            <v>1</v>
          </cell>
          <cell r="M7418" t="str">
            <v>Cigna</v>
          </cell>
          <cell r="O7418">
            <v>29653.28413</v>
          </cell>
        </row>
        <row r="7419">
          <cell r="G7419" t="str">
            <v>Cancer</v>
          </cell>
          <cell r="H7419">
            <v>0</v>
          </cell>
          <cell r="M7419" t="str">
            <v>UnitedHealthcare</v>
          </cell>
          <cell r="O7419">
            <v>34514.763229999997</v>
          </cell>
        </row>
        <row r="7420">
          <cell r="G7420" t="str">
            <v>Arthritis</v>
          </cell>
          <cell r="H7420">
            <v>1</v>
          </cell>
          <cell r="M7420" t="str">
            <v>Cigna</v>
          </cell>
          <cell r="O7420">
            <v>39182.234120000001</v>
          </cell>
        </row>
        <row r="7421">
          <cell r="G7421" t="str">
            <v>Obesity</v>
          </cell>
          <cell r="H7421">
            <v>0</v>
          </cell>
          <cell r="M7421" t="str">
            <v>Medicare</v>
          </cell>
          <cell r="O7421">
            <v>3830.6443709999999</v>
          </cell>
        </row>
        <row r="7422">
          <cell r="G7422" t="str">
            <v>Diabetes</v>
          </cell>
          <cell r="H7422">
            <v>1</v>
          </cell>
          <cell r="M7422" t="str">
            <v>Blue Cross</v>
          </cell>
          <cell r="O7422">
            <v>16474.443660000001</v>
          </cell>
        </row>
        <row r="7423">
          <cell r="G7423" t="str">
            <v>Asthma</v>
          </cell>
          <cell r="H7423">
            <v>0</v>
          </cell>
          <cell r="M7423" t="str">
            <v>Blue Cross</v>
          </cell>
          <cell r="O7423">
            <v>34712.290979999998</v>
          </cell>
        </row>
        <row r="7424">
          <cell r="G7424" t="str">
            <v>Arthritis</v>
          </cell>
          <cell r="H7424">
            <v>1</v>
          </cell>
          <cell r="M7424" t="str">
            <v>Cigna</v>
          </cell>
          <cell r="O7424">
            <v>30114.420859999998</v>
          </cell>
        </row>
        <row r="7425">
          <cell r="G7425" t="str">
            <v>Hypertension</v>
          </cell>
          <cell r="H7425">
            <v>0</v>
          </cell>
          <cell r="M7425" t="str">
            <v>UnitedHealthcare</v>
          </cell>
          <cell r="O7425">
            <v>28301.398720000001</v>
          </cell>
        </row>
        <row r="7426">
          <cell r="G7426" t="str">
            <v>Asthma</v>
          </cell>
          <cell r="H7426">
            <v>0</v>
          </cell>
          <cell r="M7426" t="str">
            <v>UnitedHealthcare</v>
          </cell>
          <cell r="O7426">
            <v>9929.3810439999997</v>
          </cell>
        </row>
        <row r="7427">
          <cell r="G7427" t="str">
            <v>Obesity</v>
          </cell>
          <cell r="H7427">
            <v>0</v>
          </cell>
          <cell r="M7427" t="str">
            <v>UnitedHealthcare</v>
          </cell>
          <cell r="O7427">
            <v>5782.155761</v>
          </cell>
        </row>
        <row r="7428">
          <cell r="G7428" t="str">
            <v>Arthritis</v>
          </cell>
          <cell r="H7428">
            <v>1</v>
          </cell>
          <cell r="M7428" t="str">
            <v>Aetna</v>
          </cell>
          <cell r="O7428">
            <v>24058.556110000001</v>
          </cell>
        </row>
        <row r="7429">
          <cell r="G7429" t="str">
            <v>Arthritis</v>
          </cell>
          <cell r="H7429">
            <v>1</v>
          </cell>
          <cell r="M7429" t="str">
            <v>UnitedHealthcare</v>
          </cell>
          <cell r="O7429">
            <v>18529.01226</v>
          </cell>
        </row>
        <row r="7430">
          <cell r="G7430" t="str">
            <v>Obesity</v>
          </cell>
          <cell r="H7430">
            <v>0</v>
          </cell>
          <cell r="M7430" t="str">
            <v>Cigna</v>
          </cell>
          <cell r="O7430">
            <v>6769.8343640000003</v>
          </cell>
        </row>
        <row r="7431">
          <cell r="G7431" t="str">
            <v>Diabetes</v>
          </cell>
          <cell r="H7431">
            <v>1</v>
          </cell>
          <cell r="M7431" t="str">
            <v>UnitedHealthcare</v>
          </cell>
          <cell r="O7431">
            <v>26136.312750000001</v>
          </cell>
        </row>
        <row r="7432">
          <cell r="G7432" t="str">
            <v>Obesity</v>
          </cell>
          <cell r="H7432">
            <v>0</v>
          </cell>
          <cell r="M7432" t="str">
            <v>UnitedHealthcare</v>
          </cell>
          <cell r="O7432">
            <v>20338.34794</v>
          </cell>
        </row>
        <row r="7433">
          <cell r="G7433" t="str">
            <v>Diabetes</v>
          </cell>
          <cell r="H7433">
            <v>1</v>
          </cell>
          <cell r="M7433" t="str">
            <v>Aetna</v>
          </cell>
          <cell r="O7433">
            <v>52223.558149999997</v>
          </cell>
        </row>
        <row r="7434">
          <cell r="G7434" t="str">
            <v>Diabetes</v>
          </cell>
          <cell r="H7434">
            <v>1</v>
          </cell>
          <cell r="M7434" t="str">
            <v>Aetna</v>
          </cell>
          <cell r="O7434">
            <v>47830.327100000002</v>
          </cell>
        </row>
        <row r="7435">
          <cell r="G7435" t="str">
            <v>Hypertension</v>
          </cell>
          <cell r="H7435">
            <v>0</v>
          </cell>
          <cell r="M7435" t="str">
            <v>Cigna</v>
          </cell>
          <cell r="O7435">
            <v>2660.7788350000001</v>
          </cell>
        </row>
        <row r="7436">
          <cell r="G7436" t="str">
            <v>Obesity</v>
          </cell>
          <cell r="H7436">
            <v>0</v>
          </cell>
          <cell r="M7436" t="str">
            <v>UnitedHealthcare</v>
          </cell>
          <cell r="O7436">
            <v>15027.79586</v>
          </cell>
        </row>
        <row r="7437">
          <cell r="G7437" t="str">
            <v>Diabetes</v>
          </cell>
          <cell r="H7437">
            <v>1</v>
          </cell>
          <cell r="M7437" t="str">
            <v>Aetna</v>
          </cell>
          <cell r="O7437">
            <v>34303.448779999999</v>
          </cell>
        </row>
        <row r="7438">
          <cell r="G7438" t="str">
            <v>Hypertension</v>
          </cell>
          <cell r="H7438">
            <v>0</v>
          </cell>
          <cell r="M7438" t="str">
            <v>UnitedHealthcare</v>
          </cell>
          <cell r="O7438">
            <v>5055.1718490000003</v>
          </cell>
        </row>
        <row r="7439">
          <cell r="G7439" t="str">
            <v>Cancer</v>
          </cell>
          <cell r="H7439">
            <v>0</v>
          </cell>
          <cell r="M7439" t="str">
            <v>Cigna</v>
          </cell>
          <cell r="O7439">
            <v>72225.890830000004</v>
          </cell>
        </row>
        <row r="7440">
          <cell r="G7440" t="str">
            <v>Hypertension</v>
          </cell>
          <cell r="H7440">
            <v>0</v>
          </cell>
          <cell r="M7440" t="str">
            <v>Blue Cross</v>
          </cell>
          <cell r="O7440">
            <v>31273.941480000001</v>
          </cell>
        </row>
        <row r="7441">
          <cell r="G7441" t="str">
            <v>Obesity</v>
          </cell>
          <cell r="H7441">
            <v>0</v>
          </cell>
          <cell r="M7441" t="str">
            <v>Aetna</v>
          </cell>
          <cell r="O7441">
            <v>20109.624019999999</v>
          </cell>
        </row>
        <row r="7442">
          <cell r="G7442" t="str">
            <v>Cancer</v>
          </cell>
          <cell r="H7442">
            <v>0</v>
          </cell>
          <cell r="M7442" t="str">
            <v>Aetna</v>
          </cell>
          <cell r="O7442">
            <v>42060.00301</v>
          </cell>
        </row>
        <row r="7443">
          <cell r="G7443" t="str">
            <v>Cancer</v>
          </cell>
          <cell r="H7443">
            <v>0</v>
          </cell>
          <cell r="M7443" t="str">
            <v>Cigna</v>
          </cell>
          <cell r="O7443">
            <v>9517.5501260000001</v>
          </cell>
        </row>
        <row r="7444">
          <cell r="G7444" t="str">
            <v>Asthma</v>
          </cell>
          <cell r="H7444">
            <v>0</v>
          </cell>
          <cell r="M7444" t="str">
            <v>Aetna</v>
          </cell>
          <cell r="O7444">
            <v>6099.4629770000001</v>
          </cell>
        </row>
        <row r="7445">
          <cell r="G7445" t="str">
            <v>Diabetes</v>
          </cell>
          <cell r="H7445">
            <v>1</v>
          </cell>
          <cell r="M7445" t="str">
            <v>Cigna</v>
          </cell>
          <cell r="O7445">
            <v>59189.673569999999</v>
          </cell>
        </row>
        <row r="7446">
          <cell r="G7446" t="str">
            <v>Asthma</v>
          </cell>
          <cell r="H7446">
            <v>0</v>
          </cell>
          <cell r="M7446" t="str">
            <v>Medicare</v>
          </cell>
          <cell r="O7446">
            <v>40673.052190000002</v>
          </cell>
        </row>
        <row r="7447">
          <cell r="G7447" t="str">
            <v>Cancer</v>
          </cell>
          <cell r="H7447">
            <v>0</v>
          </cell>
          <cell r="M7447" t="str">
            <v>Medicare</v>
          </cell>
          <cell r="O7447">
            <v>29671.719079999999</v>
          </cell>
        </row>
        <row r="7448">
          <cell r="G7448" t="str">
            <v>Diabetes</v>
          </cell>
          <cell r="H7448">
            <v>1</v>
          </cell>
          <cell r="M7448" t="str">
            <v>Cigna</v>
          </cell>
          <cell r="O7448">
            <v>59484.488429999998</v>
          </cell>
        </row>
        <row r="7449">
          <cell r="G7449" t="str">
            <v>Diabetes</v>
          </cell>
          <cell r="H7449">
            <v>1</v>
          </cell>
          <cell r="M7449" t="str">
            <v>Aetna</v>
          </cell>
          <cell r="O7449">
            <v>59945.961990000003</v>
          </cell>
        </row>
        <row r="7450">
          <cell r="G7450" t="str">
            <v>Asthma</v>
          </cell>
          <cell r="H7450">
            <v>0</v>
          </cell>
          <cell r="M7450" t="str">
            <v>Cigna</v>
          </cell>
          <cell r="O7450">
            <v>7546.9914010000002</v>
          </cell>
        </row>
        <row r="7451">
          <cell r="G7451" t="str">
            <v>Obesity</v>
          </cell>
          <cell r="H7451">
            <v>0</v>
          </cell>
          <cell r="M7451" t="str">
            <v>Aetna</v>
          </cell>
          <cell r="O7451">
            <v>16325.036120000001</v>
          </cell>
        </row>
        <row r="7452">
          <cell r="G7452" t="str">
            <v>Asthma</v>
          </cell>
          <cell r="H7452">
            <v>0</v>
          </cell>
          <cell r="M7452" t="str">
            <v>UnitedHealthcare</v>
          </cell>
          <cell r="O7452">
            <v>42419.801140000003</v>
          </cell>
        </row>
        <row r="7453">
          <cell r="G7453" t="str">
            <v>Diabetes</v>
          </cell>
          <cell r="H7453">
            <v>1</v>
          </cell>
          <cell r="M7453" t="str">
            <v>Blue Cross</v>
          </cell>
          <cell r="O7453">
            <v>9412.0889009999992</v>
          </cell>
        </row>
        <row r="7454">
          <cell r="G7454" t="str">
            <v>Asthma</v>
          </cell>
          <cell r="H7454">
            <v>0</v>
          </cell>
          <cell r="M7454" t="str">
            <v>Blue Cross</v>
          </cell>
          <cell r="O7454">
            <v>36942.974289999998</v>
          </cell>
        </row>
        <row r="7455">
          <cell r="G7455" t="str">
            <v>Obesity</v>
          </cell>
          <cell r="H7455">
            <v>0</v>
          </cell>
          <cell r="M7455" t="str">
            <v>Aetna</v>
          </cell>
          <cell r="O7455">
            <v>24065.959739999998</v>
          </cell>
        </row>
        <row r="7456">
          <cell r="G7456" t="str">
            <v>Arthritis</v>
          </cell>
          <cell r="H7456">
            <v>1</v>
          </cell>
          <cell r="M7456" t="str">
            <v>Cigna</v>
          </cell>
          <cell r="O7456">
            <v>26371.804499999998</v>
          </cell>
        </row>
        <row r="7457">
          <cell r="G7457" t="str">
            <v>Obesity</v>
          </cell>
          <cell r="H7457">
            <v>0</v>
          </cell>
          <cell r="M7457" t="str">
            <v>Blue Cross</v>
          </cell>
          <cell r="O7457">
            <v>6573.0175680000002</v>
          </cell>
        </row>
        <row r="7458">
          <cell r="G7458" t="str">
            <v>Obesity</v>
          </cell>
          <cell r="H7458">
            <v>0</v>
          </cell>
          <cell r="M7458" t="str">
            <v>Blue Cross</v>
          </cell>
          <cell r="O7458">
            <v>5153.5572000000002</v>
          </cell>
        </row>
        <row r="7459">
          <cell r="G7459" t="str">
            <v>Diabetes</v>
          </cell>
          <cell r="H7459">
            <v>1</v>
          </cell>
          <cell r="M7459" t="str">
            <v>UnitedHealthcare</v>
          </cell>
          <cell r="O7459">
            <v>7821.4279210000004</v>
          </cell>
        </row>
        <row r="7460">
          <cell r="G7460" t="str">
            <v>Diabetes</v>
          </cell>
          <cell r="H7460">
            <v>1</v>
          </cell>
          <cell r="M7460" t="str">
            <v>UnitedHealthcare</v>
          </cell>
          <cell r="O7460">
            <v>6314.6238679999997</v>
          </cell>
        </row>
        <row r="7461">
          <cell r="G7461" t="str">
            <v>Hypertension</v>
          </cell>
          <cell r="H7461">
            <v>0</v>
          </cell>
          <cell r="M7461" t="str">
            <v>UnitedHealthcare</v>
          </cell>
          <cell r="O7461">
            <v>17784.36361</v>
          </cell>
        </row>
        <row r="7462">
          <cell r="G7462" t="str">
            <v>Asthma</v>
          </cell>
          <cell r="H7462">
            <v>0</v>
          </cell>
          <cell r="M7462" t="str">
            <v>UnitedHealthcare</v>
          </cell>
          <cell r="O7462">
            <v>31212.982830000001</v>
          </cell>
        </row>
        <row r="7463">
          <cell r="G7463" t="str">
            <v>Arthritis</v>
          </cell>
          <cell r="H7463">
            <v>1</v>
          </cell>
          <cell r="M7463" t="str">
            <v>Cigna</v>
          </cell>
          <cell r="O7463">
            <v>10984.34634</v>
          </cell>
        </row>
        <row r="7464">
          <cell r="G7464" t="str">
            <v>Arthritis</v>
          </cell>
          <cell r="H7464">
            <v>1</v>
          </cell>
          <cell r="M7464" t="str">
            <v>Medicare</v>
          </cell>
          <cell r="O7464">
            <v>23452.657190000002</v>
          </cell>
        </row>
        <row r="7465">
          <cell r="G7465" t="str">
            <v>Hypertension</v>
          </cell>
          <cell r="H7465">
            <v>0</v>
          </cell>
          <cell r="M7465" t="str">
            <v>Cigna</v>
          </cell>
          <cell r="O7465">
            <v>27326.81149</v>
          </cell>
        </row>
        <row r="7466">
          <cell r="G7466" t="str">
            <v>Asthma</v>
          </cell>
          <cell r="H7466">
            <v>0</v>
          </cell>
          <cell r="M7466" t="str">
            <v>UnitedHealthcare</v>
          </cell>
          <cell r="O7466">
            <v>37679.975200000001</v>
          </cell>
        </row>
        <row r="7467">
          <cell r="G7467" t="str">
            <v>Hypertension</v>
          </cell>
          <cell r="H7467">
            <v>0</v>
          </cell>
          <cell r="M7467" t="str">
            <v>UnitedHealthcare</v>
          </cell>
          <cell r="O7467">
            <v>21047.74221</v>
          </cell>
        </row>
        <row r="7468">
          <cell r="G7468" t="str">
            <v>Hypertension</v>
          </cell>
          <cell r="H7468">
            <v>0</v>
          </cell>
          <cell r="M7468" t="str">
            <v>UnitedHealthcare</v>
          </cell>
          <cell r="O7468">
            <v>27248.5056</v>
          </cell>
        </row>
        <row r="7469">
          <cell r="G7469" t="str">
            <v>Arthritis</v>
          </cell>
          <cell r="H7469">
            <v>1</v>
          </cell>
          <cell r="M7469" t="str">
            <v>UnitedHealthcare</v>
          </cell>
          <cell r="O7469">
            <v>28183.523420000001</v>
          </cell>
        </row>
        <row r="7470">
          <cell r="G7470" t="str">
            <v>Arthritis</v>
          </cell>
          <cell r="H7470">
            <v>1</v>
          </cell>
          <cell r="M7470" t="str">
            <v>Medicare</v>
          </cell>
          <cell r="O7470">
            <v>17383.954280000002</v>
          </cell>
        </row>
        <row r="7471">
          <cell r="G7471" t="str">
            <v>Diabetes</v>
          </cell>
          <cell r="H7471">
            <v>1</v>
          </cell>
          <cell r="M7471" t="str">
            <v>Medicare</v>
          </cell>
          <cell r="O7471">
            <v>20442.65842</v>
          </cell>
        </row>
        <row r="7472">
          <cell r="G7472" t="str">
            <v>Cancer</v>
          </cell>
          <cell r="H7472">
            <v>0</v>
          </cell>
          <cell r="M7472" t="str">
            <v>Aetna</v>
          </cell>
          <cell r="O7472">
            <v>37026.245080000001</v>
          </cell>
        </row>
        <row r="7473">
          <cell r="G7473" t="str">
            <v>Obesity</v>
          </cell>
          <cell r="H7473">
            <v>0</v>
          </cell>
          <cell r="M7473" t="str">
            <v>Aetna</v>
          </cell>
          <cell r="O7473">
            <v>16746.438269999999</v>
          </cell>
        </row>
        <row r="7474">
          <cell r="G7474" t="str">
            <v>Asthma</v>
          </cell>
          <cell r="H7474">
            <v>0</v>
          </cell>
          <cell r="M7474" t="str">
            <v>UnitedHealthcare</v>
          </cell>
          <cell r="O7474">
            <v>27526.617610000001</v>
          </cell>
        </row>
        <row r="7475">
          <cell r="G7475" t="str">
            <v>Obesity</v>
          </cell>
          <cell r="H7475">
            <v>0</v>
          </cell>
          <cell r="M7475" t="str">
            <v>Aetna</v>
          </cell>
          <cell r="O7475">
            <v>12117.693380000001</v>
          </cell>
        </row>
        <row r="7476">
          <cell r="G7476" t="str">
            <v>Diabetes</v>
          </cell>
          <cell r="H7476">
            <v>1</v>
          </cell>
          <cell r="M7476" t="str">
            <v>UnitedHealthcare</v>
          </cell>
          <cell r="O7476">
            <v>34505.656719999999</v>
          </cell>
        </row>
        <row r="7477">
          <cell r="G7477" t="str">
            <v>Arthritis</v>
          </cell>
          <cell r="H7477">
            <v>1</v>
          </cell>
          <cell r="M7477" t="str">
            <v>Aetna</v>
          </cell>
          <cell r="O7477">
            <v>11697.802009999999</v>
          </cell>
        </row>
        <row r="7478">
          <cell r="G7478" t="str">
            <v>Asthma</v>
          </cell>
          <cell r="H7478">
            <v>0</v>
          </cell>
          <cell r="M7478" t="str">
            <v>Cigna</v>
          </cell>
          <cell r="O7478">
            <v>24127.407019999999</v>
          </cell>
        </row>
        <row r="7479">
          <cell r="G7479" t="str">
            <v>Cancer</v>
          </cell>
          <cell r="H7479">
            <v>0</v>
          </cell>
          <cell r="M7479" t="str">
            <v>Cigna</v>
          </cell>
          <cell r="O7479">
            <v>3579.542128</v>
          </cell>
        </row>
        <row r="7480">
          <cell r="G7480" t="str">
            <v>Arthritis</v>
          </cell>
          <cell r="H7480">
            <v>1</v>
          </cell>
          <cell r="M7480" t="str">
            <v>Cigna</v>
          </cell>
          <cell r="O7480">
            <v>16035.230380000001</v>
          </cell>
        </row>
        <row r="7481">
          <cell r="G7481" t="str">
            <v>Cancer</v>
          </cell>
          <cell r="H7481">
            <v>0</v>
          </cell>
          <cell r="M7481" t="str">
            <v>Blue Cross</v>
          </cell>
          <cell r="O7481">
            <v>29211.775829999999</v>
          </cell>
        </row>
        <row r="7482">
          <cell r="G7482" t="str">
            <v>Diabetes</v>
          </cell>
          <cell r="H7482">
            <v>1</v>
          </cell>
          <cell r="M7482" t="str">
            <v>Blue Cross</v>
          </cell>
          <cell r="O7482">
            <v>47105.36722</v>
          </cell>
        </row>
        <row r="7483">
          <cell r="G7483" t="str">
            <v>Hypertension</v>
          </cell>
          <cell r="H7483">
            <v>0</v>
          </cell>
          <cell r="M7483" t="str">
            <v>UnitedHealthcare</v>
          </cell>
          <cell r="O7483">
            <v>30746.227080000001</v>
          </cell>
        </row>
        <row r="7484">
          <cell r="G7484" t="str">
            <v>Hypertension</v>
          </cell>
          <cell r="H7484">
            <v>0</v>
          </cell>
          <cell r="M7484" t="str">
            <v>Cigna</v>
          </cell>
          <cell r="O7484">
            <v>6967.146162</v>
          </cell>
        </row>
        <row r="7485">
          <cell r="G7485" t="str">
            <v>Cancer</v>
          </cell>
          <cell r="H7485">
            <v>0</v>
          </cell>
          <cell r="M7485" t="str">
            <v>Aetna</v>
          </cell>
          <cell r="O7485">
            <v>36464.602939999997</v>
          </cell>
        </row>
        <row r="7486">
          <cell r="G7486" t="str">
            <v>Obesity</v>
          </cell>
          <cell r="H7486">
            <v>0</v>
          </cell>
          <cell r="M7486" t="str">
            <v>Aetna</v>
          </cell>
          <cell r="O7486">
            <v>24835.62326</v>
          </cell>
        </row>
        <row r="7487">
          <cell r="G7487" t="str">
            <v>Diabetes</v>
          </cell>
          <cell r="H7487">
            <v>1</v>
          </cell>
          <cell r="M7487" t="str">
            <v>Medicare</v>
          </cell>
          <cell r="O7487">
            <v>3360.4400059999998</v>
          </cell>
        </row>
        <row r="7488">
          <cell r="G7488" t="str">
            <v>Cancer</v>
          </cell>
          <cell r="H7488">
            <v>0</v>
          </cell>
          <cell r="M7488" t="str">
            <v>UnitedHealthcare</v>
          </cell>
          <cell r="O7488">
            <v>11113.476430000001</v>
          </cell>
        </row>
        <row r="7489">
          <cell r="G7489" t="str">
            <v>Hypertension</v>
          </cell>
          <cell r="H7489">
            <v>0</v>
          </cell>
          <cell r="M7489" t="str">
            <v>Cigna</v>
          </cell>
          <cell r="O7489">
            <v>18014.430479999999</v>
          </cell>
        </row>
        <row r="7490">
          <cell r="G7490" t="str">
            <v>Diabetes</v>
          </cell>
          <cell r="H7490">
            <v>1</v>
          </cell>
          <cell r="M7490" t="str">
            <v>Blue Cross</v>
          </cell>
          <cell r="O7490">
            <v>40346.954360000003</v>
          </cell>
        </row>
        <row r="7491">
          <cell r="G7491" t="str">
            <v>Obesity</v>
          </cell>
          <cell r="H7491">
            <v>0</v>
          </cell>
          <cell r="M7491" t="str">
            <v>Aetna</v>
          </cell>
          <cell r="O7491">
            <v>17077.134859999998</v>
          </cell>
        </row>
        <row r="7492">
          <cell r="G7492" t="str">
            <v>Hypertension</v>
          </cell>
          <cell r="H7492">
            <v>0</v>
          </cell>
          <cell r="M7492" t="str">
            <v>Aetna</v>
          </cell>
          <cell r="O7492">
            <v>19405.705259999999</v>
          </cell>
        </row>
        <row r="7493">
          <cell r="G7493" t="str">
            <v>Asthma</v>
          </cell>
          <cell r="H7493">
            <v>0</v>
          </cell>
          <cell r="M7493" t="str">
            <v>Medicare</v>
          </cell>
          <cell r="O7493">
            <v>25991.01482</v>
          </cell>
        </row>
        <row r="7494">
          <cell r="G7494" t="str">
            <v>Diabetes</v>
          </cell>
          <cell r="H7494">
            <v>1</v>
          </cell>
          <cell r="M7494" t="str">
            <v>Blue Cross</v>
          </cell>
          <cell r="O7494">
            <v>23899.373220000001</v>
          </cell>
        </row>
        <row r="7495">
          <cell r="G7495" t="str">
            <v>Arthritis</v>
          </cell>
          <cell r="H7495">
            <v>1</v>
          </cell>
          <cell r="M7495" t="str">
            <v>UnitedHealthcare</v>
          </cell>
          <cell r="O7495">
            <v>38641.290569999997</v>
          </cell>
        </row>
        <row r="7496">
          <cell r="G7496" t="str">
            <v>Cancer</v>
          </cell>
          <cell r="H7496">
            <v>0</v>
          </cell>
          <cell r="M7496" t="str">
            <v>Cigna</v>
          </cell>
          <cell r="O7496">
            <v>15901.32422</v>
          </cell>
        </row>
        <row r="7497">
          <cell r="G7497" t="str">
            <v>Obesity</v>
          </cell>
          <cell r="H7497">
            <v>0</v>
          </cell>
          <cell r="M7497" t="str">
            <v>Aetna</v>
          </cell>
          <cell r="O7497">
            <v>20308.68633</v>
          </cell>
        </row>
        <row r="7498">
          <cell r="G7498" t="str">
            <v>Hypertension</v>
          </cell>
          <cell r="H7498">
            <v>0</v>
          </cell>
          <cell r="M7498" t="str">
            <v>Aetna</v>
          </cell>
          <cell r="O7498">
            <v>15090.57393</v>
          </cell>
        </row>
        <row r="7499">
          <cell r="G7499" t="str">
            <v>Arthritis</v>
          </cell>
          <cell r="H7499">
            <v>1</v>
          </cell>
          <cell r="M7499" t="str">
            <v>Aetna</v>
          </cell>
          <cell r="O7499">
            <v>28140.015650000001</v>
          </cell>
        </row>
        <row r="7500">
          <cell r="G7500" t="str">
            <v>Arthritis</v>
          </cell>
          <cell r="H7500">
            <v>1</v>
          </cell>
          <cell r="M7500" t="str">
            <v>Aetna</v>
          </cell>
          <cell r="O7500">
            <v>13917.131960000001</v>
          </cell>
        </row>
        <row r="7501">
          <cell r="G7501" t="str">
            <v>Diabetes</v>
          </cell>
          <cell r="H7501">
            <v>1</v>
          </cell>
          <cell r="M7501" t="str">
            <v>Cigna</v>
          </cell>
          <cell r="O7501">
            <v>48420.05255</v>
          </cell>
        </row>
        <row r="7502">
          <cell r="G7502" t="str">
            <v>Hypertension</v>
          </cell>
          <cell r="H7502">
            <v>0</v>
          </cell>
          <cell r="M7502" t="str">
            <v>Aetna</v>
          </cell>
          <cell r="O7502">
            <v>2748.2533119999998</v>
          </cell>
        </row>
        <row r="7503">
          <cell r="G7503" t="str">
            <v>Cancer</v>
          </cell>
          <cell r="H7503">
            <v>0</v>
          </cell>
          <cell r="M7503" t="str">
            <v>Aetna</v>
          </cell>
          <cell r="O7503">
            <v>38592.49912</v>
          </cell>
        </row>
        <row r="7504">
          <cell r="G7504" t="str">
            <v>Hypertension</v>
          </cell>
          <cell r="H7504">
            <v>0</v>
          </cell>
          <cell r="M7504" t="str">
            <v>Aetna</v>
          </cell>
          <cell r="O7504">
            <v>3121.099788</v>
          </cell>
        </row>
        <row r="7505">
          <cell r="G7505" t="str">
            <v>Obesity</v>
          </cell>
          <cell r="H7505">
            <v>0</v>
          </cell>
          <cell r="M7505" t="str">
            <v>UnitedHealthcare</v>
          </cell>
          <cell r="O7505">
            <v>21620.710340000001</v>
          </cell>
        </row>
        <row r="7506">
          <cell r="G7506" t="str">
            <v>Obesity</v>
          </cell>
          <cell r="H7506">
            <v>0</v>
          </cell>
          <cell r="M7506" t="str">
            <v>UnitedHealthcare</v>
          </cell>
          <cell r="O7506">
            <v>17765.20738</v>
          </cell>
        </row>
        <row r="7507">
          <cell r="G7507" t="str">
            <v>Cancer</v>
          </cell>
          <cell r="H7507">
            <v>0</v>
          </cell>
          <cell r="M7507" t="str">
            <v>Blue Cross</v>
          </cell>
          <cell r="O7507">
            <v>68302.747350000005</v>
          </cell>
        </row>
        <row r="7508">
          <cell r="G7508" t="str">
            <v>Arthritis</v>
          </cell>
          <cell r="H7508">
            <v>1</v>
          </cell>
          <cell r="M7508" t="str">
            <v>Cigna</v>
          </cell>
          <cell r="O7508">
            <v>26602.078369999999</v>
          </cell>
        </row>
        <row r="7509">
          <cell r="G7509" t="str">
            <v>Hypertension</v>
          </cell>
          <cell r="H7509">
            <v>0</v>
          </cell>
          <cell r="M7509" t="str">
            <v>Aetna</v>
          </cell>
          <cell r="O7509">
            <v>6262.5760989999999</v>
          </cell>
        </row>
        <row r="7510">
          <cell r="G7510" t="str">
            <v>Diabetes</v>
          </cell>
          <cell r="H7510">
            <v>1</v>
          </cell>
          <cell r="M7510" t="str">
            <v>UnitedHealthcare</v>
          </cell>
          <cell r="O7510">
            <v>26414.47118</v>
          </cell>
        </row>
        <row r="7511">
          <cell r="G7511" t="str">
            <v>Diabetes</v>
          </cell>
          <cell r="H7511">
            <v>1</v>
          </cell>
          <cell r="M7511" t="str">
            <v>Cigna</v>
          </cell>
          <cell r="O7511">
            <v>17922.167020000001</v>
          </cell>
        </row>
        <row r="7512">
          <cell r="G7512" t="str">
            <v>Hypertension</v>
          </cell>
          <cell r="H7512">
            <v>0</v>
          </cell>
          <cell r="M7512" t="str">
            <v>Aetna</v>
          </cell>
          <cell r="O7512">
            <v>27673.223900000001</v>
          </cell>
        </row>
        <row r="7513">
          <cell r="G7513" t="str">
            <v>Cancer</v>
          </cell>
          <cell r="H7513">
            <v>0</v>
          </cell>
          <cell r="M7513" t="str">
            <v>Aetna</v>
          </cell>
          <cell r="O7513">
            <v>54053.26539</v>
          </cell>
        </row>
        <row r="7514">
          <cell r="G7514" t="str">
            <v>Arthritis</v>
          </cell>
          <cell r="H7514">
            <v>1</v>
          </cell>
          <cell r="M7514" t="str">
            <v>UnitedHealthcare</v>
          </cell>
          <cell r="O7514">
            <v>28453.670330000001</v>
          </cell>
        </row>
        <row r="7515">
          <cell r="G7515" t="str">
            <v>Asthma</v>
          </cell>
          <cell r="H7515">
            <v>0</v>
          </cell>
          <cell r="M7515" t="str">
            <v>Medicare</v>
          </cell>
          <cell r="O7515">
            <v>20326.799429999999</v>
          </cell>
        </row>
        <row r="7516">
          <cell r="G7516" t="str">
            <v>Asthma</v>
          </cell>
          <cell r="H7516">
            <v>0</v>
          </cell>
          <cell r="M7516" t="str">
            <v>Aetna</v>
          </cell>
          <cell r="O7516">
            <v>26754.712339999998</v>
          </cell>
        </row>
        <row r="7517">
          <cell r="G7517" t="str">
            <v>Hypertension</v>
          </cell>
          <cell r="H7517">
            <v>0</v>
          </cell>
          <cell r="M7517" t="str">
            <v>Blue Cross</v>
          </cell>
          <cell r="O7517">
            <v>8292.8312920000008</v>
          </cell>
        </row>
        <row r="7518">
          <cell r="G7518" t="str">
            <v>Obesity</v>
          </cell>
          <cell r="H7518">
            <v>0</v>
          </cell>
          <cell r="M7518" t="str">
            <v>Aetna</v>
          </cell>
          <cell r="O7518">
            <v>12035.28753</v>
          </cell>
        </row>
        <row r="7519">
          <cell r="G7519" t="str">
            <v>Arthritis</v>
          </cell>
          <cell r="H7519">
            <v>1</v>
          </cell>
          <cell r="M7519" t="str">
            <v>UnitedHealthcare</v>
          </cell>
          <cell r="O7519">
            <v>13825.020049999999</v>
          </cell>
        </row>
        <row r="7520">
          <cell r="G7520" t="str">
            <v>Cancer</v>
          </cell>
          <cell r="H7520">
            <v>0</v>
          </cell>
          <cell r="M7520" t="str">
            <v>Medicare</v>
          </cell>
          <cell r="O7520">
            <v>21215.49037</v>
          </cell>
        </row>
        <row r="7521">
          <cell r="G7521" t="str">
            <v>Obesity</v>
          </cell>
          <cell r="H7521">
            <v>0</v>
          </cell>
          <cell r="M7521" t="str">
            <v>Aetna</v>
          </cell>
          <cell r="O7521">
            <v>9539.0872459999991</v>
          </cell>
        </row>
        <row r="7522">
          <cell r="G7522" t="str">
            <v>Cancer</v>
          </cell>
          <cell r="H7522">
            <v>0</v>
          </cell>
          <cell r="M7522" t="str">
            <v>Blue Cross</v>
          </cell>
          <cell r="O7522">
            <v>52816.33238</v>
          </cell>
        </row>
        <row r="7523">
          <cell r="G7523" t="str">
            <v>Cancer</v>
          </cell>
          <cell r="H7523">
            <v>0</v>
          </cell>
          <cell r="M7523" t="str">
            <v>Cigna</v>
          </cell>
          <cell r="O7523">
            <v>77546.585560000007</v>
          </cell>
        </row>
        <row r="7524">
          <cell r="G7524" t="str">
            <v>Hypertension</v>
          </cell>
          <cell r="H7524">
            <v>0</v>
          </cell>
          <cell r="M7524" t="str">
            <v>Medicare</v>
          </cell>
          <cell r="O7524">
            <v>3331.9524959999999</v>
          </cell>
        </row>
        <row r="7525">
          <cell r="G7525" t="str">
            <v>Obesity</v>
          </cell>
          <cell r="H7525">
            <v>0</v>
          </cell>
          <cell r="M7525" t="str">
            <v>UnitedHealthcare</v>
          </cell>
          <cell r="O7525">
            <v>11950.08698</v>
          </cell>
        </row>
        <row r="7526">
          <cell r="G7526" t="str">
            <v>Hypertension</v>
          </cell>
          <cell r="H7526">
            <v>0</v>
          </cell>
          <cell r="M7526" t="str">
            <v>Cigna</v>
          </cell>
          <cell r="O7526">
            <v>16768.523270000002</v>
          </cell>
        </row>
        <row r="7527">
          <cell r="G7527" t="str">
            <v>Hypertension</v>
          </cell>
          <cell r="H7527">
            <v>0</v>
          </cell>
          <cell r="M7527" t="str">
            <v>Cigna</v>
          </cell>
          <cell r="O7527">
            <v>9624.7126499999995</v>
          </cell>
        </row>
        <row r="7528">
          <cell r="G7528" t="str">
            <v>Hypertension</v>
          </cell>
          <cell r="H7528">
            <v>0</v>
          </cell>
          <cell r="M7528" t="str">
            <v>Blue Cross</v>
          </cell>
          <cell r="O7528">
            <v>17547.56784</v>
          </cell>
        </row>
        <row r="7529">
          <cell r="G7529" t="str">
            <v>Arthritis</v>
          </cell>
          <cell r="H7529">
            <v>1</v>
          </cell>
          <cell r="M7529" t="str">
            <v>Blue Cross</v>
          </cell>
          <cell r="O7529">
            <v>19850.112669999999</v>
          </cell>
        </row>
        <row r="7530">
          <cell r="G7530" t="str">
            <v>Diabetes</v>
          </cell>
          <cell r="H7530">
            <v>1</v>
          </cell>
          <cell r="M7530" t="str">
            <v>Cigna</v>
          </cell>
          <cell r="O7530">
            <v>56810.574739999996</v>
          </cell>
        </row>
        <row r="7531">
          <cell r="G7531" t="str">
            <v>Asthma</v>
          </cell>
          <cell r="H7531">
            <v>0</v>
          </cell>
          <cell r="M7531" t="str">
            <v>Cigna</v>
          </cell>
          <cell r="O7531">
            <v>28277.634239999999</v>
          </cell>
        </row>
        <row r="7532">
          <cell r="G7532" t="str">
            <v>Asthma</v>
          </cell>
          <cell r="H7532">
            <v>0</v>
          </cell>
          <cell r="M7532" t="str">
            <v>Blue Cross</v>
          </cell>
          <cell r="O7532">
            <v>7536.4829319999999</v>
          </cell>
        </row>
        <row r="7533">
          <cell r="G7533" t="str">
            <v>Arthritis</v>
          </cell>
          <cell r="H7533">
            <v>1</v>
          </cell>
          <cell r="M7533" t="str">
            <v>Cigna</v>
          </cell>
          <cell r="O7533">
            <v>18657.825239999998</v>
          </cell>
        </row>
        <row r="7534">
          <cell r="G7534" t="str">
            <v>Obesity</v>
          </cell>
          <cell r="H7534">
            <v>0</v>
          </cell>
          <cell r="M7534" t="str">
            <v>UnitedHealthcare</v>
          </cell>
          <cell r="O7534">
            <v>5575.3471689999997</v>
          </cell>
        </row>
        <row r="7535">
          <cell r="G7535" t="str">
            <v>Arthritis</v>
          </cell>
          <cell r="H7535">
            <v>1</v>
          </cell>
          <cell r="M7535" t="str">
            <v>UnitedHealthcare</v>
          </cell>
          <cell r="O7535">
            <v>36639.596290000001</v>
          </cell>
        </row>
        <row r="7536">
          <cell r="G7536" t="str">
            <v>Diabetes</v>
          </cell>
          <cell r="H7536">
            <v>1</v>
          </cell>
          <cell r="M7536" t="str">
            <v>Medicare</v>
          </cell>
          <cell r="O7536">
            <v>38915.227169999998</v>
          </cell>
        </row>
        <row r="7537">
          <cell r="G7537" t="str">
            <v>Arthritis</v>
          </cell>
          <cell r="H7537">
            <v>1</v>
          </cell>
          <cell r="M7537" t="str">
            <v>Blue Cross</v>
          </cell>
          <cell r="O7537">
            <v>8282.4126489999999</v>
          </cell>
        </row>
        <row r="7538">
          <cell r="G7538" t="str">
            <v>Hypertension</v>
          </cell>
          <cell r="H7538">
            <v>0</v>
          </cell>
          <cell r="M7538" t="str">
            <v>Medicare</v>
          </cell>
          <cell r="O7538">
            <v>21767.320179999999</v>
          </cell>
        </row>
        <row r="7539">
          <cell r="G7539" t="str">
            <v>Arthritis</v>
          </cell>
          <cell r="H7539">
            <v>1</v>
          </cell>
          <cell r="M7539" t="str">
            <v>Aetna</v>
          </cell>
          <cell r="O7539">
            <v>19821.570950000001</v>
          </cell>
        </row>
        <row r="7540">
          <cell r="G7540" t="str">
            <v>Hypertension</v>
          </cell>
          <cell r="H7540">
            <v>0</v>
          </cell>
          <cell r="M7540" t="str">
            <v>Cigna</v>
          </cell>
          <cell r="O7540">
            <v>29102.441559999999</v>
          </cell>
        </row>
        <row r="7541">
          <cell r="G7541" t="str">
            <v>Arthritis</v>
          </cell>
          <cell r="H7541">
            <v>1</v>
          </cell>
          <cell r="M7541" t="str">
            <v>Medicare</v>
          </cell>
          <cell r="O7541">
            <v>7399.6835629999996</v>
          </cell>
        </row>
        <row r="7542">
          <cell r="G7542" t="str">
            <v>Arthritis</v>
          </cell>
          <cell r="H7542">
            <v>1</v>
          </cell>
          <cell r="M7542" t="str">
            <v>Blue Cross</v>
          </cell>
          <cell r="O7542">
            <v>13602.62384</v>
          </cell>
        </row>
        <row r="7543">
          <cell r="G7543" t="str">
            <v>Hypertension</v>
          </cell>
          <cell r="H7543">
            <v>0</v>
          </cell>
          <cell r="M7543" t="str">
            <v>Cigna</v>
          </cell>
          <cell r="O7543">
            <v>17920.16156</v>
          </cell>
        </row>
        <row r="7544">
          <cell r="G7544" t="str">
            <v>Asthma</v>
          </cell>
          <cell r="H7544">
            <v>0</v>
          </cell>
          <cell r="M7544" t="str">
            <v>Cigna</v>
          </cell>
          <cell r="O7544">
            <v>27870.656879999999</v>
          </cell>
        </row>
        <row r="7545">
          <cell r="G7545" t="str">
            <v>Obesity</v>
          </cell>
          <cell r="H7545">
            <v>0</v>
          </cell>
          <cell r="M7545" t="str">
            <v>Medicare</v>
          </cell>
          <cell r="O7545">
            <v>6154.5000760000003</v>
          </cell>
        </row>
        <row r="7546">
          <cell r="G7546" t="str">
            <v>Arthritis</v>
          </cell>
          <cell r="H7546">
            <v>1</v>
          </cell>
          <cell r="M7546" t="str">
            <v>Aetna</v>
          </cell>
          <cell r="O7546">
            <v>39581.420960000003</v>
          </cell>
        </row>
        <row r="7547">
          <cell r="G7547" t="str">
            <v>Asthma</v>
          </cell>
          <cell r="H7547">
            <v>0</v>
          </cell>
          <cell r="M7547" t="str">
            <v>Blue Cross</v>
          </cell>
          <cell r="O7547">
            <v>24538.119170000002</v>
          </cell>
        </row>
        <row r="7548">
          <cell r="G7548" t="str">
            <v>Cancer</v>
          </cell>
          <cell r="H7548">
            <v>0</v>
          </cell>
          <cell r="M7548" t="str">
            <v>Medicare</v>
          </cell>
          <cell r="O7548">
            <v>67468.052129999996</v>
          </cell>
        </row>
        <row r="7549">
          <cell r="G7549" t="str">
            <v>Cancer</v>
          </cell>
          <cell r="H7549">
            <v>0</v>
          </cell>
          <cell r="M7549" t="str">
            <v>UnitedHealthcare</v>
          </cell>
          <cell r="O7549">
            <v>78967.820250000004</v>
          </cell>
        </row>
        <row r="7550">
          <cell r="G7550" t="str">
            <v>Hypertension</v>
          </cell>
          <cell r="H7550">
            <v>0</v>
          </cell>
          <cell r="M7550" t="str">
            <v>Medicare</v>
          </cell>
          <cell r="O7550">
            <v>27098.722689999999</v>
          </cell>
        </row>
        <row r="7551">
          <cell r="G7551" t="str">
            <v>Hypertension</v>
          </cell>
          <cell r="H7551">
            <v>0</v>
          </cell>
          <cell r="M7551" t="str">
            <v>Blue Cross</v>
          </cell>
          <cell r="O7551">
            <v>18666.247940000001</v>
          </cell>
        </row>
        <row r="7552">
          <cell r="G7552" t="str">
            <v>Obesity</v>
          </cell>
          <cell r="H7552">
            <v>0</v>
          </cell>
          <cell r="M7552" t="str">
            <v>Aetna</v>
          </cell>
          <cell r="O7552">
            <v>12698.65011</v>
          </cell>
        </row>
        <row r="7553">
          <cell r="G7553" t="str">
            <v>Cancer</v>
          </cell>
          <cell r="H7553">
            <v>0</v>
          </cell>
          <cell r="M7553" t="str">
            <v>Aetna</v>
          </cell>
          <cell r="O7553">
            <v>16487.527340000001</v>
          </cell>
        </row>
        <row r="7554">
          <cell r="G7554" t="str">
            <v>Hypertension</v>
          </cell>
          <cell r="H7554">
            <v>0</v>
          </cell>
          <cell r="M7554" t="str">
            <v>UnitedHealthcare</v>
          </cell>
          <cell r="O7554">
            <v>25531.840850000001</v>
          </cell>
        </row>
        <row r="7555">
          <cell r="G7555" t="str">
            <v>Arthritis</v>
          </cell>
          <cell r="H7555">
            <v>1</v>
          </cell>
          <cell r="M7555" t="str">
            <v>Medicare</v>
          </cell>
          <cell r="O7555">
            <v>12274.551299999999</v>
          </cell>
        </row>
        <row r="7556">
          <cell r="G7556" t="str">
            <v>Hypertension</v>
          </cell>
          <cell r="H7556">
            <v>0</v>
          </cell>
          <cell r="M7556" t="str">
            <v>Aetna</v>
          </cell>
          <cell r="O7556">
            <v>28921.577519999999</v>
          </cell>
        </row>
        <row r="7557">
          <cell r="G7557" t="str">
            <v>Hypertension</v>
          </cell>
          <cell r="H7557">
            <v>0</v>
          </cell>
          <cell r="M7557" t="str">
            <v>Cigna</v>
          </cell>
          <cell r="O7557">
            <v>27496.680609999999</v>
          </cell>
        </row>
        <row r="7558">
          <cell r="G7558" t="str">
            <v>Asthma</v>
          </cell>
          <cell r="H7558">
            <v>0</v>
          </cell>
          <cell r="M7558" t="str">
            <v>Medicare</v>
          </cell>
          <cell r="O7558">
            <v>23809.087370000001</v>
          </cell>
        </row>
        <row r="7559">
          <cell r="G7559" t="str">
            <v>Asthma</v>
          </cell>
          <cell r="H7559">
            <v>0</v>
          </cell>
          <cell r="M7559" t="str">
            <v>Cigna</v>
          </cell>
          <cell r="O7559">
            <v>31742.0821</v>
          </cell>
        </row>
        <row r="7560">
          <cell r="G7560" t="str">
            <v>Arthritis</v>
          </cell>
          <cell r="H7560">
            <v>1</v>
          </cell>
          <cell r="M7560" t="str">
            <v>Cigna</v>
          </cell>
          <cell r="O7560">
            <v>17253.112069999999</v>
          </cell>
        </row>
        <row r="7561">
          <cell r="G7561" t="str">
            <v>Hypertension</v>
          </cell>
          <cell r="H7561">
            <v>0</v>
          </cell>
          <cell r="M7561" t="str">
            <v>Aetna</v>
          </cell>
          <cell r="O7561">
            <v>29737.937839999999</v>
          </cell>
        </row>
        <row r="7562">
          <cell r="G7562" t="str">
            <v>Arthritis</v>
          </cell>
          <cell r="H7562">
            <v>1</v>
          </cell>
          <cell r="M7562" t="str">
            <v>Medicare</v>
          </cell>
          <cell r="O7562">
            <v>21949.42555</v>
          </cell>
        </row>
        <row r="7563">
          <cell r="G7563" t="str">
            <v>Asthma</v>
          </cell>
          <cell r="H7563">
            <v>0</v>
          </cell>
          <cell r="M7563" t="str">
            <v>Blue Cross</v>
          </cell>
          <cell r="O7563">
            <v>18229.107100000001</v>
          </cell>
        </row>
        <row r="7564">
          <cell r="G7564" t="str">
            <v>Asthma</v>
          </cell>
          <cell r="H7564">
            <v>0</v>
          </cell>
          <cell r="M7564" t="str">
            <v>Aetna</v>
          </cell>
          <cell r="O7564">
            <v>40183.928</v>
          </cell>
        </row>
        <row r="7565">
          <cell r="G7565" t="str">
            <v>Asthma</v>
          </cell>
          <cell r="H7565">
            <v>0</v>
          </cell>
          <cell r="M7565" t="str">
            <v>Aetna</v>
          </cell>
          <cell r="O7565">
            <v>7269.7593420000003</v>
          </cell>
        </row>
        <row r="7566">
          <cell r="G7566" t="str">
            <v>Diabetes</v>
          </cell>
          <cell r="H7566">
            <v>1</v>
          </cell>
          <cell r="M7566" t="str">
            <v>Medicare</v>
          </cell>
          <cell r="O7566">
            <v>41678.715490000002</v>
          </cell>
        </row>
        <row r="7567">
          <cell r="G7567" t="str">
            <v>Cancer</v>
          </cell>
          <cell r="H7567">
            <v>0</v>
          </cell>
          <cell r="M7567" t="str">
            <v>Aetna</v>
          </cell>
          <cell r="O7567">
            <v>56324.397879999997</v>
          </cell>
        </row>
        <row r="7568">
          <cell r="G7568" t="str">
            <v>Arthritis</v>
          </cell>
          <cell r="H7568">
            <v>1</v>
          </cell>
          <cell r="M7568" t="str">
            <v>Cigna</v>
          </cell>
          <cell r="O7568">
            <v>14218.13609</v>
          </cell>
        </row>
        <row r="7569">
          <cell r="G7569" t="str">
            <v>Asthma</v>
          </cell>
          <cell r="H7569">
            <v>0</v>
          </cell>
          <cell r="M7569" t="str">
            <v>Aetna</v>
          </cell>
          <cell r="O7569">
            <v>1148.4666030000001</v>
          </cell>
        </row>
        <row r="7570">
          <cell r="G7570" t="str">
            <v>Cancer</v>
          </cell>
          <cell r="H7570">
            <v>0</v>
          </cell>
          <cell r="M7570" t="str">
            <v>UnitedHealthcare</v>
          </cell>
          <cell r="O7570">
            <v>32067.384340000001</v>
          </cell>
        </row>
        <row r="7571">
          <cell r="G7571" t="str">
            <v>Obesity</v>
          </cell>
          <cell r="H7571">
            <v>0</v>
          </cell>
          <cell r="M7571" t="str">
            <v>Cigna</v>
          </cell>
          <cell r="O7571">
            <v>11037.19634</v>
          </cell>
        </row>
        <row r="7572">
          <cell r="G7572" t="str">
            <v>Obesity</v>
          </cell>
          <cell r="H7572">
            <v>0</v>
          </cell>
          <cell r="M7572" t="str">
            <v>Cigna</v>
          </cell>
          <cell r="O7572">
            <v>18318.460630000001</v>
          </cell>
        </row>
        <row r="7573">
          <cell r="G7573" t="str">
            <v>Obesity</v>
          </cell>
          <cell r="H7573">
            <v>0</v>
          </cell>
          <cell r="M7573" t="str">
            <v>UnitedHealthcare</v>
          </cell>
          <cell r="O7573">
            <v>15402.66057</v>
          </cell>
        </row>
        <row r="7574">
          <cell r="G7574" t="str">
            <v>Arthritis</v>
          </cell>
          <cell r="H7574">
            <v>1</v>
          </cell>
          <cell r="M7574" t="str">
            <v>Cigna</v>
          </cell>
          <cell r="O7574">
            <v>38890.544699999999</v>
          </cell>
        </row>
        <row r="7575">
          <cell r="G7575" t="str">
            <v>Obesity</v>
          </cell>
          <cell r="H7575">
            <v>0</v>
          </cell>
          <cell r="M7575" t="str">
            <v>Medicare</v>
          </cell>
          <cell r="O7575">
            <v>13491.4051</v>
          </cell>
        </row>
        <row r="7576">
          <cell r="G7576" t="str">
            <v>Arthritis</v>
          </cell>
          <cell r="H7576">
            <v>1</v>
          </cell>
          <cell r="M7576" t="str">
            <v>UnitedHealthcare</v>
          </cell>
          <cell r="O7576">
            <v>15229.831319999999</v>
          </cell>
        </row>
        <row r="7577">
          <cell r="G7577" t="str">
            <v>Diabetes</v>
          </cell>
          <cell r="H7577">
            <v>1</v>
          </cell>
          <cell r="M7577" t="str">
            <v>Aetna</v>
          </cell>
          <cell r="O7577">
            <v>48882.4107</v>
          </cell>
        </row>
        <row r="7578">
          <cell r="G7578" t="str">
            <v>Cancer</v>
          </cell>
          <cell r="H7578">
            <v>0</v>
          </cell>
          <cell r="M7578" t="str">
            <v>Aetna</v>
          </cell>
          <cell r="O7578">
            <v>55972.311450000001</v>
          </cell>
        </row>
        <row r="7579">
          <cell r="G7579" t="str">
            <v>Obesity</v>
          </cell>
          <cell r="H7579">
            <v>0</v>
          </cell>
          <cell r="M7579" t="str">
            <v>Blue Cross</v>
          </cell>
          <cell r="O7579">
            <v>4810.4901449999998</v>
          </cell>
        </row>
        <row r="7580">
          <cell r="G7580" t="str">
            <v>Cancer</v>
          </cell>
          <cell r="H7580">
            <v>0</v>
          </cell>
          <cell r="M7580" t="str">
            <v>Blue Cross</v>
          </cell>
          <cell r="O7580">
            <v>64460.417280000001</v>
          </cell>
        </row>
        <row r="7581">
          <cell r="G7581" t="str">
            <v>Asthma</v>
          </cell>
          <cell r="H7581">
            <v>0</v>
          </cell>
          <cell r="M7581" t="str">
            <v>Blue Cross</v>
          </cell>
          <cell r="O7581">
            <v>33369.709430000003</v>
          </cell>
        </row>
        <row r="7582">
          <cell r="G7582" t="str">
            <v>Arthritis</v>
          </cell>
          <cell r="H7582">
            <v>1</v>
          </cell>
          <cell r="M7582" t="str">
            <v>Cigna</v>
          </cell>
          <cell r="O7582">
            <v>22890.073410000001</v>
          </cell>
        </row>
        <row r="7583">
          <cell r="G7583" t="str">
            <v>Hypertension</v>
          </cell>
          <cell r="H7583">
            <v>0</v>
          </cell>
          <cell r="M7583" t="str">
            <v>Blue Cross</v>
          </cell>
          <cell r="O7583">
            <v>6472.1502449999998</v>
          </cell>
        </row>
        <row r="7584">
          <cell r="G7584" t="str">
            <v>Diabetes</v>
          </cell>
          <cell r="H7584">
            <v>1</v>
          </cell>
          <cell r="M7584" t="str">
            <v>Medicare</v>
          </cell>
          <cell r="O7584">
            <v>54041.178599999999</v>
          </cell>
        </row>
        <row r="7585">
          <cell r="G7585" t="str">
            <v>Hypertension</v>
          </cell>
          <cell r="H7585">
            <v>0</v>
          </cell>
          <cell r="M7585" t="str">
            <v>Aetna</v>
          </cell>
          <cell r="O7585">
            <v>1617.759112</v>
          </cell>
        </row>
        <row r="7586">
          <cell r="G7586" t="str">
            <v>Hypertension</v>
          </cell>
          <cell r="H7586">
            <v>0</v>
          </cell>
          <cell r="M7586" t="str">
            <v>UnitedHealthcare</v>
          </cell>
          <cell r="O7586">
            <v>33572.817139999999</v>
          </cell>
        </row>
        <row r="7587">
          <cell r="G7587" t="str">
            <v>Hypertension</v>
          </cell>
          <cell r="H7587">
            <v>0</v>
          </cell>
          <cell r="M7587" t="str">
            <v>Cigna</v>
          </cell>
          <cell r="O7587">
            <v>27583.919890000001</v>
          </cell>
        </row>
        <row r="7588">
          <cell r="G7588" t="str">
            <v>Cancer</v>
          </cell>
          <cell r="H7588">
            <v>0</v>
          </cell>
          <cell r="M7588" t="str">
            <v>Aetna</v>
          </cell>
          <cell r="O7588">
            <v>47685.932910000003</v>
          </cell>
        </row>
        <row r="7589">
          <cell r="G7589" t="str">
            <v>Asthma</v>
          </cell>
          <cell r="H7589">
            <v>0</v>
          </cell>
          <cell r="M7589" t="str">
            <v>Aetna</v>
          </cell>
          <cell r="O7589">
            <v>2556.053852</v>
          </cell>
        </row>
        <row r="7590">
          <cell r="G7590" t="str">
            <v>Cancer</v>
          </cell>
          <cell r="H7590">
            <v>0</v>
          </cell>
          <cell r="M7590" t="str">
            <v>Blue Cross</v>
          </cell>
          <cell r="O7590">
            <v>41099.685440000001</v>
          </cell>
        </row>
        <row r="7591">
          <cell r="G7591" t="str">
            <v>Obesity</v>
          </cell>
          <cell r="H7591">
            <v>0</v>
          </cell>
          <cell r="M7591" t="str">
            <v>Medicare</v>
          </cell>
          <cell r="O7591">
            <v>22011.349849999999</v>
          </cell>
        </row>
        <row r="7592">
          <cell r="G7592" t="str">
            <v>Hypertension</v>
          </cell>
          <cell r="H7592">
            <v>0</v>
          </cell>
          <cell r="M7592" t="str">
            <v>Aetna</v>
          </cell>
          <cell r="O7592">
            <v>34017.192320000002</v>
          </cell>
        </row>
        <row r="7593">
          <cell r="G7593" t="str">
            <v>Asthma</v>
          </cell>
          <cell r="H7593">
            <v>0</v>
          </cell>
          <cell r="M7593" t="str">
            <v>Cigna</v>
          </cell>
          <cell r="O7593">
            <v>22768.556850000001</v>
          </cell>
        </row>
        <row r="7594">
          <cell r="G7594" t="str">
            <v>Cancer</v>
          </cell>
          <cell r="H7594">
            <v>0</v>
          </cell>
          <cell r="M7594" t="str">
            <v>UnitedHealthcare</v>
          </cell>
          <cell r="O7594">
            <v>50122.82387</v>
          </cell>
        </row>
        <row r="7595">
          <cell r="G7595" t="str">
            <v>Diabetes</v>
          </cell>
          <cell r="H7595">
            <v>1</v>
          </cell>
          <cell r="M7595" t="str">
            <v>Blue Cross</v>
          </cell>
        </row>
        <row r="7596">
          <cell r="G7596" t="str">
            <v>Arthritis</v>
          </cell>
          <cell r="H7596">
            <v>1</v>
          </cell>
          <cell r="M7596" t="str">
            <v>Aetna</v>
          </cell>
          <cell r="O7596">
            <v>32298.53773</v>
          </cell>
        </row>
        <row r="7597">
          <cell r="G7597" t="str">
            <v>Asthma</v>
          </cell>
          <cell r="H7597">
            <v>0</v>
          </cell>
          <cell r="M7597" t="str">
            <v>Aetna</v>
          </cell>
          <cell r="O7597">
            <v>29314.522939999999</v>
          </cell>
        </row>
        <row r="7598">
          <cell r="G7598" t="str">
            <v>Arthritis</v>
          </cell>
          <cell r="H7598">
            <v>1</v>
          </cell>
          <cell r="M7598" t="str">
            <v>Aetna</v>
          </cell>
          <cell r="O7598">
            <v>12766.402889999999</v>
          </cell>
        </row>
        <row r="7599">
          <cell r="G7599" t="str">
            <v>Obesity</v>
          </cell>
          <cell r="H7599">
            <v>0</v>
          </cell>
          <cell r="M7599" t="str">
            <v>UnitedHealthcare</v>
          </cell>
          <cell r="O7599">
            <v>18390.283429999999</v>
          </cell>
        </row>
        <row r="7600">
          <cell r="G7600" t="str">
            <v>Cancer</v>
          </cell>
          <cell r="H7600">
            <v>0</v>
          </cell>
          <cell r="M7600" t="str">
            <v>Aetna</v>
          </cell>
          <cell r="O7600">
            <v>15635.718860000001</v>
          </cell>
        </row>
        <row r="7601">
          <cell r="G7601" t="str">
            <v>Hypertension</v>
          </cell>
          <cell r="H7601">
            <v>0</v>
          </cell>
          <cell r="M7601" t="str">
            <v>Blue Cross</v>
          </cell>
          <cell r="O7601">
            <v>12283.301670000001</v>
          </cell>
        </row>
        <row r="7602">
          <cell r="G7602" t="str">
            <v>Arthritis</v>
          </cell>
          <cell r="H7602">
            <v>1</v>
          </cell>
          <cell r="M7602" t="str">
            <v>Medicare</v>
          </cell>
          <cell r="O7602">
            <v>38060.534829999997</v>
          </cell>
        </row>
        <row r="7603">
          <cell r="G7603" t="str">
            <v>Diabetes</v>
          </cell>
          <cell r="H7603">
            <v>1</v>
          </cell>
          <cell r="M7603" t="str">
            <v>Aetna</v>
          </cell>
          <cell r="O7603">
            <v>56452.516869999999</v>
          </cell>
        </row>
        <row r="7604">
          <cell r="G7604" t="str">
            <v>Obesity</v>
          </cell>
          <cell r="H7604">
            <v>0</v>
          </cell>
          <cell r="M7604" t="str">
            <v>Blue Cross</v>
          </cell>
          <cell r="O7604">
            <v>781.48323689999995</v>
          </cell>
        </row>
        <row r="7605">
          <cell r="G7605" t="str">
            <v>Hypertension</v>
          </cell>
          <cell r="H7605">
            <v>0</v>
          </cell>
          <cell r="M7605" t="str">
            <v>Aetna</v>
          </cell>
          <cell r="O7605">
            <v>28074.37371</v>
          </cell>
        </row>
        <row r="7606">
          <cell r="G7606" t="str">
            <v>Arthritis</v>
          </cell>
          <cell r="H7606">
            <v>1</v>
          </cell>
          <cell r="M7606" t="str">
            <v>Cigna</v>
          </cell>
          <cell r="O7606">
            <v>14515.757390000001</v>
          </cell>
        </row>
        <row r="7607">
          <cell r="G7607" t="str">
            <v>Arthritis</v>
          </cell>
          <cell r="H7607">
            <v>1</v>
          </cell>
          <cell r="M7607" t="str">
            <v>Medicare</v>
          </cell>
          <cell r="O7607">
            <v>34664.339240000001</v>
          </cell>
        </row>
        <row r="7608">
          <cell r="G7608" t="str">
            <v>Hypertension</v>
          </cell>
          <cell r="H7608">
            <v>0</v>
          </cell>
          <cell r="M7608" t="str">
            <v>UnitedHealthcare</v>
          </cell>
          <cell r="O7608">
            <v>24777.518459999999</v>
          </cell>
        </row>
        <row r="7609">
          <cell r="G7609" t="str">
            <v>Hypertension</v>
          </cell>
          <cell r="H7609">
            <v>0</v>
          </cell>
          <cell r="M7609" t="str">
            <v>UnitedHealthcare</v>
          </cell>
          <cell r="O7609">
            <v>7004.7505659999997</v>
          </cell>
        </row>
        <row r="7610">
          <cell r="G7610" t="str">
            <v>Arthritis</v>
          </cell>
          <cell r="H7610">
            <v>1</v>
          </cell>
          <cell r="M7610" t="str">
            <v>Aetna</v>
          </cell>
          <cell r="O7610">
            <v>9916.3744640000004</v>
          </cell>
        </row>
        <row r="7611">
          <cell r="G7611" t="str">
            <v>Arthritis</v>
          </cell>
          <cell r="H7611">
            <v>1</v>
          </cell>
          <cell r="M7611" t="str">
            <v>Blue Cross</v>
          </cell>
          <cell r="O7611">
            <v>36419.293100000003</v>
          </cell>
        </row>
        <row r="7612">
          <cell r="G7612" t="str">
            <v>Cancer</v>
          </cell>
          <cell r="H7612">
            <v>0</v>
          </cell>
          <cell r="M7612" t="str">
            <v>Aetna</v>
          </cell>
          <cell r="O7612">
            <v>8944.6389720000006</v>
          </cell>
        </row>
        <row r="7613">
          <cell r="G7613" t="str">
            <v>Cancer</v>
          </cell>
          <cell r="H7613">
            <v>0</v>
          </cell>
          <cell r="M7613" t="str">
            <v>Medicare</v>
          </cell>
          <cell r="O7613">
            <v>21878.489870000001</v>
          </cell>
        </row>
        <row r="7614">
          <cell r="G7614" t="str">
            <v>Arthritis</v>
          </cell>
          <cell r="H7614">
            <v>1</v>
          </cell>
          <cell r="M7614" t="str">
            <v>Medicare</v>
          </cell>
          <cell r="O7614">
            <v>14615.11486</v>
          </cell>
        </row>
        <row r="7615">
          <cell r="G7615" t="str">
            <v>Cancer</v>
          </cell>
          <cell r="H7615">
            <v>0</v>
          </cell>
          <cell r="M7615" t="str">
            <v>UnitedHealthcare</v>
          </cell>
          <cell r="O7615">
            <v>5790.1980009999997</v>
          </cell>
        </row>
        <row r="7616">
          <cell r="G7616" t="str">
            <v>Cancer</v>
          </cell>
          <cell r="H7616">
            <v>0</v>
          </cell>
          <cell r="M7616" t="str">
            <v>UnitedHealthcare</v>
          </cell>
          <cell r="O7616">
            <v>14035.92138</v>
          </cell>
        </row>
        <row r="7617">
          <cell r="G7617" t="str">
            <v>Cancer</v>
          </cell>
          <cell r="H7617">
            <v>0</v>
          </cell>
          <cell r="M7617" t="str">
            <v>Blue Cross</v>
          </cell>
          <cell r="O7617">
            <v>5050.9094930000001</v>
          </cell>
        </row>
        <row r="7618">
          <cell r="G7618" t="str">
            <v>Diabetes</v>
          </cell>
          <cell r="H7618">
            <v>1</v>
          </cell>
          <cell r="M7618" t="str">
            <v>Medicare</v>
          </cell>
          <cell r="O7618">
            <v>5399.8640400000004</v>
          </cell>
        </row>
        <row r="7619">
          <cell r="G7619" t="str">
            <v>Hypertension</v>
          </cell>
          <cell r="H7619">
            <v>0</v>
          </cell>
          <cell r="M7619" t="str">
            <v>Aetna</v>
          </cell>
          <cell r="O7619">
            <v>15224.03328</v>
          </cell>
        </row>
        <row r="7620">
          <cell r="G7620" t="str">
            <v>Asthma</v>
          </cell>
          <cell r="H7620">
            <v>0</v>
          </cell>
          <cell r="M7620" t="str">
            <v>UnitedHealthcare</v>
          </cell>
          <cell r="O7620">
            <v>11298.5309</v>
          </cell>
        </row>
        <row r="7621">
          <cell r="G7621" t="str">
            <v>Hypertension</v>
          </cell>
          <cell r="H7621">
            <v>0</v>
          </cell>
          <cell r="M7621" t="str">
            <v>UnitedHealthcare</v>
          </cell>
          <cell r="O7621">
            <v>15056.405489999999</v>
          </cell>
        </row>
        <row r="7622">
          <cell r="G7622" t="str">
            <v>Asthma</v>
          </cell>
          <cell r="H7622">
            <v>0</v>
          </cell>
          <cell r="M7622" t="str">
            <v>Medicare</v>
          </cell>
          <cell r="O7622">
            <v>28796.08106</v>
          </cell>
        </row>
        <row r="7623">
          <cell r="G7623" t="str">
            <v>Cancer</v>
          </cell>
          <cell r="H7623">
            <v>0</v>
          </cell>
          <cell r="M7623" t="str">
            <v>Cigna</v>
          </cell>
          <cell r="O7623">
            <v>72197.841480000003</v>
          </cell>
        </row>
        <row r="7624">
          <cell r="G7624" t="str">
            <v>Hypertension</v>
          </cell>
          <cell r="H7624">
            <v>0</v>
          </cell>
          <cell r="M7624" t="str">
            <v>Medicare</v>
          </cell>
          <cell r="O7624">
            <v>4045.7148590000002</v>
          </cell>
        </row>
        <row r="7625">
          <cell r="G7625" t="str">
            <v>Asthma</v>
          </cell>
          <cell r="H7625">
            <v>0</v>
          </cell>
          <cell r="M7625" t="str">
            <v>Cigna</v>
          </cell>
          <cell r="O7625">
            <v>42943.06076</v>
          </cell>
        </row>
        <row r="7626">
          <cell r="G7626" t="str">
            <v>Cancer</v>
          </cell>
          <cell r="H7626">
            <v>0</v>
          </cell>
          <cell r="M7626" t="str">
            <v>Aetna</v>
          </cell>
          <cell r="O7626">
            <v>9572.3010190000005</v>
          </cell>
        </row>
        <row r="7627">
          <cell r="G7627" t="str">
            <v>Asthma</v>
          </cell>
          <cell r="H7627">
            <v>0</v>
          </cell>
          <cell r="M7627" t="str">
            <v>Medicare</v>
          </cell>
          <cell r="O7627">
            <v>36231.803890000003</v>
          </cell>
        </row>
        <row r="7628">
          <cell r="G7628" t="str">
            <v>Cancer</v>
          </cell>
          <cell r="H7628">
            <v>0</v>
          </cell>
          <cell r="M7628" t="str">
            <v>Aetna</v>
          </cell>
          <cell r="O7628">
            <v>22068.948700000001</v>
          </cell>
        </row>
        <row r="7629">
          <cell r="G7629" t="str">
            <v>Arthritis</v>
          </cell>
          <cell r="H7629">
            <v>1</v>
          </cell>
          <cell r="M7629" t="str">
            <v>Aetna</v>
          </cell>
          <cell r="O7629">
            <v>3860.1952529999999</v>
          </cell>
        </row>
        <row r="7630">
          <cell r="G7630" t="str">
            <v>Hypertension</v>
          </cell>
          <cell r="H7630">
            <v>0</v>
          </cell>
          <cell r="M7630" t="str">
            <v>Medicare</v>
          </cell>
          <cell r="O7630">
            <v>13826.47006</v>
          </cell>
        </row>
        <row r="7631">
          <cell r="G7631" t="str">
            <v>Hypertension</v>
          </cell>
          <cell r="H7631">
            <v>0</v>
          </cell>
          <cell r="M7631" t="str">
            <v>Cigna</v>
          </cell>
          <cell r="O7631">
            <v>10389.953020000001</v>
          </cell>
        </row>
        <row r="7632">
          <cell r="G7632" t="str">
            <v>Diabetes</v>
          </cell>
          <cell r="H7632">
            <v>1</v>
          </cell>
          <cell r="M7632" t="str">
            <v>Medicare</v>
          </cell>
          <cell r="O7632">
            <v>23215.66259</v>
          </cell>
        </row>
        <row r="7633">
          <cell r="G7633" t="str">
            <v>Obesity</v>
          </cell>
          <cell r="H7633">
            <v>0</v>
          </cell>
          <cell r="M7633" t="str">
            <v>Blue Cross</v>
          </cell>
          <cell r="O7633">
            <v>7075.7088000000003</v>
          </cell>
        </row>
        <row r="7634">
          <cell r="G7634" t="str">
            <v>Hypertension</v>
          </cell>
          <cell r="H7634">
            <v>0</v>
          </cell>
          <cell r="M7634" t="str">
            <v>Cigna</v>
          </cell>
          <cell r="O7634">
            <v>1874.0297459999999</v>
          </cell>
        </row>
        <row r="7635">
          <cell r="G7635" t="str">
            <v>Asthma</v>
          </cell>
          <cell r="H7635">
            <v>0</v>
          </cell>
          <cell r="M7635" t="str">
            <v>Cigna</v>
          </cell>
          <cell r="O7635">
            <v>28084.160810000001</v>
          </cell>
        </row>
        <row r="7636">
          <cell r="G7636" t="str">
            <v>Diabetes</v>
          </cell>
          <cell r="H7636">
            <v>1</v>
          </cell>
          <cell r="M7636" t="str">
            <v>Cigna</v>
          </cell>
          <cell r="O7636">
            <v>37027.688269999999</v>
          </cell>
        </row>
        <row r="7637">
          <cell r="G7637" t="str">
            <v>Asthma</v>
          </cell>
          <cell r="H7637">
            <v>0</v>
          </cell>
          <cell r="M7637" t="str">
            <v>Blue Cross</v>
          </cell>
          <cell r="O7637">
            <v>31657.010160000002</v>
          </cell>
        </row>
        <row r="7638">
          <cell r="G7638" t="str">
            <v>Obesity</v>
          </cell>
          <cell r="H7638">
            <v>0</v>
          </cell>
          <cell r="M7638" t="str">
            <v>Blue Cross</v>
          </cell>
          <cell r="O7638">
            <v>5084.0414140000003</v>
          </cell>
        </row>
        <row r="7639">
          <cell r="G7639" t="str">
            <v>Arthritis</v>
          </cell>
          <cell r="H7639">
            <v>1</v>
          </cell>
          <cell r="M7639" t="str">
            <v>Cigna</v>
          </cell>
          <cell r="O7639">
            <v>17425.50173</v>
          </cell>
        </row>
        <row r="7640">
          <cell r="G7640" t="str">
            <v>Hypertension</v>
          </cell>
          <cell r="H7640">
            <v>0</v>
          </cell>
          <cell r="M7640" t="str">
            <v>Aetna</v>
          </cell>
          <cell r="O7640">
            <v>24282.591530000002</v>
          </cell>
        </row>
        <row r="7641">
          <cell r="G7641" t="str">
            <v>Diabetes</v>
          </cell>
          <cell r="H7641">
            <v>1</v>
          </cell>
          <cell r="M7641" t="str">
            <v>Medicare</v>
          </cell>
          <cell r="O7641">
            <v>35150.59635</v>
          </cell>
        </row>
        <row r="7642">
          <cell r="G7642" t="str">
            <v>Cancer</v>
          </cell>
          <cell r="H7642">
            <v>0</v>
          </cell>
          <cell r="M7642" t="str">
            <v>Aetna</v>
          </cell>
          <cell r="O7642">
            <v>57892.651830000003</v>
          </cell>
        </row>
        <row r="7643">
          <cell r="G7643" t="str">
            <v>Asthma</v>
          </cell>
          <cell r="H7643">
            <v>0</v>
          </cell>
          <cell r="M7643" t="str">
            <v>Blue Cross</v>
          </cell>
          <cell r="O7643">
            <v>41979.45622</v>
          </cell>
        </row>
        <row r="7644">
          <cell r="G7644" t="str">
            <v>Diabetes</v>
          </cell>
          <cell r="H7644">
            <v>1</v>
          </cell>
          <cell r="M7644" t="str">
            <v>Cigna</v>
          </cell>
          <cell r="O7644">
            <v>14103.32286</v>
          </cell>
        </row>
        <row r="7645">
          <cell r="G7645" t="str">
            <v>Arthritis</v>
          </cell>
          <cell r="H7645">
            <v>1</v>
          </cell>
          <cell r="M7645" t="str">
            <v>Cigna</v>
          </cell>
          <cell r="O7645">
            <v>9850.8068989999992</v>
          </cell>
        </row>
        <row r="7646">
          <cell r="G7646" t="str">
            <v>Hypertension</v>
          </cell>
          <cell r="H7646">
            <v>0</v>
          </cell>
          <cell r="M7646" t="str">
            <v>Cigna</v>
          </cell>
          <cell r="O7646">
            <v>26751.248439999999</v>
          </cell>
        </row>
        <row r="7647">
          <cell r="G7647" t="str">
            <v>Obesity</v>
          </cell>
          <cell r="H7647">
            <v>0</v>
          </cell>
          <cell r="M7647" t="str">
            <v>Cigna</v>
          </cell>
          <cell r="O7647">
            <v>8788.6163369999995</v>
          </cell>
        </row>
        <row r="7648">
          <cell r="G7648" t="str">
            <v>Hypertension</v>
          </cell>
          <cell r="H7648">
            <v>0</v>
          </cell>
          <cell r="M7648" t="str">
            <v>Blue Cross</v>
          </cell>
          <cell r="O7648">
            <v>31812.48215</v>
          </cell>
        </row>
        <row r="7649">
          <cell r="G7649" t="str">
            <v>Cancer</v>
          </cell>
          <cell r="H7649">
            <v>0</v>
          </cell>
          <cell r="M7649" t="str">
            <v>Cigna</v>
          </cell>
          <cell r="O7649">
            <v>51883.380420000001</v>
          </cell>
        </row>
        <row r="7650">
          <cell r="G7650" t="str">
            <v>Hypertension</v>
          </cell>
          <cell r="H7650">
            <v>0</v>
          </cell>
          <cell r="M7650" t="str">
            <v>Blue Cross</v>
          </cell>
          <cell r="O7650">
            <v>15737.677299999999</v>
          </cell>
        </row>
        <row r="7651">
          <cell r="G7651" t="str">
            <v>Hypertension</v>
          </cell>
          <cell r="H7651">
            <v>0</v>
          </cell>
          <cell r="M7651" t="str">
            <v>Blue Cross</v>
          </cell>
          <cell r="O7651">
            <v>30382.075440000001</v>
          </cell>
        </row>
        <row r="7652">
          <cell r="G7652" t="str">
            <v>Asthma</v>
          </cell>
          <cell r="H7652">
            <v>0</v>
          </cell>
          <cell r="M7652" t="str">
            <v>Cigna</v>
          </cell>
          <cell r="O7652">
            <v>12078.86263</v>
          </cell>
        </row>
        <row r="7653">
          <cell r="G7653" t="str">
            <v>Cancer</v>
          </cell>
          <cell r="H7653">
            <v>0</v>
          </cell>
          <cell r="M7653" t="str">
            <v>Medicare</v>
          </cell>
          <cell r="O7653">
            <v>44086.485919999999</v>
          </cell>
        </row>
        <row r="7654">
          <cell r="G7654" t="str">
            <v>Obesity</v>
          </cell>
          <cell r="H7654">
            <v>0</v>
          </cell>
          <cell r="M7654" t="str">
            <v>Cigna</v>
          </cell>
          <cell r="O7654">
            <v>1579.4451320000001</v>
          </cell>
        </row>
        <row r="7655">
          <cell r="G7655" t="str">
            <v>Hypertension</v>
          </cell>
          <cell r="H7655">
            <v>0</v>
          </cell>
          <cell r="M7655" t="str">
            <v>Medicare</v>
          </cell>
          <cell r="O7655">
            <v>16234.18238</v>
          </cell>
        </row>
        <row r="7656">
          <cell r="G7656" t="str">
            <v>Arthritis</v>
          </cell>
          <cell r="H7656">
            <v>1</v>
          </cell>
          <cell r="M7656" t="str">
            <v>Medicare</v>
          </cell>
          <cell r="O7656">
            <v>17745.534149999999</v>
          </cell>
        </row>
        <row r="7657">
          <cell r="G7657" t="str">
            <v>Hypertension</v>
          </cell>
          <cell r="H7657">
            <v>0</v>
          </cell>
          <cell r="M7657" t="str">
            <v>Blue Cross</v>
          </cell>
          <cell r="O7657">
            <v>20739.974539999999</v>
          </cell>
        </row>
        <row r="7658">
          <cell r="G7658" t="str">
            <v>Asthma</v>
          </cell>
          <cell r="H7658">
            <v>0</v>
          </cell>
          <cell r="M7658" t="str">
            <v>Blue Cross</v>
          </cell>
          <cell r="O7658">
            <v>25467.74379</v>
          </cell>
        </row>
        <row r="7659">
          <cell r="G7659" t="str">
            <v>Hypertension</v>
          </cell>
          <cell r="H7659">
            <v>0</v>
          </cell>
          <cell r="M7659" t="str">
            <v>Cigna</v>
          </cell>
          <cell r="O7659">
            <v>34897.450689999998</v>
          </cell>
        </row>
        <row r="7660">
          <cell r="G7660" t="str">
            <v>Cancer</v>
          </cell>
          <cell r="H7660">
            <v>0</v>
          </cell>
          <cell r="M7660" t="str">
            <v>Aetna</v>
          </cell>
          <cell r="O7660">
            <v>58165.406840000003</v>
          </cell>
        </row>
        <row r="7661">
          <cell r="G7661" t="str">
            <v>Cancer</v>
          </cell>
          <cell r="H7661">
            <v>0</v>
          </cell>
          <cell r="M7661" t="str">
            <v>UnitedHealthcare</v>
          </cell>
          <cell r="O7661">
            <v>69310.310240000006</v>
          </cell>
        </row>
        <row r="7662">
          <cell r="G7662" t="str">
            <v>Hypertension</v>
          </cell>
          <cell r="H7662">
            <v>0</v>
          </cell>
          <cell r="M7662" t="str">
            <v>Cigna</v>
          </cell>
          <cell r="O7662">
            <v>2903.7546510000002</v>
          </cell>
        </row>
        <row r="7663">
          <cell r="G7663" t="str">
            <v>Arthritis</v>
          </cell>
          <cell r="H7663">
            <v>1</v>
          </cell>
          <cell r="M7663" t="str">
            <v>Blue Cross</v>
          </cell>
          <cell r="O7663">
            <v>22630.748739999999</v>
          </cell>
        </row>
        <row r="7664">
          <cell r="G7664" t="str">
            <v>Cancer</v>
          </cell>
          <cell r="H7664">
            <v>0</v>
          </cell>
          <cell r="M7664" t="str">
            <v>Aetna</v>
          </cell>
          <cell r="O7664">
            <v>28300.69054</v>
          </cell>
        </row>
        <row r="7665">
          <cell r="G7665" t="str">
            <v>Cancer</v>
          </cell>
          <cell r="H7665">
            <v>0</v>
          </cell>
          <cell r="M7665" t="str">
            <v>Blue Cross</v>
          </cell>
          <cell r="O7665">
            <v>55688.325190000003</v>
          </cell>
        </row>
        <row r="7666">
          <cell r="G7666" t="str">
            <v>Obesity</v>
          </cell>
          <cell r="H7666">
            <v>0</v>
          </cell>
          <cell r="M7666" t="str">
            <v>Aetna</v>
          </cell>
          <cell r="O7666">
            <v>5091.8911440000002</v>
          </cell>
        </row>
        <row r="7667">
          <cell r="G7667" t="str">
            <v>Hypertension</v>
          </cell>
          <cell r="H7667">
            <v>0</v>
          </cell>
          <cell r="M7667" t="str">
            <v>Medicare</v>
          </cell>
          <cell r="O7667">
            <v>8387.0464520000005</v>
          </cell>
        </row>
        <row r="7668">
          <cell r="G7668" t="str">
            <v>Arthritis</v>
          </cell>
          <cell r="H7668">
            <v>1</v>
          </cell>
          <cell r="M7668" t="str">
            <v>Cigna</v>
          </cell>
          <cell r="O7668">
            <v>5548.2764520000001</v>
          </cell>
        </row>
        <row r="7669">
          <cell r="G7669" t="str">
            <v>Hypertension</v>
          </cell>
          <cell r="H7669">
            <v>0</v>
          </cell>
          <cell r="M7669" t="str">
            <v>UnitedHealthcare</v>
          </cell>
          <cell r="O7669">
            <v>26514.325580000001</v>
          </cell>
        </row>
        <row r="7670">
          <cell r="G7670" t="str">
            <v>Obesity</v>
          </cell>
          <cell r="H7670">
            <v>0</v>
          </cell>
          <cell r="M7670" t="str">
            <v>UnitedHealthcare</v>
          </cell>
          <cell r="O7670">
            <v>24181.17698</v>
          </cell>
        </row>
        <row r="7671">
          <cell r="G7671" t="str">
            <v>Asthma</v>
          </cell>
          <cell r="H7671">
            <v>0</v>
          </cell>
          <cell r="M7671" t="str">
            <v>Medicare</v>
          </cell>
          <cell r="O7671">
            <v>32128.534380000001</v>
          </cell>
        </row>
        <row r="7672">
          <cell r="G7672" t="str">
            <v>Hypertension</v>
          </cell>
          <cell r="H7672">
            <v>0</v>
          </cell>
          <cell r="M7672" t="str">
            <v>Cigna</v>
          </cell>
          <cell r="O7672">
            <v>30703.319950000001</v>
          </cell>
        </row>
        <row r="7673">
          <cell r="G7673" t="str">
            <v>Hypertension</v>
          </cell>
          <cell r="H7673">
            <v>0</v>
          </cell>
          <cell r="M7673" t="str">
            <v>Cigna</v>
          </cell>
          <cell r="O7673">
            <v>8921.8102670000007</v>
          </cell>
        </row>
        <row r="7674">
          <cell r="G7674" t="str">
            <v>Arthritis</v>
          </cell>
          <cell r="H7674">
            <v>1</v>
          </cell>
          <cell r="M7674" t="str">
            <v>Medicare</v>
          </cell>
          <cell r="O7674">
            <v>1490.2648999999999</v>
          </cell>
        </row>
        <row r="7675">
          <cell r="G7675" t="str">
            <v>Arthritis</v>
          </cell>
          <cell r="H7675">
            <v>1</v>
          </cell>
          <cell r="M7675" t="str">
            <v>UnitedHealthcare</v>
          </cell>
          <cell r="O7675">
            <v>32710.702580000001</v>
          </cell>
        </row>
        <row r="7676">
          <cell r="G7676" t="str">
            <v>Hypertension</v>
          </cell>
          <cell r="H7676">
            <v>0</v>
          </cell>
          <cell r="M7676" t="str">
            <v>Cigna</v>
          </cell>
          <cell r="O7676">
            <v>10484.786980000001</v>
          </cell>
        </row>
        <row r="7677">
          <cell r="G7677" t="str">
            <v>Hypertension</v>
          </cell>
          <cell r="H7677">
            <v>0</v>
          </cell>
          <cell r="M7677" t="str">
            <v>Aetna</v>
          </cell>
          <cell r="O7677">
            <v>5034.4047430000001</v>
          </cell>
        </row>
        <row r="7678">
          <cell r="G7678" t="str">
            <v>Asthma</v>
          </cell>
          <cell r="H7678">
            <v>0</v>
          </cell>
          <cell r="M7678" t="str">
            <v>Aetna</v>
          </cell>
          <cell r="O7678">
            <v>41197.532579999999</v>
          </cell>
        </row>
        <row r="7679">
          <cell r="G7679" t="str">
            <v>Obesity</v>
          </cell>
          <cell r="H7679">
            <v>0</v>
          </cell>
          <cell r="M7679" t="str">
            <v>UnitedHealthcare</v>
          </cell>
          <cell r="O7679">
            <v>17116.974180000001</v>
          </cell>
        </row>
        <row r="7680">
          <cell r="G7680" t="str">
            <v>Diabetes</v>
          </cell>
          <cell r="H7680">
            <v>1</v>
          </cell>
          <cell r="M7680" t="str">
            <v>Medicare</v>
          </cell>
          <cell r="O7680">
            <v>10807.282219999999</v>
          </cell>
        </row>
        <row r="7681">
          <cell r="G7681" t="str">
            <v>Diabetes</v>
          </cell>
          <cell r="H7681">
            <v>1</v>
          </cell>
          <cell r="M7681" t="str">
            <v>Blue Cross</v>
          </cell>
          <cell r="O7681">
            <v>27448.212459999999</v>
          </cell>
        </row>
        <row r="7682">
          <cell r="G7682" t="str">
            <v>Obesity</v>
          </cell>
          <cell r="H7682">
            <v>0</v>
          </cell>
          <cell r="M7682" t="str">
            <v>Aetna</v>
          </cell>
          <cell r="O7682">
            <v>22188.328870000001</v>
          </cell>
        </row>
        <row r="7683">
          <cell r="G7683" t="str">
            <v>Cancer</v>
          </cell>
          <cell r="H7683">
            <v>0</v>
          </cell>
          <cell r="M7683" t="str">
            <v>Medicare</v>
          </cell>
          <cell r="O7683">
            <v>17760.49741</v>
          </cell>
        </row>
        <row r="7684">
          <cell r="G7684" t="str">
            <v>Arthritis</v>
          </cell>
          <cell r="H7684">
            <v>1</v>
          </cell>
          <cell r="M7684" t="str">
            <v>Cigna</v>
          </cell>
          <cell r="O7684">
            <v>15024.99365</v>
          </cell>
        </row>
        <row r="7685">
          <cell r="G7685" t="str">
            <v>Cancer</v>
          </cell>
          <cell r="H7685">
            <v>0</v>
          </cell>
          <cell r="M7685" t="str">
            <v>Blue Cross</v>
          </cell>
          <cell r="O7685">
            <v>41251.392489999998</v>
          </cell>
        </row>
        <row r="7686">
          <cell r="G7686" t="str">
            <v>Cancer</v>
          </cell>
          <cell r="H7686">
            <v>0</v>
          </cell>
          <cell r="M7686" t="str">
            <v>Blue Cross</v>
          </cell>
          <cell r="O7686">
            <v>24950.152709999998</v>
          </cell>
        </row>
        <row r="7687">
          <cell r="G7687" t="str">
            <v>Asthma</v>
          </cell>
          <cell r="H7687">
            <v>0</v>
          </cell>
          <cell r="M7687" t="str">
            <v>Cigna</v>
          </cell>
          <cell r="O7687">
            <v>24345.246070000001</v>
          </cell>
        </row>
        <row r="7688">
          <cell r="G7688" t="str">
            <v>Obesity</v>
          </cell>
          <cell r="H7688">
            <v>0</v>
          </cell>
          <cell r="M7688" t="str">
            <v>UnitedHealthcare</v>
          </cell>
          <cell r="O7688">
            <v>2227.2477880000001</v>
          </cell>
        </row>
        <row r="7689">
          <cell r="G7689" t="str">
            <v>Cancer</v>
          </cell>
          <cell r="H7689">
            <v>0</v>
          </cell>
          <cell r="M7689" t="str">
            <v>Aetna</v>
          </cell>
          <cell r="O7689">
            <v>72061.488719999994</v>
          </cell>
        </row>
        <row r="7690">
          <cell r="G7690" t="str">
            <v>Hypertension</v>
          </cell>
          <cell r="H7690">
            <v>0</v>
          </cell>
          <cell r="M7690" t="str">
            <v>Aetna</v>
          </cell>
          <cell r="O7690">
            <v>27785.91719</v>
          </cell>
        </row>
        <row r="7691">
          <cell r="G7691" t="str">
            <v>Arthritis</v>
          </cell>
          <cell r="H7691">
            <v>1</v>
          </cell>
          <cell r="M7691" t="str">
            <v>Cigna</v>
          </cell>
          <cell r="O7691">
            <v>28509.821650000002</v>
          </cell>
        </row>
        <row r="7692">
          <cell r="G7692" t="str">
            <v>Asthma</v>
          </cell>
          <cell r="H7692">
            <v>0</v>
          </cell>
          <cell r="M7692" t="str">
            <v>Medicare</v>
          </cell>
          <cell r="O7692">
            <v>4076.5950429999998</v>
          </cell>
        </row>
        <row r="7693">
          <cell r="G7693" t="str">
            <v>Cancer</v>
          </cell>
          <cell r="H7693">
            <v>0</v>
          </cell>
          <cell r="M7693" t="str">
            <v>Cigna</v>
          </cell>
          <cell r="O7693">
            <v>45639.762739999998</v>
          </cell>
        </row>
        <row r="7694">
          <cell r="G7694" t="str">
            <v>Arthritis</v>
          </cell>
          <cell r="H7694">
            <v>1</v>
          </cell>
          <cell r="M7694" t="str">
            <v>Medicare</v>
          </cell>
          <cell r="O7694">
            <v>30036.888050000001</v>
          </cell>
        </row>
        <row r="7695">
          <cell r="G7695" t="str">
            <v>Asthma</v>
          </cell>
          <cell r="H7695">
            <v>0</v>
          </cell>
          <cell r="M7695" t="str">
            <v>Cigna</v>
          </cell>
          <cell r="O7695">
            <v>30217.1469</v>
          </cell>
        </row>
        <row r="7696">
          <cell r="G7696" t="str">
            <v>Hypertension</v>
          </cell>
          <cell r="H7696">
            <v>0</v>
          </cell>
          <cell r="M7696" t="str">
            <v>Medicare</v>
          </cell>
          <cell r="O7696">
            <v>11752.96675</v>
          </cell>
        </row>
        <row r="7697">
          <cell r="G7697" t="str">
            <v>Asthma</v>
          </cell>
          <cell r="H7697">
            <v>0</v>
          </cell>
          <cell r="M7697" t="str">
            <v>UnitedHealthcare</v>
          </cell>
          <cell r="O7697">
            <v>20185.485629999999</v>
          </cell>
        </row>
        <row r="7698">
          <cell r="G7698" t="str">
            <v>Diabetes</v>
          </cell>
          <cell r="H7698">
            <v>1</v>
          </cell>
          <cell r="M7698" t="str">
            <v>Cigna</v>
          </cell>
          <cell r="O7698">
            <v>32810.447050000002</v>
          </cell>
        </row>
        <row r="7699">
          <cell r="G7699" t="str">
            <v>Cancer</v>
          </cell>
          <cell r="H7699">
            <v>0</v>
          </cell>
          <cell r="M7699" t="str">
            <v>Medicare</v>
          </cell>
          <cell r="O7699">
            <v>49192.91764</v>
          </cell>
        </row>
        <row r="7700">
          <cell r="G7700" t="str">
            <v>Diabetes</v>
          </cell>
          <cell r="H7700">
            <v>1</v>
          </cell>
          <cell r="M7700" t="str">
            <v>Blue Cross</v>
          </cell>
          <cell r="O7700">
            <v>55450.00387</v>
          </cell>
        </row>
        <row r="7701">
          <cell r="G7701" t="str">
            <v>Cancer</v>
          </cell>
          <cell r="H7701">
            <v>0</v>
          </cell>
          <cell r="M7701" t="str">
            <v>UnitedHealthcare</v>
          </cell>
          <cell r="O7701">
            <v>74819.471049999993</v>
          </cell>
        </row>
        <row r="7702">
          <cell r="G7702" t="str">
            <v>Arthritis</v>
          </cell>
          <cell r="H7702">
            <v>1</v>
          </cell>
          <cell r="M7702" t="str">
            <v>Aetna</v>
          </cell>
          <cell r="O7702">
            <v>36242.367789999997</v>
          </cell>
        </row>
        <row r="7703">
          <cell r="G7703" t="str">
            <v>Diabetes</v>
          </cell>
          <cell r="H7703">
            <v>1</v>
          </cell>
          <cell r="M7703" t="str">
            <v>UnitedHealthcare</v>
          </cell>
          <cell r="O7703">
            <v>23398.303779999998</v>
          </cell>
        </row>
        <row r="7704">
          <cell r="G7704" t="str">
            <v>Obesity</v>
          </cell>
          <cell r="H7704">
            <v>0</v>
          </cell>
          <cell r="M7704" t="str">
            <v>Cigna</v>
          </cell>
          <cell r="O7704">
            <v>19994.659530000001</v>
          </cell>
        </row>
        <row r="7705">
          <cell r="G7705" t="str">
            <v>Asthma</v>
          </cell>
          <cell r="H7705">
            <v>0</v>
          </cell>
          <cell r="M7705" t="str">
            <v>Blue Cross</v>
          </cell>
          <cell r="O7705">
            <v>40046.092360000002</v>
          </cell>
        </row>
        <row r="7706">
          <cell r="G7706" t="str">
            <v>Asthma</v>
          </cell>
          <cell r="H7706">
            <v>0</v>
          </cell>
          <cell r="M7706" t="str">
            <v>Aetna</v>
          </cell>
          <cell r="O7706">
            <v>1844.2968390000001</v>
          </cell>
        </row>
        <row r="7707">
          <cell r="G7707" t="str">
            <v>Hypertension</v>
          </cell>
          <cell r="H7707">
            <v>0</v>
          </cell>
          <cell r="M7707" t="str">
            <v>UnitedHealthcare</v>
          </cell>
          <cell r="O7707">
            <v>30164.126619999999</v>
          </cell>
        </row>
        <row r="7708">
          <cell r="G7708" t="str">
            <v>Diabetes</v>
          </cell>
          <cell r="H7708">
            <v>1</v>
          </cell>
          <cell r="M7708" t="str">
            <v>Cigna</v>
          </cell>
          <cell r="O7708">
            <v>8055.9732450000001</v>
          </cell>
        </row>
        <row r="7709">
          <cell r="G7709" t="str">
            <v>Arthritis</v>
          </cell>
          <cell r="H7709">
            <v>1</v>
          </cell>
          <cell r="M7709" t="str">
            <v>Cigna</v>
          </cell>
          <cell r="O7709">
            <v>4294.6884</v>
          </cell>
        </row>
        <row r="7710">
          <cell r="G7710" t="str">
            <v>Obesity</v>
          </cell>
          <cell r="H7710">
            <v>0</v>
          </cell>
          <cell r="M7710" t="str">
            <v>UnitedHealthcare</v>
          </cell>
          <cell r="O7710">
            <v>15366.343709999999</v>
          </cell>
        </row>
        <row r="7711">
          <cell r="G7711" t="str">
            <v>Asthma</v>
          </cell>
          <cell r="H7711">
            <v>0</v>
          </cell>
          <cell r="M7711" t="str">
            <v>Cigna</v>
          </cell>
          <cell r="O7711">
            <v>6262.7661189999999</v>
          </cell>
        </row>
        <row r="7712">
          <cell r="G7712" t="str">
            <v>Obesity</v>
          </cell>
          <cell r="H7712">
            <v>0</v>
          </cell>
          <cell r="M7712" t="str">
            <v>Blue Cross</v>
          </cell>
          <cell r="O7712">
            <v>7698.873278</v>
          </cell>
        </row>
        <row r="7713">
          <cell r="G7713" t="str">
            <v>Asthma</v>
          </cell>
          <cell r="H7713">
            <v>0</v>
          </cell>
          <cell r="M7713" t="str">
            <v>Medicare</v>
          </cell>
          <cell r="O7713">
            <v>41650.916519999999</v>
          </cell>
        </row>
        <row r="7714">
          <cell r="G7714" t="str">
            <v>Diabetes</v>
          </cell>
          <cell r="H7714">
            <v>1</v>
          </cell>
          <cell r="M7714" t="str">
            <v>Blue Cross</v>
          </cell>
          <cell r="O7714">
            <v>18196.00563</v>
          </cell>
        </row>
        <row r="7715">
          <cell r="G7715" t="str">
            <v>Arthritis</v>
          </cell>
          <cell r="H7715">
            <v>1</v>
          </cell>
          <cell r="M7715" t="str">
            <v>Blue Cross</v>
          </cell>
          <cell r="O7715">
            <v>30279.94512</v>
          </cell>
        </row>
        <row r="7716">
          <cell r="G7716" t="str">
            <v>Cancer</v>
          </cell>
          <cell r="H7716">
            <v>0</v>
          </cell>
          <cell r="M7716" t="str">
            <v>Blue Cross</v>
          </cell>
          <cell r="O7716">
            <v>79593.932480000003</v>
          </cell>
        </row>
        <row r="7717">
          <cell r="G7717" t="str">
            <v>Hypertension</v>
          </cell>
          <cell r="H7717">
            <v>0</v>
          </cell>
          <cell r="M7717" t="str">
            <v>UnitedHealthcare</v>
          </cell>
          <cell r="O7717">
            <v>28429.222760000001</v>
          </cell>
        </row>
        <row r="7718">
          <cell r="G7718" t="str">
            <v>Diabetes</v>
          </cell>
          <cell r="H7718">
            <v>1</v>
          </cell>
          <cell r="M7718" t="str">
            <v>Blue Cross</v>
          </cell>
          <cell r="O7718">
            <v>8928.9128490000003</v>
          </cell>
        </row>
        <row r="7719">
          <cell r="G7719" t="str">
            <v>Hypertension</v>
          </cell>
          <cell r="H7719">
            <v>0</v>
          </cell>
          <cell r="M7719" t="str">
            <v>Blue Cross</v>
          </cell>
          <cell r="O7719">
            <v>26872.57476</v>
          </cell>
        </row>
        <row r="7720">
          <cell r="G7720" t="str">
            <v>Hypertension</v>
          </cell>
          <cell r="H7720">
            <v>0</v>
          </cell>
          <cell r="M7720" t="str">
            <v>Medicare</v>
          </cell>
          <cell r="O7720">
            <v>5863.6046660000002</v>
          </cell>
        </row>
        <row r="7721">
          <cell r="G7721" t="str">
            <v>Hypertension</v>
          </cell>
          <cell r="H7721">
            <v>0</v>
          </cell>
          <cell r="M7721" t="str">
            <v>Cigna</v>
          </cell>
          <cell r="O7721">
            <v>7139.4734289999997</v>
          </cell>
        </row>
        <row r="7722">
          <cell r="G7722" t="str">
            <v>Diabetes</v>
          </cell>
          <cell r="H7722">
            <v>1</v>
          </cell>
          <cell r="M7722" t="str">
            <v>UnitedHealthcare</v>
          </cell>
          <cell r="O7722">
            <v>4210.5545519999996</v>
          </cell>
        </row>
        <row r="7723">
          <cell r="G7723" t="str">
            <v>Arthritis</v>
          </cell>
          <cell r="H7723">
            <v>1</v>
          </cell>
          <cell r="M7723" t="str">
            <v>UnitedHealthcare</v>
          </cell>
          <cell r="O7723">
            <v>15019.50705</v>
          </cell>
        </row>
        <row r="7724">
          <cell r="G7724" t="str">
            <v>Hypertension</v>
          </cell>
          <cell r="H7724">
            <v>0</v>
          </cell>
          <cell r="M7724" t="str">
            <v>UnitedHealthcare</v>
          </cell>
          <cell r="O7724">
            <v>2456.6898489999999</v>
          </cell>
        </row>
        <row r="7725">
          <cell r="G7725" t="str">
            <v>Obesity</v>
          </cell>
          <cell r="H7725">
            <v>0</v>
          </cell>
          <cell r="M7725" t="str">
            <v>UnitedHealthcare</v>
          </cell>
          <cell r="O7725">
            <v>19638.440989999999</v>
          </cell>
        </row>
        <row r="7726">
          <cell r="G7726" t="str">
            <v>Hypertension</v>
          </cell>
          <cell r="H7726">
            <v>0</v>
          </cell>
          <cell r="M7726" t="str">
            <v>Medicare</v>
          </cell>
          <cell r="O7726">
            <v>30193.866890000001</v>
          </cell>
        </row>
        <row r="7727">
          <cell r="G7727" t="str">
            <v>Asthma</v>
          </cell>
          <cell r="H7727">
            <v>0</v>
          </cell>
          <cell r="M7727" t="str">
            <v>Cigna</v>
          </cell>
          <cell r="O7727">
            <v>20888.68881</v>
          </cell>
        </row>
        <row r="7728">
          <cell r="G7728" t="str">
            <v>Asthma</v>
          </cell>
          <cell r="H7728">
            <v>0</v>
          </cell>
          <cell r="M7728" t="str">
            <v>Medicare</v>
          </cell>
          <cell r="O7728">
            <v>5508.6981669999996</v>
          </cell>
        </row>
        <row r="7729">
          <cell r="G7729" t="str">
            <v>Arthritis</v>
          </cell>
          <cell r="H7729">
            <v>1</v>
          </cell>
          <cell r="M7729" t="str">
            <v>Medicare</v>
          </cell>
          <cell r="O7729">
            <v>3531.4361290000002</v>
          </cell>
        </row>
        <row r="7730">
          <cell r="G7730" t="str">
            <v>Diabetes</v>
          </cell>
          <cell r="H7730">
            <v>1</v>
          </cell>
          <cell r="M7730" t="str">
            <v>UnitedHealthcare</v>
          </cell>
          <cell r="O7730">
            <v>43820.54969</v>
          </cell>
        </row>
        <row r="7731">
          <cell r="G7731" t="str">
            <v>Hypertension</v>
          </cell>
          <cell r="H7731">
            <v>0</v>
          </cell>
          <cell r="M7731" t="str">
            <v>Blue Cross</v>
          </cell>
          <cell r="O7731">
            <v>18287.592209999999</v>
          </cell>
        </row>
        <row r="7732">
          <cell r="G7732" t="str">
            <v>Hypertension</v>
          </cell>
          <cell r="H7732">
            <v>0</v>
          </cell>
          <cell r="M7732" t="str">
            <v>Cigna</v>
          </cell>
          <cell r="O7732">
            <v>29143.408749999999</v>
          </cell>
        </row>
        <row r="7733">
          <cell r="G7733" t="str">
            <v>Arthritis</v>
          </cell>
          <cell r="H7733">
            <v>1</v>
          </cell>
          <cell r="M7733" t="str">
            <v>Cigna</v>
          </cell>
          <cell r="O7733">
            <v>25666.929250000001</v>
          </cell>
        </row>
        <row r="7734">
          <cell r="G7734" t="str">
            <v>Hypertension</v>
          </cell>
          <cell r="H7734">
            <v>0</v>
          </cell>
          <cell r="M7734" t="str">
            <v>Medicare</v>
          </cell>
          <cell r="O7734">
            <v>4720.4521860000004</v>
          </cell>
        </row>
        <row r="7735">
          <cell r="G7735" t="str">
            <v>Hypertension</v>
          </cell>
          <cell r="H7735">
            <v>0</v>
          </cell>
          <cell r="M7735" t="str">
            <v>UnitedHealthcare</v>
          </cell>
          <cell r="O7735">
            <v>33609.310920000004</v>
          </cell>
        </row>
        <row r="7736">
          <cell r="G7736" t="str">
            <v>Arthritis</v>
          </cell>
          <cell r="H7736">
            <v>1</v>
          </cell>
          <cell r="M7736" t="str">
            <v>Blue Cross</v>
          </cell>
          <cell r="O7736">
            <v>32007.027259999999</v>
          </cell>
        </row>
        <row r="7737">
          <cell r="G7737" t="str">
            <v>Arthritis</v>
          </cell>
          <cell r="H7737">
            <v>1</v>
          </cell>
          <cell r="M7737" t="str">
            <v>UnitedHealthcare</v>
          </cell>
          <cell r="O7737">
            <v>27443.139330000002</v>
          </cell>
        </row>
        <row r="7738">
          <cell r="G7738" t="str">
            <v>Cancer</v>
          </cell>
          <cell r="H7738">
            <v>0</v>
          </cell>
          <cell r="M7738" t="str">
            <v>UnitedHealthcare</v>
          </cell>
          <cell r="O7738">
            <v>58879.317049999998</v>
          </cell>
        </row>
        <row r="7739">
          <cell r="G7739" t="str">
            <v>Obesity</v>
          </cell>
          <cell r="H7739">
            <v>0</v>
          </cell>
          <cell r="M7739" t="str">
            <v>UnitedHealthcare</v>
          </cell>
          <cell r="O7739">
            <v>1403.4202869999999</v>
          </cell>
        </row>
        <row r="7740">
          <cell r="G7740" t="str">
            <v>Cancer</v>
          </cell>
          <cell r="H7740">
            <v>0</v>
          </cell>
          <cell r="M7740" t="str">
            <v>UnitedHealthcare</v>
          </cell>
          <cell r="O7740">
            <v>3792.6634319999998</v>
          </cell>
        </row>
        <row r="7741">
          <cell r="G7741" t="str">
            <v>Hypertension</v>
          </cell>
          <cell r="H7741">
            <v>0</v>
          </cell>
          <cell r="M7741" t="str">
            <v>Cigna</v>
          </cell>
          <cell r="O7741">
            <v>13259.16288</v>
          </cell>
        </row>
        <row r="7742">
          <cell r="G7742" t="str">
            <v>Obesity</v>
          </cell>
          <cell r="H7742">
            <v>0</v>
          </cell>
          <cell r="M7742" t="str">
            <v>Cigna</v>
          </cell>
          <cell r="O7742">
            <v>8317.7250100000001</v>
          </cell>
        </row>
        <row r="7743">
          <cell r="G7743" t="str">
            <v>Obesity</v>
          </cell>
          <cell r="H7743">
            <v>0</v>
          </cell>
          <cell r="M7743" t="str">
            <v>Medicare</v>
          </cell>
          <cell r="O7743">
            <v>786.42076669999994</v>
          </cell>
        </row>
        <row r="7744">
          <cell r="G7744" t="str">
            <v>Asthma</v>
          </cell>
          <cell r="H7744">
            <v>0</v>
          </cell>
          <cell r="M7744" t="str">
            <v>Aetna</v>
          </cell>
          <cell r="O7744">
            <v>22736.438190000001</v>
          </cell>
        </row>
        <row r="7745">
          <cell r="G7745" t="str">
            <v>Obesity</v>
          </cell>
          <cell r="H7745">
            <v>0</v>
          </cell>
          <cell r="M7745" t="str">
            <v>Cigna</v>
          </cell>
          <cell r="O7745">
            <v>7907.4826899999998</v>
          </cell>
        </row>
        <row r="7746">
          <cell r="G7746" t="str">
            <v>Obesity</v>
          </cell>
          <cell r="H7746">
            <v>0</v>
          </cell>
          <cell r="M7746" t="str">
            <v>Aetna</v>
          </cell>
          <cell r="O7746">
            <v>15625.510700000001</v>
          </cell>
        </row>
        <row r="7747">
          <cell r="G7747" t="str">
            <v>Arthritis</v>
          </cell>
          <cell r="H7747">
            <v>1</v>
          </cell>
          <cell r="M7747" t="str">
            <v>Blue Cross</v>
          </cell>
          <cell r="O7747">
            <v>14074.2986</v>
          </cell>
        </row>
        <row r="7748">
          <cell r="G7748" t="str">
            <v>Obesity</v>
          </cell>
          <cell r="H7748">
            <v>0</v>
          </cell>
          <cell r="M7748" t="str">
            <v>Blue Cross</v>
          </cell>
          <cell r="O7748">
            <v>3688.2936330000002</v>
          </cell>
        </row>
        <row r="7749">
          <cell r="G7749" t="str">
            <v>Asthma</v>
          </cell>
          <cell r="H7749">
            <v>0</v>
          </cell>
          <cell r="M7749" t="str">
            <v>Aetna</v>
          </cell>
          <cell r="O7749">
            <v>44310.889439999999</v>
          </cell>
        </row>
        <row r="7750">
          <cell r="G7750" t="str">
            <v>Arthritis</v>
          </cell>
          <cell r="H7750">
            <v>1</v>
          </cell>
          <cell r="M7750" t="str">
            <v>Cigna</v>
          </cell>
          <cell r="O7750">
            <v>6633.166295</v>
          </cell>
        </row>
        <row r="7751">
          <cell r="G7751" t="str">
            <v>Diabetes</v>
          </cell>
          <cell r="H7751">
            <v>1</v>
          </cell>
          <cell r="M7751" t="str">
            <v>Aetna</v>
          </cell>
          <cell r="O7751">
            <v>38560.551180000002</v>
          </cell>
        </row>
        <row r="7752">
          <cell r="G7752" t="str">
            <v>Obesity</v>
          </cell>
          <cell r="H7752">
            <v>0</v>
          </cell>
          <cell r="M7752" t="str">
            <v>Aetna</v>
          </cell>
          <cell r="O7752">
            <v>2237.4153809999998</v>
          </cell>
        </row>
        <row r="7753">
          <cell r="G7753" t="str">
            <v>Hypertension</v>
          </cell>
          <cell r="H7753">
            <v>0</v>
          </cell>
          <cell r="M7753" t="str">
            <v>Aetna</v>
          </cell>
          <cell r="O7753">
            <v>33191.133889999997</v>
          </cell>
        </row>
        <row r="7754">
          <cell r="G7754" t="str">
            <v>Arthritis</v>
          </cell>
          <cell r="H7754">
            <v>1</v>
          </cell>
          <cell r="M7754" t="str">
            <v>Blue Cross</v>
          </cell>
          <cell r="O7754">
            <v>19844.456590000002</v>
          </cell>
        </row>
        <row r="7755">
          <cell r="G7755" t="str">
            <v>Hypertension</v>
          </cell>
          <cell r="H7755">
            <v>0</v>
          </cell>
          <cell r="M7755" t="str">
            <v>Blue Cross</v>
          </cell>
          <cell r="O7755">
            <v>32490.99913</v>
          </cell>
        </row>
        <row r="7756">
          <cell r="G7756" t="str">
            <v>Hypertension</v>
          </cell>
          <cell r="H7756">
            <v>0</v>
          </cell>
          <cell r="M7756" t="str">
            <v>Cigna</v>
          </cell>
          <cell r="O7756">
            <v>33644.661469999999</v>
          </cell>
        </row>
        <row r="7757">
          <cell r="G7757" t="str">
            <v>Arthritis</v>
          </cell>
          <cell r="H7757">
            <v>1</v>
          </cell>
          <cell r="M7757" t="str">
            <v>UnitedHealthcare</v>
          </cell>
          <cell r="O7757">
            <v>25102.12571</v>
          </cell>
        </row>
        <row r="7758">
          <cell r="G7758" t="str">
            <v>Asthma</v>
          </cell>
          <cell r="H7758">
            <v>0</v>
          </cell>
          <cell r="M7758" t="str">
            <v>Medicare</v>
          </cell>
          <cell r="O7758">
            <v>4027.2041380000001</v>
          </cell>
        </row>
        <row r="7759">
          <cell r="G7759" t="str">
            <v>Cancer</v>
          </cell>
          <cell r="H7759">
            <v>0</v>
          </cell>
          <cell r="M7759" t="str">
            <v>Blue Cross</v>
          </cell>
          <cell r="O7759">
            <v>36030.448669999998</v>
          </cell>
        </row>
        <row r="7760">
          <cell r="G7760" t="str">
            <v>Diabetes</v>
          </cell>
          <cell r="H7760">
            <v>1</v>
          </cell>
          <cell r="M7760" t="str">
            <v>Cigna</v>
          </cell>
          <cell r="O7760">
            <v>50034.598740000001</v>
          </cell>
        </row>
        <row r="7761">
          <cell r="G7761" t="str">
            <v>Obesity</v>
          </cell>
          <cell r="H7761">
            <v>0</v>
          </cell>
          <cell r="M7761" t="str">
            <v>Cigna</v>
          </cell>
          <cell r="O7761">
            <v>972.77920210000002</v>
          </cell>
        </row>
        <row r="7762">
          <cell r="G7762" t="str">
            <v>Cancer</v>
          </cell>
          <cell r="H7762">
            <v>0</v>
          </cell>
          <cell r="M7762" t="str">
            <v>Medicare</v>
          </cell>
          <cell r="O7762">
            <v>51811.093780000003</v>
          </cell>
        </row>
        <row r="7763">
          <cell r="G7763" t="str">
            <v>Arthritis</v>
          </cell>
          <cell r="H7763">
            <v>1</v>
          </cell>
          <cell r="M7763" t="str">
            <v>Blue Cross</v>
          </cell>
          <cell r="O7763">
            <v>33851.50707</v>
          </cell>
        </row>
        <row r="7764">
          <cell r="G7764" t="str">
            <v>Asthma</v>
          </cell>
          <cell r="H7764">
            <v>0</v>
          </cell>
          <cell r="M7764" t="str">
            <v>Blue Cross</v>
          </cell>
          <cell r="O7764">
            <v>19674.7065</v>
          </cell>
        </row>
        <row r="7765">
          <cell r="G7765" t="str">
            <v>Arthritis</v>
          </cell>
          <cell r="H7765">
            <v>1</v>
          </cell>
          <cell r="M7765" t="str">
            <v>Cigna</v>
          </cell>
          <cell r="O7765">
            <v>8844.3148550000005</v>
          </cell>
        </row>
        <row r="7766">
          <cell r="G7766" t="str">
            <v>Asthma</v>
          </cell>
          <cell r="H7766">
            <v>0</v>
          </cell>
          <cell r="M7766" t="str">
            <v>Cigna</v>
          </cell>
          <cell r="O7766">
            <v>35030.10039</v>
          </cell>
        </row>
        <row r="7767">
          <cell r="G7767" t="str">
            <v>Cancer</v>
          </cell>
          <cell r="H7767">
            <v>0</v>
          </cell>
          <cell r="M7767" t="str">
            <v>Cigna</v>
          </cell>
          <cell r="O7767">
            <v>65826.554109999997</v>
          </cell>
        </row>
        <row r="7768">
          <cell r="G7768" t="str">
            <v>Obesity</v>
          </cell>
          <cell r="H7768">
            <v>0</v>
          </cell>
          <cell r="M7768" t="str">
            <v>Blue Cross</v>
          </cell>
          <cell r="O7768">
            <v>3936.0396019999998</v>
          </cell>
        </row>
        <row r="7769">
          <cell r="G7769" t="str">
            <v>Cancer</v>
          </cell>
          <cell r="H7769">
            <v>0</v>
          </cell>
          <cell r="M7769" t="str">
            <v>Cigna</v>
          </cell>
          <cell r="O7769">
            <v>50989.521260000001</v>
          </cell>
        </row>
        <row r="7770">
          <cell r="G7770" t="str">
            <v>Cancer</v>
          </cell>
          <cell r="H7770">
            <v>0</v>
          </cell>
          <cell r="M7770" t="str">
            <v>Cigna</v>
          </cell>
          <cell r="O7770">
            <v>46530.169119999999</v>
          </cell>
        </row>
        <row r="7771">
          <cell r="G7771" t="str">
            <v>Asthma</v>
          </cell>
          <cell r="H7771">
            <v>0</v>
          </cell>
          <cell r="M7771" t="str">
            <v>Blue Cross</v>
          </cell>
          <cell r="O7771">
            <v>14677.30263</v>
          </cell>
        </row>
        <row r="7772">
          <cell r="G7772" t="str">
            <v>Cancer</v>
          </cell>
          <cell r="H7772">
            <v>0</v>
          </cell>
          <cell r="M7772" t="str">
            <v>Blue Cross</v>
          </cell>
          <cell r="O7772">
            <v>73885.915819999995</v>
          </cell>
        </row>
        <row r="7773">
          <cell r="G7773" t="str">
            <v>Diabetes</v>
          </cell>
          <cell r="H7773">
            <v>1</v>
          </cell>
          <cell r="M7773" t="str">
            <v>Blue Cross</v>
          </cell>
          <cell r="O7773">
            <v>47534.687429999998</v>
          </cell>
        </row>
        <row r="7774">
          <cell r="G7774" t="str">
            <v>Diabetes</v>
          </cell>
          <cell r="H7774">
            <v>1</v>
          </cell>
          <cell r="M7774" t="str">
            <v>Cigna</v>
          </cell>
          <cell r="O7774">
            <v>12589.68619</v>
          </cell>
        </row>
        <row r="7775">
          <cell r="G7775" t="str">
            <v>Cancer</v>
          </cell>
          <cell r="H7775">
            <v>0</v>
          </cell>
          <cell r="M7775" t="str">
            <v>Aetna</v>
          </cell>
          <cell r="O7775">
            <v>36397.152959999999</v>
          </cell>
        </row>
        <row r="7776">
          <cell r="G7776" t="str">
            <v>Cancer</v>
          </cell>
          <cell r="H7776">
            <v>0</v>
          </cell>
          <cell r="M7776" t="str">
            <v>Medicare</v>
          </cell>
          <cell r="O7776">
            <v>47777.173369999997</v>
          </cell>
        </row>
        <row r="7777">
          <cell r="G7777" t="str">
            <v>Diabetes</v>
          </cell>
          <cell r="H7777">
            <v>1</v>
          </cell>
          <cell r="M7777" t="str">
            <v>Cigna</v>
          </cell>
          <cell r="O7777">
            <v>29923.734949999998</v>
          </cell>
        </row>
        <row r="7778">
          <cell r="G7778" t="str">
            <v>Hypertension</v>
          </cell>
          <cell r="H7778">
            <v>0</v>
          </cell>
          <cell r="M7778" t="str">
            <v>UnitedHealthcare</v>
          </cell>
          <cell r="O7778">
            <v>8371.8385789999993</v>
          </cell>
        </row>
        <row r="7779">
          <cell r="G7779" t="str">
            <v>Arthritis</v>
          </cell>
          <cell r="H7779">
            <v>1</v>
          </cell>
          <cell r="M7779" t="str">
            <v>UnitedHealthcare</v>
          </cell>
          <cell r="O7779">
            <v>1384.2647549999999</v>
          </cell>
        </row>
        <row r="7780">
          <cell r="G7780" t="str">
            <v>Arthritis</v>
          </cell>
          <cell r="H7780">
            <v>1</v>
          </cell>
          <cell r="M7780" t="str">
            <v>Cigna</v>
          </cell>
          <cell r="O7780">
            <v>8390.0552299999999</v>
          </cell>
        </row>
        <row r="7781">
          <cell r="G7781" t="str">
            <v>Hypertension</v>
          </cell>
          <cell r="H7781">
            <v>0</v>
          </cell>
          <cell r="M7781" t="str">
            <v>Aetna</v>
          </cell>
          <cell r="O7781">
            <v>11520.13198</v>
          </cell>
        </row>
        <row r="7782">
          <cell r="G7782" t="str">
            <v>Arthritis</v>
          </cell>
          <cell r="H7782">
            <v>1</v>
          </cell>
          <cell r="M7782" t="str">
            <v>Cigna</v>
          </cell>
          <cell r="O7782">
            <v>38025.446859999996</v>
          </cell>
        </row>
        <row r="7783">
          <cell r="G7783" t="str">
            <v>Diabetes</v>
          </cell>
          <cell r="H7783">
            <v>1</v>
          </cell>
          <cell r="M7783" t="str">
            <v>Blue Cross</v>
          </cell>
          <cell r="O7783">
            <v>26846.104480000002</v>
          </cell>
        </row>
        <row r="7784">
          <cell r="G7784" t="str">
            <v>Asthma</v>
          </cell>
          <cell r="H7784">
            <v>0</v>
          </cell>
          <cell r="M7784" t="str">
            <v>Cigna</v>
          </cell>
          <cell r="O7784">
            <v>29312.84247</v>
          </cell>
        </row>
        <row r="7785">
          <cell r="G7785" t="str">
            <v>Hypertension</v>
          </cell>
          <cell r="H7785">
            <v>0</v>
          </cell>
          <cell r="M7785" t="str">
            <v>Medicare</v>
          </cell>
          <cell r="O7785">
            <v>23353.388800000001</v>
          </cell>
        </row>
        <row r="7786">
          <cell r="G7786" t="str">
            <v>Hypertension</v>
          </cell>
          <cell r="H7786">
            <v>0</v>
          </cell>
          <cell r="M7786" t="str">
            <v>UnitedHealthcare</v>
          </cell>
          <cell r="O7786">
            <v>9900.0142680000008</v>
          </cell>
        </row>
        <row r="7787">
          <cell r="G7787" t="str">
            <v>Asthma</v>
          </cell>
          <cell r="H7787">
            <v>0</v>
          </cell>
          <cell r="M7787" t="str">
            <v>UnitedHealthcare</v>
          </cell>
          <cell r="O7787">
            <v>26902.442739999999</v>
          </cell>
        </row>
        <row r="7788">
          <cell r="G7788" t="str">
            <v>Arthritis</v>
          </cell>
          <cell r="H7788">
            <v>1</v>
          </cell>
          <cell r="M7788" t="str">
            <v>UnitedHealthcare</v>
          </cell>
          <cell r="O7788">
            <v>34355.170960000003</v>
          </cell>
        </row>
        <row r="7789">
          <cell r="G7789" t="str">
            <v>Arthritis</v>
          </cell>
          <cell r="H7789">
            <v>1</v>
          </cell>
          <cell r="M7789" t="str">
            <v>UnitedHealthcare</v>
          </cell>
          <cell r="O7789">
            <v>8158.0386909999997</v>
          </cell>
        </row>
        <row r="7790">
          <cell r="G7790" t="str">
            <v>Cancer</v>
          </cell>
          <cell r="H7790">
            <v>0</v>
          </cell>
          <cell r="M7790" t="str">
            <v>Aetna</v>
          </cell>
          <cell r="O7790">
            <v>74013.940929999997</v>
          </cell>
        </row>
        <row r="7791">
          <cell r="G7791" t="str">
            <v>Cancer</v>
          </cell>
          <cell r="H7791">
            <v>0</v>
          </cell>
          <cell r="M7791" t="str">
            <v>Blue Cross</v>
          </cell>
          <cell r="O7791">
            <v>8767.8816509999997</v>
          </cell>
        </row>
        <row r="7792">
          <cell r="G7792" t="str">
            <v>Cancer</v>
          </cell>
          <cell r="H7792">
            <v>0</v>
          </cell>
          <cell r="M7792" t="str">
            <v>Medicare</v>
          </cell>
          <cell r="O7792">
            <v>8637.9333150000002</v>
          </cell>
        </row>
        <row r="7793">
          <cell r="G7793" t="str">
            <v>Arthritis</v>
          </cell>
          <cell r="H7793">
            <v>1</v>
          </cell>
          <cell r="M7793" t="str">
            <v>UnitedHealthcare</v>
          </cell>
          <cell r="O7793">
            <v>34961.32935</v>
          </cell>
        </row>
        <row r="7794">
          <cell r="G7794" t="str">
            <v>Asthma</v>
          </cell>
          <cell r="H7794">
            <v>0</v>
          </cell>
          <cell r="M7794" t="str">
            <v>Medicare</v>
          </cell>
          <cell r="O7794">
            <v>12038.95232</v>
          </cell>
        </row>
        <row r="7795">
          <cell r="G7795" t="str">
            <v>Obesity</v>
          </cell>
          <cell r="H7795">
            <v>0</v>
          </cell>
          <cell r="M7795" t="str">
            <v>Medicare</v>
          </cell>
          <cell r="O7795">
            <v>22456.382409999998</v>
          </cell>
        </row>
        <row r="7796">
          <cell r="G7796" t="str">
            <v>Arthritis</v>
          </cell>
          <cell r="H7796">
            <v>1</v>
          </cell>
          <cell r="M7796" t="str">
            <v>Blue Cross</v>
          </cell>
          <cell r="O7796">
            <v>19223.905900000002</v>
          </cell>
        </row>
        <row r="7797">
          <cell r="G7797" t="str">
            <v>Diabetes</v>
          </cell>
          <cell r="H7797">
            <v>1</v>
          </cell>
          <cell r="M7797" t="str">
            <v>Medicare</v>
          </cell>
          <cell r="O7797">
            <v>48591.468690000002</v>
          </cell>
        </row>
        <row r="7798">
          <cell r="G7798" t="str">
            <v>Arthritis</v>
          </cell>
          <cell r="H7798">
            <v>1</v>
          </cell>
          <cell r="M7798" t="str">
            <v>Blue Cross</v>
          </cell>
          <cell r="O7798">
            <v>18733.579580000001</v>
          </cell>
        </row>
        <row r="7799">
          <cell r="G7799" t="str">
            <v>Asthma</v>
          </cell>
          <cell r="H7799">
            <v>0</v>
          </cell>
          <cell r="M7799" t="str">
            <v>Aetna</v>
          </cell>
          <cell r="O7799">
            <v>21253.656009999999</v>
          </cell>
        </row>
        <row r="7800">
          <cell r="G7800" t="str">
            <v>Obesity</v>
          </cell>
          <cell r="H7800">
            <v>0</v>
          </cell>
          <cell r="M7800" t="str">
            <v>Cigna</v>
          </cell>
          <cell r="O7800">
            <v>9544.6904049999994</v>
          </cell>
        </row>
        <row r="7801">
          <cell r="G7801" t="str">
            <v>Hypertension</v>
          </cell>
          <cell r="H7801">
            <v>0</v>
          </cell>
          <cell r="M7801" t="str">
            <v>UnitedHealthcare</v>
          </cell>
          <cell r="O7801">
            <v>2539.0255999999999</v>
          </cell>
        </row>
        <row r="7802">
          <cell r="G7802" t="str">
            <v>Asthma</v>
          </cell>
          <cell r="H7802">
            <v>0</v>
          </cell>
          <cell r="M7802" t="str">
            <v>Blue Cross</v>
          </cell>
          <cell r="O7802">
            <v>41679.654009999998</v>
          </cell>
        </row>
        <row r="7803">
          <cell r="G7803" t="str">
            <v>Asthma</v>
          </cell>
          <cell r="H7803">
            <v>0</v>
          </cell>
          <cell r="M7803" t="str">
            <v>Aetna</v>
          </cell>
          <cell r="O7803">
            <v>26862.93923</v>
          </cell>
        </row>
        <row r="7804">
          <cell r="G7804" t="str">
            <v>Obesity</v>
          </cell>
          <cell r="H7804">
            <v>0</v>
          </cell>
          <cell r="M7804" t="str">
            <v>Blue Cross</v>
          </cell>
          <cell r="O7804">
            <v>6857.5934569999999</v>
          </cell>
        </row>
        <row r="7805">
          <cell r="G7805" t="str">
            <v>Hypertension</v>
          </cell>
          <cell r="H7805">
            <v>0</v>
          </cell>
          <cell r="M7805" t="str">
            <v>UnitedHealthcare</v>
          </cell>
          <cell r="O7805">
            <v>18995.644639999999</v>
          </cell>
        </row>
        <row r="7806">
          <cell r="G7806" t="str">
            <v>Obesity</v>
          </cell>
          <cell r="H7806">
            <v>0</v>
          </cell>
          <cell r="M7806" t="str">
            <v>Aetna</v>
          </cell>
          <cell r="O7806">
            <v>17382.48891</v>
          </cell>
        </row>
        <row r="7807">
          <cell r="G7807" t="str">
            <v>Cancer</v>
          </cell>
          <cell r="H7807">
            <v>0</v>
          </cell>
          <cell r="M7807" t="str">
            <v>Blue Cross</v>
          </cell>
          <cell r="O7807">
            <v>32080.04106</v>
          </cell>
        </row>
        <row r="7808">
          <cell r="G7808" t="str">
            <v>Obesity</v>
          </cell>
          <cell r="H7808">
            <v>0</v>
          </cell>
          <cell r="M7808" t="str">
            <v>Medicare</v>
          </cell>
          <cell r="O7808">
            <v>19179.350719999999</v>
          </cell>
        </row>
        <row r="7809">
          <cell r="G7809" t="str">
            <v>Hypertension</v>
          </cell>
          <cell r="H7809">
            <v>0</v>
          </cell>
          <cell r="M7809" t="str">
            <v>UnitedHealthcare</v>
          </cell>
          <cell r="O7809">
            <v>8371.8010529999992</v>
          </cell>
        </row>
        <row r="7810">
          <cell r="G7810" t="str">
            <v>Asthma</v>
          </cell>
          <cell r="H7810">
            <v>0</v>
          </cell>
          <cell r="M7810" t="str">
            <v>Cigna</v>
          </cell>
          <cell r="O7810">
            <v>40738.514799999997</v>
          </cell>
        </row>
        <row r="7811">
          <cell r="G7811" t="str">
            <v>Asthma</v>
          </cell>
          <cell r="H7811">
            <v>0</v>
          </cell>
          <cell r="M7811" t="str">
            <v>Cigna</v>
          </cell>
          <cell r="O7811">
            <v>37981.7166</v>
          </cell>
        </row>
        <row r="7812">
          <cell r="G7812" t="str">
            <v>Diabetes</v>
          </cell>
          <cell r="H7812">
            <v>1</v>
          </cell>
          <cell r="M7812" t="str">
            <v>UnitedHealthcare</v>
          </cell>
          <cell r="O7812">
            <v>6371.2599410000003</v>
          </cell>
        </row>
        <row r="7813">
          <cell r="G7813" t="str">
            <v>Cancer</v>
          </cell>
          <cell r="H7813">
            <v>0</v>
          </cell>
          <cell r="M7813" t="str">
            <v>Aetna</v>
          </cell>
          <cell r="O7813">
            <v>23136.373149999999</v>
          </cell>
        </row>
        <row r="7814">
          <cell r="G7814" t="str">
            <v>Hypertension</v>
          </cell>
          <cell r="H7814">
            <v>0</v>
          </cell>
          <cell r="M7814" t="str">
            <v>Aetna</v>
          </cell>
          <cell r="O7814">
            <v>22412.09088</v>
          </cell>
        </row>
        <row r="7815">
          <cell r="G7815" t="str">
            <v>Obesity</v>
          </cell>
          <cell r="H7815">
            <v>0</v>
          </cell>
          <cell r="M7815" t="str">
            <v>Blue Cross</v>
          </cell>
          <cell r="O7815">
            <v>18859.227159999999</v>
          </cell>
        </row>
        <row r="7816">
          <cell r="G7816" t="str">
            <v>Asthma</v>
          </cell>
          <cell r="H7816">
            <v>0</v>
          </cell>
          <cell r="M7816" t="str">
            <v>Blue Cross</v>
          </cell>
          <cell r="O7816">
            <v>28450.62383</v>
          </cell>
        </row>
        <row r="7817">
          <cell r="G7817" t="str">
            <v>Obesity</v>
          </cell>
          <cell r="H7817">
            <v>0</v>
          </cell>
          <cell r="M7817" t="str">
            <v>Blue Cross</v>
          </cell>
          <cell r="O7817">
            <v>1217.932082</v>
          </cell>
        </row>
        <row r="7818">
          <cell r="G7818" t="str">
            <v>Asthma</v>
          </cell>
          <cell r="H7818">
            <v>0</v>
          </cell>
          <cell r="M7818" t="str">
            <v>Blue Cross</v>
          </cell>
          <cell r="O7818">
            <v>6769.4559719999997</v>
          </cell>
        </row>
        <row r="7819">
          <cell r="G7819" t="str">
            <v>Asthma</v>
          </cell>
          <cell r="H7819">
            <v>0</v>
          </cell>
          <cell r="M7819" t="str">
            <v>Medicare</v>
          </cell>
          <cell r="O7819">
            <v>33336.571150000003</v>
          </cell>
        </row>
        <row r="7820">
          <cell r="G7820" t="str">
            <v>Arthritis</v>
          </cell>
          <cell r="H7820">
            <v>1</v>
          </cell>
          <cell r="M7820" t="str">
            <v>Cigna</v>
          </cell>
          <cell r="O7820">
            <v>29722.72048</v>
          </cell>
        </row>
        <row r="7821">
          <cell r="G7821" t="str">
            <v>Obesity</v>
          </cell>
          <cell r="H7821">
            <v>0</v>
          </cell>
          <cell r="M7821" t="str">
            <v>UnitedHealthcare</v>
          </cell>
          <cell r="O7821">
            <v>20014.882809999999</v>
          </cell>
        </row>
        <row r="7822">
          <cell r="G7822" t="str">
            <v>Diabetes</v>
          </cell>
          <cell r="H7822">
            <v>1</v>
          </cell>
          <cell r="M7822" t="str">
            <v>UnitedHealthcare</v>
          </cell>
          <cell r="O7822">
            <v>9054.661521</v>
          </cell>
        </row>
        <row r="7823">
          <cell r="G7823" t="str">
            <v>Hypertension</v>
          </cell>
          <cell r="H7823">
            <v>0</v>
          </cell>
          <cell r="M7823" t="str">
            <v>UnitedHealthcare</v>
          </cell>
          <cell r="O7823">
            <v>10330.45659</v>
          </cell>
        </row>
        <row r="7824">
          <cell r="G7824" t="str">
            <v>Diabetes</v>
          </cell>
          <cell r="H7824">
            <v>1</v>
          </cell>
          <cell r="M7824" t="str">
            <v>UnitedHealthcare</v>
          </cell>
          <cell r="O7824">
            <v>21910.411970000001</v>
          </cell>
        </row>
        <row r="7825">
          <cell r="G7825" t="str">
            <v>Hypertension</v>
          </cell>
          <cell r="H7825">
            <v>0</v>
          </cell>
          <cell r="M7825" t="str">
            <v>Aetna</v>
          </cell>
          <cell r="O7825">
            <v>16320.015369999999</v>
          </cell>
        </row>
        <row r="7826">
          <cell r="G7826" t="str">
            <v>Asthma</v>
          </cell>
          <cell r="H7826">
            <v>0</v>
          </cell>
          <cell r="M7826" t="str">
            <v>Aetna</v>
          </cell>
          <cell r="O7826">
            <v>21691.585930000001</v>
          </cell>
        </row>
        <row r="7827">
          <cell r="G7827" t="str">
            <v>Arthritis</v>
          </cell>
          <cell r="H7827">
            <v>1</v>
          </cell>
          <cell r="M7827" t="str">
            <v>UnitedHealthcare</v>
          </cell>
          <cell r="O7827">
            <v>19594.693029999999</v>
          </cell>
        </row>
        <row r="7828">
          <cell r="G7828" t="str">
            <v>Hypertension</v>
          </cell>
          <cell r="H7828">
            <v>0</v>
          </cell>
          <cell r="M7828" t="str">
            <v>Cigna</v>
          </cell>
          <cell r="O7828">
            <v>9007.0200129999994</v>
          </cell>
        </row>
        <row r="7829">
          <cell r="G7829" t="str">
            <v>Diabetes</v>
          </cell>
          <cell r="H7829">
            <v>1</v>
          </cell>
          <cell r="M7829" t="str">
            <v>Cigna</v>
          </cell>
          <cell r="O7829">
            <v>8695.4691860000003</v>
          </cell>
        </row>
        <row r="7830">
          <cell r="G7830" t="str">
            <v>Cancer</v>
          </cell>
          <cell r="H7830">
            <v>0</v>
          </cell>
          <cell r="M7830" t="str">
            <v>Blue Cross</v>
          </cell>
          <cell r="O7830">
            <v>40309.821709999997</v>
          </cell>
        </row>
        <row r="7831">
          <cell r="G7831" t="str">
            <v>Asthma</v>
          </cell>
          <cell r="H7831">
            <v>0</v>
          </cell>
          <cell r="M7831" t="str">
            <v>Blue Cross</v>
          </cell>
          <cell r="O7831">
            <v>11889.834339999999</v>
          </cell>
        </row>
        <row r="7832">
          <cell r="G7832" t="str">
            <v>Cancer</v>
          </cell>
          <cell r="H7832">
            <v>0</v>
          </cell>
          <cell r="M7832" t="str">
            <v>Cigna</v>
          </cell>
          <cell r="O7832">
            <v>22633.912329999999</v>
          </cell>
        </row>
        <row r="7833">
          <cell r="G7833" t="str">
            <v>Asthma</v>
          </cell>
          <cell r="H7833">
            <v>0</v>
          </cell>
          <cell r="M7833" t="str">
            <v>Blue Cross</v>
          </cell>
          <cell r="O7833">
            <v>36040.132169999997</v>
          </cell>
        </row>
        <row r="7834">
          <cell r="G7834" t="str">
            <v>Obesity</v>
          </cell>
          <cell r="H7834">
            <v>0</v>
          </cell>
          <cell r="M7834" t="str">
            <v>Blue Cross</v>
          </cell>
          <cell r="O7834">
            <v>13849.75756</v>
          </cell>
        </row>
        <row r="7835">
          <cell r="G7835" t="str">
            <v>Hypertension</v>
          </cell>
          <cell r="H7835">
            <v>0</v>
          </cell>
          <cell r="M7835" t="str">
            <v>Cigna</v>
          </cell>
          <cell r="O7835">
            <v>34919.784339999998</v>
          </cell>
        </row>
        <row r="7836">
          <cell r="G7836" t="str">
            <v>Hypertension</v>
          </cell>
          <cell r="H7836">
            <v>0</v>
          </cell>
          <cell r="M7836" t="str">
            <v>Medicare</v>
          </cell>
          <cell r="O7836">
            <v>20849.995770000001</v>
          </cell>
        </row>
        <row r="7837">
          <cell r="G7837" t="str">
            <v>Obesity</v>
          </cell>
          <cell r="H7837">
            <v>0</v>
          </cell>
          <cell r="M7837" t="str">
            <v>Blue Cross</v>
          </cell>
          <cell r="O7837">
            <v>9892.1212849999993</v>
          </cell>
        </row>
        <row r="7838">
          <cell r="G7838" t="str">
            <v>Asthma</v>
          </cell>
          <cell r="H7838">
            <v>0</v>
          </cell>
          <cell r="M7838" t="str">
            <v>Blue Cross</v>
          </cell>
          <cell r="O7838">
            <v>17291.745480000001</v>
          </cell>
        </row>
        <row r="7839">
          <cell r="G7839" t="str">
            <v>Hypertension</v>
          </cell>
          <cell r="H7839">
            <v>0</v>
          </cell>
          <cell r="M7839" t="str">
            <v>Aetna</v>
          </cell>
          <cell r="O7839">
            <v>14707.31883</v>
          </cell>
        </row>
        <row r="7840">
          <cell r="G7840" t="str">
            <v>Obesity</v>
          </cell>
          <cell r="H7840">
            <v>0</v>
          </cell>
          <cell r="M7840" t="str">
            <v>Medicare</v>
          </cell>
          <cell r="O7840">
            <v>2770.7825720000001</v>
          </cell>
        </row>
        <row r="7841">
          <cell r="G7841" t="str">
            <v>Arthritis</v>
          </cell>
          <cell r="H7841">
            <v>1</v>
          </cell>
          <cell r="M7841" t="str">
            <v>Blue Cross</v>
          </cell>
          <cell r="O7841">
            <v>3520.2282700000001</v>
          </cell>
        </row>
        <row r="7842">
          <cell r="G7842" t="str">
            <v>Cancer</v>
          </cell>
          <cell r="H7842">
            <v>0</v>
          </cell>
          <cell r="M7842" t="str">
            <v>Blue Cross</v>
          </cell>
          <cell r="O7842">
            <v>13217.66574</v>
          </cell>
        </row>
        <row r="7843">
          <cell r="G7843" t="str">
            <v>Obesity</v>
          </cell>
          <cell r="H7843">
            <v>0</v>
          </cell>
          <cell r="M7843" t="str">
            <v>Medicare</v>
          </cell>
          <cell r="O7843">
            <v>10113.215109999999</v>
          </cell>
        </row>
        <row r="7844">
          <cell r="G7844" t="str">
            <v>Arthritis</v>
          </cell>
          <cell r="H7844">
            <v>1</v>
          </cell>
          <cell r="M7844" t="str">
            <v>Aetna</v>
          </cell>
          <cell r="O7844">
            <v>16411.741539999999</v>
          </cell>
        </row>
        <row r="7845">
          <cell r="G7845" t="str">
            <v>Asthma</v>
          </cell>
          <cell r="H7845">
            <v>0</v>
          </cell>
          <cell r="M7845" t="str">
            <v>Medicare</v>
          </cell>
          <cell r="O7845">
            <v>16585.168399999999</v>
          </cell>
        </row>
        <row r="7846">
          <cell r="G7846" t="str">
            <v>Cancer</v>
          </cell>
          <cell r="H7846">
            <v>0</v>
          </cell>
          <cell r="M7846" t="str">
            <v>Medicare</v>
          </cell>
          <cell r="O7846">
            <v>56815.585279999999</v>
          </cell>
        </row>
        <row r="7847">
          <cell r="G7847" t="str">
            <v>Cancer</v>
          </cell>
          <cell r="H7847">
            <v>0</v>
          </cell>
          <cell r="M7847" t="str">
            <v>Medicare</v>
          </cell>
          <cell r="O7847">
            <v>10151.9146</v>
          </cell>
        </row>
        <row r="7848">
          <cell r="G7848" t="str">
            <v>Diabetes</v>
          </cell>
          <cell r="H7848">
            <v>1</v>
          </cell>
          <cell r="M7848" t="str">
            <v>Aetna</v>
          </cell>
          <cell r="O7848">
            <v>36562.184529999999</v>
          </cell>
        </row>
        <row r="7849">
          <cell r="G7849" t="str">
            <v>Hypertension</v>
          </cell>
          <cell r="H7849">
            <v>0</v>
          </cell>
          <cell r="M7849" t="str">
            <v>Blue Cross</v>
          </cell>
          <cell r="O7849">
            <v>3690.0685440000002</v>
          </cell>
        </row>
        <row r="7850">
          <cell r="G7850" t="str">
            <v>Obesity</v>
          </cell>
          <cell r="H7850">
            <v>0</v>
          </cell>
          <cell r="M7850" t="str">
            <v>Cigna</v>
          </cell>
          <cell r="O7850">
            <v>1184.350361</v>
          </cell>
        </row>
        <row r="7851">
          <cell r="G7851" t="str">
            <v>Diabetes</v>
          </cell>
          <cell r="H7851">
            <v>1</v>
          </cell>
          <cell r="M7851" t="str">
            <v>Aetna</v>
          </cell>
          <cell r="O7851">
            <v>43010.897819999998</v>
          </cell>
        </row>
        <row r="7852">
          <cell r="G7852" t="str">
            <v>Arthritis</v>
          </cell>
          <cell r="H7852">
            <v>1</v>
          </cell>
          <cell r="M7852" t="str">
            <v>Aetna</v>
          </cell>
          <cell r="O7852">
            <v>1706.958881</v>
          </cell>
        </row>
        <row r="7853">
          <cell r="G7853" t="str">
            <v>Cancer</v>
          </cell>
          <cell r="H7853">
            <v>0</v>
          </cell>
          <cell r="M7853" t="str">
            <v>Cigna</v>
          </cell>
          <cell r="O7853">
            <v>41283.173450000002</v>
          </cell>
        </row>
        <row r="7854">
          <cell r="G7854" t="str">
            <v>Obesity</v>
          </cell>
          <cell r="H7854">
            <v>0</v>
          </cell>
          <cell r="M7854" t="str">
            <v>Cigna</v>
          </cell>
          <cell r="O7854">
            <v>10386.632809999999</v>
          </cell>
        </row>
        <row r="7855">
          <cell r="G7855" t="str">
            <v>Asthma</v>
          </cell>
          <cell r="H7855">
            <v>0</v>
          </cell>
          <cell r="M7855" t="str">
            <v>Blue Cross</v>
          </cell>
          <cell r="O7855">
            <v>41868.235569999997</v>
          </cell>
        </row>
        <row r="7856">
          <cell r="G7856" t="str">
            <v>Arthritis</v>
          </cell>
          <cell r="H7856">
            <v>1</v>
          </cell>
          <cell r="M7856" t="str">
            <v>UnitedHealthcare</v>
          </cell>
          <cell r="O7856">
            <v>4989.2278969999998</v>
          </cell>
        </row>
        <row r="7857">
          <cell r="G7857" t="str">
            <v>Diabetes</v>
          </cell>
          <cell r="H7857">
            <v>1</v>
          </cell>
          <cell r="M7857" t="str">
            <v>UnitedHealthcare</v>
          </cell>
          <cell r="O7857">
            <v>6691.4275829999997</v>
          </cell>
        </row>
        <row r="7858">
          <cell r="G7858" t="str">
            <v>Obesity</v>
          </cell>
          <cell r="H7858">
            <v>0</v>
          </cell>
          <cell r="M7858" t="str">
            <v>Aetna</v>
          </cell>
          <cell r="O7858">
            <v>17154.867289999998</v>
          </cell>
        </row>
        <row r="7859">
          <cell r="G7859" t="str">
            <v>Hypertension</v>
          </cell>
          <cell r="H7859">
            <v>0</v>
          </cell>
          <cell r="M7859" t="str">
            <v>Aetna</v>
          </cell>
          <cell r="O7859">
            <v>27084.805649999998</v>
          </cell>
        </row>
        <row r="7860">
          <cell r="G7860" t="str">
            <v>Obesity</v>
          </cell>
          <cell r="H7860">
            <v>0</v>
          </cell>
          <cell r="M7860" t="str">
            <v>UnitedHealthcare</v>
          </cell>
          <cell r="O7860">
            <v>24857.632269999998</v>
          </cell>
        </row>
        <row r="7861">
          <cell r="G7861" t="str">
            <v>Obesity</v>
          </cell>
          <cell r="H7861">
            <v>0</v>
          </cell>
          <cell r="M7861" t="str">
            <v>Cigna</v>
          </cell>
          <cell r="O7861">
            <v>7703.9821650000004</v>
          </cell>
        </row>
        <row r="7862">
          <cell r="G7862" t="str">
            <v>Cancer</v>
          </cell>
          <cell r="H7862">
            <v>0</v>
          </cell>
          <cell r="M7862" t="str">
            <v>Cigna</v>
          </cell>
          <cell r="O7862">
            <v>6588.1867609999999</v>
          </cell>
        </row>
        <row r="7863">
          <cell r="G7863" t="str">
            <v>Diabetes</v>
          </cell>
          <cell r="H7863">
            <v>1</v>
          </cell>
          <cell r="M7863" t="str">
            <v>Aetna</v>
          </cell>
          <cell r="O7863">
            <v>40241.107000000004</v>
          </cell>
        </row>
        <row r="7864">
          <cell r="G7864" t="str">
            <v>Diabetes</v>
          </cell>
          <cell r="H7864">
            <v>1</v>
          </cell>
          <cell r="M7864" t="str">
            <v>Medicare</v>
          </cell>
          <cell r="O7864">
            <v>9695.1047419999995</v>
          </cell>
        </row>
        <row r="7865">
          <cell r="G7865" t="str">
            <v>Asthma</v>
          </cell>
          <cell r="H7865">
            <v>0</v>
          </cell>
          <cell r="M7865" t="str">
            <v>Blue Cross</v>
          </cell>
          <cell r="O7865">
            <v>18161.599450000002</v>
          </cell>
        </row>
        <row r="7866">
          <cell r="G7866" t="str">
            <v>Asthma</v>
          </cell>
          <cell r="H7866">
            <v>0</v>
          </cell>
          <cell r="M7866" t="str">
            <v>Aetna</v>
          </cell>
          <cell r="O7866">
            <v>32782.250119999997</v>
          </cell>
        </row>
        <row r="7867">
          <cell r="G7867" t="str">
            <v>Cancer</v>
          </cell>
          <cell r="H7867">
            <v>0</v>
          </cell>
          <cell r="M7867" t="str">
            <v>Blue Cross</v>
          </cell>
          <cell r="O7867">
            <v>73153.669620000001</v>
          </cell>
        </row>
        <row r="7868">
          <cell r="G7868" t="str">
            <v>Diabetes</v>
          </cell>
          <cell r="H7868">
            <v>1</v>
          </cell>
          <cell r="M7868" t="str">
            <v>Blue Cross</v>
          </cell>
          <cell r="O7868">
            <v>41812.85699</v>
          </cell>
        </row>
        <row r="7869">
          <cell r="G7869" t="str">
            <v>Asthma</v>
          </cell>
          <cell r="H7869">
            <v>0</v>
          </cell>
          <cell r="M7869" t="str">
            <v>Blue Cross</v>
          </cell>
          <cell r="O7869">
            <v>30458.211520000001</v>
          </cell>
        </row>
        <row r="7870">
          <cell r="G7870" t="str">
            <v>Arthritis</v>
          </cell>
          <cell r="H7870">
            <v>1</v>
          </cell>
          <cell r="M7870" t="str">
            <v>Cigna</v>
          </cell>
          <cell r="O7870">
            <v>25889.925139999999</v>
          </cell>
        </row>
        <row r="7871">
          <cell r="G7871" t="str">
            <v>Hypertension</v>
          </cell>
          <cell r="H7871">
            <v>0</v>
          </cell>
          <cell r="M7871" t="str">
            <v>UnitedHealthcare</v>
          </cell>
          <cell r="O7871">
            <v>12326.503070000001</v>
          </cell>
        </row>
        <row r="7872">
          <cell r="G7872" t="str">
            <v>Hypertension</v>
          </cell>
          <cell r="H7872">
            <v>0</v>
          </cell>
          <cell r="M7872" t="str">
            <v>Medicare</v>
          </cell>
          <cell r="O7872">
            <v>26550.410599999999</v>
          </cell>
        </row>
        <row r="7873">
          <cell r="G7873" t="str">
            <v>Asthma</v>
          </cell>
          <cell r="H7873">
            <v>0</v>
          </cell>
          <cell r="M7873" t="str">
            <v>Cigna</v>
          </cell>
          <cell r="O7873">
            <v>14492.173989999999</v>
          </cell>
        </row>
        <row r="7874">
          <cell r="G7874" t="str">
            <v>Cancer</v>
          </cell>
          <cell r="H7874">
            <v>0</v>
          </cell>
          <cell r="M7874" t="str">
            <v>Cigna</v>
          </cell>
          <cell r="O7874">
            <v>17162.79176</v>
          </cell>
        </row>
        <row r="7875">
          <cell r="G7875" t="str">
            <v>Obesity</v>
          </cell>
          <cell r="H7875">
            <v>0</v>
          </cell>
          <cell r="M7875" t="str">
            <v>Aetna</v>
          </cell>
          <cell r="O7875">
            <v>852.24012049999999</v>
          </cell>
        </row>
        <row r="7876">
          <cell r="G7876" t="str">
            <v>Diabetes</v>
          </cell>
          <cell r="H7876">
            <v>1</v>
          </cell>
          <cell r="M7876" t="str">
            <v>Blue Cross</v>
          </cell>
          <cell r="O7876">
            <v>43528.254249999998</v>
          </cell>
        </row>
        <row r="7877">
          <cell r="G7877" t="str">
            <v>Hypertension</v>
          </cell>
          <cell r="H7877">
            <v>0</v>
          </cell>
          <cell r="M7877" t="str">
            <v>UnitedHealthcare</v>
          </cell>
          <cell r="O7877">
            <v>1429.8258719999999</v>
          </cell>
        </row>
        <row r="7878">
          <cell r="G7878" t="str">
            <v>Asthma</v>
          </cell>
          <cell r="H7878">
            <v>0</v>
          </cell>
          <cell r="M7878" t="str">
            <v>Aetna</v>
          </cell>
          <cell r="O7878">
            <v>4054.749679</v>
          </cell>
        </row>
        <row r="7879">
          <cell r="G7879" t="str">
            <v>Asthma</v>
          </cell>
          <cell r="H7879">
            <v>0</v>
          </cell>
          <cell r="M7879" t="str">
            <v>Cigna</v>
          </cell>
          <cell r="O7879">
            <v>14883.00001</v>
          </cell>
        </row>
        <row r="7880">
          <cell r="G7880" t="str">
            <v>Arthritis</v>
          </cell>
          <cell r="H7880">
            <v>1</v>
          </cell>
          <cell r="M7880" t="str">
            <v>Cigna</v>
          </cell>
          <cell r="O7880">
            <v>1563.782823</v>
          </cell>
        </row>
        <row r="7881">
          <cell r="G7881" t="str">
            <v>Obesity</v>
          </cell>
          <cell r="H7881">
            <v>0</v>
          </cell>
          <cell r="M7881" t="str">
            <v>UnitedHealthcare</v>
          </cell>
          <cell r="O7881">
            <v>5358.2825190000003</v>
          </cell>
        </row>
        <row r="7882">
          <cell r="G7882" t="str">
            <v>Obesity</v>
          </cell>
          <cell r="H7882">
            <v>0</v>
          </cell>
          <cell r="M7882" t="str">
            <v>Aetna</v>
          </cell>
          <cell r="O7882">
            <v>23241.936799999999</v>
          </cell>
        </row>
        <row r="7883">
          <cell r="G7883" t="str">
            <v>Asthma</v>
          </cell>
          <cell r="H7883">
            <v>0</v>
          </cell>
          <cell r="M7883" t="str">
            <v>Medicare</v>
          </cell>
          <cell r="O7883">
            <v>15815.108319999999</v>
          </cell>
        </row>
        <row r="7884">
          <cell r="G7884" t="str">
            <v>Obesity</v>
          </cell>
          <cell r="H7884">
            <v>0</v>
          </cell>
          <cell r="M7884" t="str">
            <v>Medicare</v>
          </cell>
          <cell r="O7884">
            <v>20488.044709999998</v>
          </cell>
        </row>
        <row r="7885">
          <cell r="G7885" t="str">
            <v>Arthritis</v>
          </cell>
          <cell r="H7885">
            <v>1</v>
          </cell>
          <cell r="M7885" t="str">
            <v>Cigna</v>
          </cell>
          <cell r="O7885">
            <v>24640.69296</v>
          </cell>
        </row>
        <row r="7886">
          <cell r="G7886" t="str">
            <v>Cancer</v>
          </cell>
          <cell r="H7886">
            <v>0</v>
          </cell>
          <cell r="M7886" t="str">
            <v>Blue Cross</v>
          </cell>
          <cell r="O7886">
            <v>38334.978750000002</v>
          </cell>
        </row>
        <row r="7887">
          <cell r="G7887" t="str">
            <v>Arthritis</v>
          </cell>
          <cell r="H7887">
            <v>1</v>
          </cell>
          <cell r="M7887" t="str">
            <v>Aetna</v>
          </cell>
          <cell r="O7887">
            <v>10809.378629999999</v>
          </cell>
        </row>
        <row r="7888">
          <cell r="G7888" t="str">
            <v>Obesity</v>
          </cell>
          <cell r="H7888">
            <v>0</v>
          </cell>
          <cell r="M7888" t="str">
            <v>Blue Cross</v>
          </cell>
          <cell r="O7888">
            <v>11833.751910000001</v>
          </cell>
        </row>
        <row r="7889">
          <cell r="G7889" t="str">
            <v>Obesity</v>
          </cell>
          <cell r="H7889">
            <v>0</v>
          </cell>
          <cell r="M7889" t="str">
            <v>Blue Cross</v>
          </cell>
          <cell r="O7889">
            <v>1313.1076430000001</v>
          </cell>
        </row>
        <row r="7890">
          <cell r="G7890" t="str">
            <v>Cancer</v>
          </cell>
          <cell r="H7890">
            <v>0</v>
          </cell>
          <cell r="M7890" t="str">
            <v>Cigna</v>
          </cell>
          <cell r="O7890">
            <v>54032.477319999998</v>
          </cell>
        </row>
        <row r="7891">
          <cell r="G7891" t="str">
            <v>Asthma</v>
          </cell>
          <cell r="H7891">
            <v>0</v>
          </cell>
          <cell r="M7891" t="str">
            <v>Blue Cross</v>
          </cell>
          <cell r="O7891">
            <v>12977.961450000001</v>
          </cell>
        </row>
        <row r="7892">
          <cell r="G7892" t="str">
            <v>Obesity</v>
          </cell>
          <cell r="H7892">
            <v>0</v>
          </cell>
          <cell r="M7892" t="str">
            <v>Aetna</v>
          </cell>
          <cell r="O7892">
            <v>19871.69241</v>
          </cell>
        </row>
        <row r="7893">
          <cell r="G7893" t="str">
            <v>Diabetes</v>
          </cell>
          <cell r="H7893">
            <v>1</v>
          </cell>
          <cell r="M7893" t="str">
            <v>Blue Cross</v>
          </cell>
          <cell r="O7893">
            <v>10867.33244</v>
          </cell>
        </row>
        <row r="7894">
          <cell r="G7894" t="str">
            <v>Obesity</v>
          </cell>
          <cell r="H7894">
            <v>0</v>
          </cell>
          <cell r="M7894" t="str">
            <v>UnitedHealthcare</v>
          </cell>
          <cell r="O7894">
            <v>8322.6270980000008</v>
          </cell>
        </row>
        <row r="7895">
          <cell r="G7895" t="str">
            <v>Arthritis</v>
          </cell>
          <cell r="H7895">
            <v>1</v>
          </cell>
          <cell r="M7895" t="str">
            <v>Medicare</v>
          </cell>
          <cell r="O7895">
            <v>26210.662349999999</v>
          </cell>
        </row>
        <row r="7896">
          <cell r="G7896" t="str">
            <v>Asthma</v>
          </cell>
          <cell r="H7896">
            <v>0</v>
          </cell>
          <cell r="M7896" t="str">
            <v>UnitedHealthcare</v>
          </cell>
          <cell r="O7896">
            <v>33779.688309999998</v>
          </cell>
        </row>
        <row r="7897">
          <cell r="G7897" t="str">
            <v>Asthma</v>
          </cell>
          <cell r="H7897">
            <v>0</v>
          </cell>
          <cell r="M7897" t="str">
            <v>UnitedHealthcare</v>
          </cell>
        </row>
        <row r="7898">
          <cell r="G7898" t="str">
            <v>Cancer</v>
          </cell>
          <cell r="H7898">
            <v>0</v>
          </cell>
          <cell r="M7898" t="str">
            <v>Medicare</v>
          </cell>
          <cell r="O7898">
            <v>53428.105309999999</v>
          </cell>
        </row>
        <row r="7899">
          <cell r="G7899" t="str">
            <v>Diabetes</v>
          </cell>
          <cell r="H7899">
            <v>1</v>
          </cell>
          <cell r="M7899" t="str">
            <v>Cigna</v>
          </cell>
          <cell r="O7899">
            <v>8564.1318389999997</v>
          </cell>
        </row>
        <row r="7900">
          <cell r="G7900" t="str">
            <v>Hypertension</v>
          </cell>
          <cell r="H7900">
            <v>0</v>
          </cell>
          <cell r="M7900" t="str">
            <v>Medicare</v>
          </cell>
          <cell r="O7900">
            <v>17534.853930000001</v>
          </cell>
        </row>
        <row r="7901">
          <cell r="G7901" t="str">
            <v>Asthma</v>
          </cell>
          <cell r="H7901">
            <v>0</v>
          </cell>
          <cell r="M7901" t="str">
            <v>UnitedHealthcare</v>
          </cell>
          <cell r="O7901">
            <v>7751.6623099999997</v>
          </cell>
        </row>
        <row r="7902">
          <cell r="G7902" t="str">
            <v>Diabetes</v>
          </cell>
          <cell r="H7902">
            <v>1</v>
          </cell>
          <cell r="M7902" t="str">
            <v>Blue Cross</v>
          </cell>
          <cell r="O7902">
            <v>52044.475050000001</v>
          </cell>
        </row>
        <row r="7903">
          <cell r="G7903" t="str">
            <v>Diabetes</v>
          </cell>
          <cell r="H7903">
            <v>1</v>
          </cell>
          <cell r="M7903" t="str">
            <v>Blue Cross</v>
          </cell>
          <cell r="O7903">
            <v>15760.217199999999</v>
          </cell>
        </row>
        <row r="7904">
          <cell r="G7904" t="str">
            <v>Cancer</v>
          </cell>
          <cell r="H7904">
            <v>0</v>
          </cell>
          <cell r="M7904" t="str">
            <v>Medicare</v>
          </cell>
          <cell r="O7904">
            <v>37441.855450000003</v>
          </cell>
        </row>
        <row r="7905">
          <cell r="G7905" t="str">
            <v>Asthma</v>
          </cell>
          <cell r="H7905">
            <v>0</v>
          </cell>
          <cell r="M7905" t="str">
            <v>Medicare</v>
          </cell>
          <cell r="O7905">
            <v>12485.00772</v>
          </cell>
        </row>
        <row r="7906">
          <cell r="G7906" t="str">
            <v>Asthma</v>
          </cell>
          <cell r="H7906">
            <v>0</v>
          </cell>
          <cell r="M7906" t="str">
            <v>Medicare</v>
          </cell>
          <cell r="O7906">
            <v>8794.6006030000008</v>
          </cell>
        </row>
        <row r="7907">
          <cell r="G7907" t="str">
            <v>Asthma</v>
          </cell>
          <cell r="H7907">
            <v>0</v>
          </cell>
          <cell r="M7907" t="str">
            <v>Aetna</v>
          </cell>
          <cell r="O7907">
            <v>21290.310829999999</v>
          </cell>
        </row>
        <row r="7908">
          <cell r="G7908" t="str">
            <v>Arthritis</v>
          </cell>
          <cell r="H7908">
            <v>1</v>
          </cell>
          <cell r="M7908" t="str">
            <v>Medicare</v>
          </cell>
          <cell r="O7908">
            <v>13388.47935</v>
          </cell>
        </row>
        <row r="7909">
          <cell r="G7909" t="str">
            <v>Diabetes</v>
          </cell>
          <cell r="H7909">
            <v>1</v>
          </cell>
          <cell r="M7909" t="str">
            <v>Medicare</v>
          </cell>
          <cell r="O7909">
            <v>33796.18952</v>
          </cell>
        </row>
        <row r="7910">
          <cell r="G7910" t="str">
            <v>Arthritis</v>
          </cell>
          <cell r="H7910">
            <v>1</v>
          </cell>
          <cell r="M7910" t="str">
            <v>Aetna</v>
          </cell>
          <cell r="O7910">
            <v>21156.911179999999</v>
          </cell>
        </row>
        <row r="7911">
          <cell r="G7911" t="str">
            <v>Obesity</v>
          </cell>
          <cell r="H7911">
            <v>0</v>
          </cell>
          <cell r="M7911" t="str">
            <v>Medicare</v>
          </cell>
          <cell r="O7911">
            <v>14761.92252</v>
          </cell>
        </row>
        <row r="7912">
          <cell r="G7912" t="str">
            <v>Asthma</v>
          </cell>
          <cell r="H7912">
            <v>0</v>
          </cell>
          <cell r="M7912" t="str">
            <v>Cigna</v>
          </cell>
          <cell r="O7912">
            <v>25696.159370000001</v>
          </cell>
        </row>
        <row r="7913">
          <cell r="G7913" t="str">
            <v>Diabetes</v>
          </cell>
          <cell r="H7913">
            <v>1</v>
          </cell>
          <cell r="M7913" t="str">
            <v>Blue Cross</v>
          </cell>
          <cell r="O7913">
            <v>42146.980179999999</v>
          </cell>
        </row>
        <row r="7914">
          <cell r="G7914" t="str">
            <v>Diabetes</v>
          </cell>
          <cell r="H7914">
            <v>1</v>
          </cell>
          <cell r="M7914" t="str">
            <v>Aetna</v>
          </cell>
          <cell r="O7914">
            <v>33031.687149999998</v>
          </cell>
        </row>
        <row r="7915">
          <cell r="G7915" t="str">
            <v>Asthma</v>
          </cell>
          <cell r="H7915">
            <v>0</v>
          </cell>
          <cell r="M7915" t="str">
            <v>Cigna</v>
          </cell>
          <cell r="O7915">
            <v>25119.641660000001</v>
          </cell>
        </row>
        <row r="7916">
          <cell r="G7916" t="str">
            <v>Asthma</v>
          </cell>
          <cell r="H7916">
            <v>0</v>
          </cell>
          <cell r="M7916" t="str">
            <v>Medicare</v>
          </cell>
          <cell r="O7916">
            <v>1923.0404060000001</v>
          </cell>
        </row>
        <row r="7917">
          <cell r="G7917" t="str">
            <v>Obesity</v>
          </cell>
          <cell r="H7917">
            <v>0</v>
          </cell>
          <cell r="M7917" t="str">
            <v>Medicare</v>
          </cell>
          <cell r="O7917">
            <v>12008.16568</v>
          </cell>
        </row>
        <row r="7918">
          <cell r="G7918" t="str">
            <v>Hypertension</v>
          </cell>
          <cell r="H7918">
            <v>0</v>
          </cell>
          <cell r="M7918" t="str">
            <v>Cigna</v>
          </cell>
          <cell r="O7918">
            <v>1331.4791849999999</v>
          </cell>
        </row>
        <row r="7919">
          <cell r="G7919" t="str">
            <v>Cancer</v>
          </cell>
          <cell r="H7919">
            <v>0</v>
          </cell>
          <cell r="M7919" t="str">
            <v>Aetna</v>
          </cell>
          <cell r="O7919">
            <v>23619.301950000001</v>
          </cell>
        </row>
        <row r="7920">
          <cell r="G7920" t="str">
            <v>Hypertension</v>
          </cell>
          <cell r="H7920">
            <v>0</v>
          </cell>
          <cell r="M7920" t="str">
            <v>Aetna</v>
          </cell>
          <cell r="O7920">
            <v>8274.8219329999993</v>
          </cell>
        </row>
        <row r="7921">
          <cell r="G7921" t="str">
            <v>Arthritis</v>
          </cell>
          <cell r="H7921">
            <v>1</v>
          </cell>
          <cell r="M7921" t="str">
            <v>Medicare</v>
          </cell>
          <cell r="O7921">
            <v>22711.30529</v>
          </cell>
        </row>
        <row r="7922">
          <cell r="G7922" t="str">
            <v>Asthma</v>
          </cell>
          <cell r="H7922">
            <v>0</v>
          </cell>
          <cell r="M7922" t="str">
            <v>UnitedHealthcare</v>
          </cell>
          <cell r="O7922">
            <v>14247.556979999999</v>
          </cell>
        </row>
        <row r="7923">
          <cell r="G7923" t="str">
            <v>Asthma</v>
          </cell>
          <cell r="H7923">
            <v>0</v>
          </cell>
          <cell r="M7923" t="str">
            <v>Cigna</v>
          </cell>
          <cell r="O7923">
            <v>11966.71257</v>
          </cell>
        </row>
        <row r="7924">
          <cell r="G7924" t="str">
            <v>Arthritis</v>
          </cell>
          <cell r="H7924">
            <v>1</v>
          </cell>
          <cell r="M7924" t="str">
            <v>UnitedHealthcare</v>
          </cell>
          <cell r="O7924">
            <v>6652.7021070000001</v>
          </cell>
        </row>
        <row r="7925">
          <cell r="G7925" t="str">
            <v>Arthritis</v>
          </cell>
          <cell r="H7925">
            <v>1</v>
          </cell>
          <cell r="M7925" t="str">
            <v>Medicare</v>
          </cell>
          <cell r="O7925">
            <v>7737.915559</v>
          </cell>
        </row>
        <row r="7926">
          <cell r="G7926" t="str">
            <v>Asthma</v>
          </cell>
          <cell r="H7926">
            <v>0</v>
          </cell>
          <cell r="M7926" t="str">
            <v>Medicare</v>
          </cell>
          <cell r="O7926">
            <v>41727.417200000004</v>
          </cell>
        </row>
        <row r="7927">
          <cell r="G7927" t="str">
            <v>Cancer</v>
          </cell>
          <cell r="H7927">
            <v>0</v>
          </cell>
          <cell r="M7927" t="str">
            <v>Aetna</v>
          </cell>
          <cell r="O7927">
            <v>67128.656019999995</v>
          </cell>
        </row>
        <row r="7928">
          <cell r="G7928" t="str">
            <v>Asthma</v>
          </cell>
          <cell r="H7928">
            <v>0</v>
          </cell>
          <cell r="M7928" t="str">
            <v>Medicare</v>
          </cell>
          <cell r="O7928">
            <v>38308.513789999997</v>
          </cell>
        </row>
        <row r="7929">
          <cell r="G7929" t="str">
            <v>Diabetes</v>
          </cell>
          <cell r="H7929">
            <v>1</v>
          </cell>
          <cell r="M7929" t="str">
            <v>Medicare</v>
          </cell>
          <cell r="O7929">
            <v>47622.681689999998</v>
          </cell>
        </row>
        <row r="7930">
          <cell r="G7930" t="str">
            <v>Hypertension</v>
          </cell>
          <cell r="H7930">
            <v>0</v>
          </cell>
          <cell r="M7930" t="str">
            <v>Cigna</v>
          </cell>
          <cell r="O7930">
            <v>11814.64194</v>
          </cell>
        </row>
        <row r="7931">
          <cell r="G7931" t="str">
            <v>Obesity</v>
          </cell>
          <cell r="H7931">
            <v>0</v>
          </cell>
          <cell r="M7931" t="str">
            <v>Medicare</v>
          </cell>
          <cell r="O7931">
            <v>6413.2332800000004</v>
          </cell>
        </row>
        <row r="7932">
          <cell r="G7932" t="str">
            <v>Arthritis</v>
          </cell>
          <cell r="H7932">
            <v>1</v>
          </cell>
          <cell r="M7932" t="str">
            <v>UnitedHealthcare</v>
          </cell>
          <cell r="O7932">
            <v>38107.965429999997</v>
          </cell>
        </row>
        <row r="7933">
          <cell r="G7933" t="str">
            <v>Cancer</v>
          </cell>
          <cell r="H7933">
            <v>0</v>
          </cell>
          <cell r="M7933" t="str">
            <v>Medicare</v>
          </cell>
          <cell r="O7933">
            <v>68690.05558</v>
          </cell>
        </row>
        <row r="7934">
          <cell r="G7934" t="str">
            <v>Obesity</v>
          </cell>
          <cell r="H7934">
            <v>0</v>
          </cell>
          <cell r="M7934" t="str">
            <v>Blue Cross</v>
          </cell>
          <cell r="O7934">
            <v>1224.5215069999999</v>
          </cell>
        </row>
        <row r="7935">
          <cell r="G7935" t="str">
            <v>Cancer</v>
          </cell>
          <cell r="H7935">
            <v>0</v>
          </cell>
          <cell r="M7935" t="str">
            <v>Medicare</v>
          </cell>
          <cell r="O7935">
            <v>54549.060769999996</v>
          </cell>
        </row>
        <row r="7936">
          <cell r="G7936" t="str">
            <v>Hypertension</v>
          </cell>
          <cell r="H7936">
            <v>0</v>
          </cell>
          <cell r="M7936" t="str">
            <v>Medicare</v>
          </cell>
          <cell r="O7936">
            <v>19264.742259999999</v>
          </cell>
        </row>
        <row r="7937">
          <cell r="G7937" t="str">
            <v>Diabetes</v>
          </cell>
          <cell r="H7937">
            <v>1</v>
          </cell>
          <cell r="M7937" t="str">
            <v>Blue Cross</v>
          </cell>
          <cell r="O7937">
            <v>37359.203159999997</v>
          </cell>
        </row>
        <row r="7938">
          <cell r="G7938" t="str">
            <v>Diabetes</v>
          </cell>
          <cell r="H7938">
            <v>1</v>
          </cell>
          <cell r="M7938" t="str">
            <v>Medicare</v>
          </cell>
          <cell r="O7938">
            <v>42364.914579999997</v>
          </cell>
        </row>
        <row r="7939">
          <cell r="G7939" t="str">
            <v>Cancer</v>
          </cell>
          <cell r="H7939">
            <v>0</v>
          </cell>
          <cell r="M7939" t="str">
            <v>Medicare</v>
          </cell>
          <cell r="O7939">
            <v>48500.719940000003</v>
          </cell>
        </row>
        <row r="7940">
          <cell r="G7940" t="str">
            <v>Diabetes</v>
          </cell>
          <cell r="H7940">
            <v>1</v>
          </cell>
          <cell r="M7940" t="str">
            <v>Medicare</v>
          </cell>
          <cell r="O7940">
            <v>21177.38882</v>
          </cell>
        </row>
        <row r="7941">
          <cell r="G7941" t="str">
            <v>Cancer</v>
          </cell>
          <cell r="H7941">
            <v>0</v>
          </cell>
          <cell r="M7941" t="str">
            <v>Cigna</v>
          </cell>
          <cell r="O7941">
            <v>53455.329360000003</v>
          </cell>
        </row>
        <row r="7942">
          <cell r="G7942" t="str">
            <v>Obesity</v>
          </cell>
          <cell r="H7942">
            <v>0</v>
          </cell>
          <cell r="M7942" t="str">
            <v>Medicare</v>
          </cell>
          <cell r="O7942">
            <v>22302.553520000001</v>
          </cell>
        </row>
        <row r="7943">
          <cell r="G7943" t="str">
            <v>Obesity</v>
          </cell>
          <cell r="H7943">
            <v>0</v>
          </cell>
          <cell r="M7943" t="str">
            <v>Medicare</v>
          </cell>
          <cell r="O7943">
            <v>4573.000873</v>
          </cell>
        </row>
        <row r="7944">
          <cell r="G7944" t="str">
            <v>Asthma</v>
          </cell>
          <cell r="H7944">
            <v>0</v>
          </cell>
          <cell r="M7944" t="str">
            <v>UnitedHealthcare</v>
          </cell>
          <cell r="O7944">
            <v>32183.638139999999</v>
          </cell>
        </row>
        <row r="7945">
          <cell r="G7945" t="str">
            <v>Diabetes</v>
          </cell>
          <cell r="H7945">
            <v>1</v>
          </cell>
          <cell r="M7945" t="str">
            <v>Blue Cross</v>
          </cell>
          <cell r="O7945">
            <v>39622.818919999998</v>
          </cell>
        </row>
        <row r="7946">
          <cell r="G7946" t="str">
            <v>Diabetes</v>
          </cell>
          <cell r="H7946">
            <v>1</v>
          </cell>
          <cell r="M7946" t="str">
            <v>UnitedHealthcare</v>
          </cell>
          <cell r="O7946">
            <v>42976.325019999997</v>
          </cell>
        </row>
        <row r="7947">
          <cell r="G7947" t="str">
            <v>Arthritis</v>
          </cell>
          <cell r="H7947">
            <v>1</v>
          </cell>
          <cell r="M7947" t="str">
            <v>Medicare</v>
          </cell>
          <cell r="O7947">
            <v>16753.68346</v>
          </cell>
        </row>
        <row r="7948">
          <cell r="G7948" t="str">
            <v>Obesity</v>
          </cell>
          <cell r="H7948">
            <v>0</v>
          </cell>
          <cell r="M7948" t="str">
            <v>Aetna</v>
          </cell>
          <cell r="O7948">
            <v>3393.5610360000001</v>
          </cell>
        </row>
        <row r="7949">
          <cell r="G7949" t="str">
            <v>Asthma</v>
          </cell>
          <cell r="H7949">
            <v>0</v>
          </cell>
          <cell r="M7949" t="str">
            <v>Cigna</v>
          </cell>
          <cell r="O7949">
            <v>35758.711969999997</v>
          </cell>
        </row>
        <row r="7950">
          <cell r="G7950" t="str">
            <v>Cancer</v>
          </cell>
          <cell r="H7950">
            <v>0</v>
          </cell>
          <cell r="M7950" t="str">
            <v>Medicare</v>
          </cell>
          <cell r="O7950">
            <v>69148.27231</v>
          </cell>
        </row>
        <row r="7951">
          <cell r="G7951" t="str">
            <v>Arthritis</v>
          </cell>
          <cell r="H7951">
            <v>1</v>
          </cell>
          <cell r="M7951" t="str">
            <v>Medicare</v>
          </cell>
          <cell r="O7951">
            <v>19504.789659999999</v>
          </cell>
        </row>
        <row r="7952">
          <cell r="G7952" t="str">
            <v>Cancer</v>
          </cell>
          <cell r="H7952">
            <v>0</v>
          </cell>
          <cell r="M7952" t="str">
            <v>Medicare</v>
          </cell>
          <cell r="O7952">
            <v>27639.279490000001</v>
          </cell>
        </row>
        <row r="7953">
          <cell r="G7953" t="str">
            <v>Obesity</v>
          </cell>
          <cell r="H7953">
            <v>0</v>
          </cell>
          <cell r="M7953" t="str">
            <v>UnitedHealthcare</v>
          </cell>
          <cell r="O7953">
            <v>12612.68512</v>
          </cell>
        </row>
        <row r="7954">
          <cell r="G7954" t="str">
            <v>Obesity</v>
          </cell>
          <cell r="H7954">
            <v>0</v>
          </cell>
          <cell r="M7954" t="str">
            <v>Aetna</v>
          </cell>
          <cell r="O7954">
            <v>16447.178830000001</v>
          </cell>
        </row>
        <row r="7955">
          <cell r="G7955" t="str">
            <v>Diabetes</v>
          </cell>
          <cell r="H7955">
            <v>1</v>
          </cell>
          <cell r="M7955" t="str">
            <v>Medicare</v>
          </cell>
          <cell r="O7955">
            <v>21640.472160000001</v>
          </cell>
        </row>
        <row r="7956">
          <cell r="G7956" t="str">
            <v>Diabetes</v>
          </cell>
          <cell r="H7956">
            <v>1</v>
          </cell>
          <cell r="M7956" t="str">
            <v>Blue Cross</v>
          </cell>
          <cell r="O7956">
            <v>10090.34504</v>
          </cell>
        </row>
        <row r="7957">
          <cell r="G7957" t="str">
            <v>Cancer</v>
          </cell>
          <cell r="H7957">
            <v>0</v>
          </cell>
          <cell r="M7957" t="str">
            <v>Cigna</v>
          </cell>
          <cell r="O7957">
            <v>71180.153160000002</v>
          </cell>
        </row>
        <row r="7958">
          <cell r="G7958" t="str">
            <v>Hypertension</v>
          </cell>
          <cell r="H7958">
            <v>0</v>
          </cell>
          <cell r="M7958" t="str">
            <v>UnitedHealthcare</v>
          </cell>
          <cell r="O7958">
            <v>17130.246159999999</v>
          </cell>
        </row>
        <row r="7959">
          <cell r="G7959" t="str">
            <v>Obesity</v>
          </cell>
          <cell r="H7959">
            <v>0</v>
          </cell>
          <cell r="M7959" t="str">
            <v>Blue Cross</v>
          </cell>
          <cell r="O7959">
            <v>1833.3561549999999</v>
          </cell>
        </row>
        <row r="7960">
          <cell r="G7960" t="str">
            <v>Diabetes</v>
          </cell>
          <cell r="H7960">
            <v>1</v>
          </cell>
          <cell r="M7960" t="str">
            <v>Medicare</v>
          </cell>
          <cell r="O7960">
            <v>3144.8913219999999</v>
          </cell>
        </row>
        <row r="7961">
          <cell r="G7961" t="str">
            <v>Hypertension</v>
          </cell>
          <cell r="H7961">
            <v>0</v>
          </cell>
          <cell r="M7961" t="str">
            <v>UnitedHealthcare</v>
          </cell>
          <cell r="O7961">
            <v>8670.0163659999998</v>
          </cell>
        </row>
        <row r="7962">
          <cell r="G7962" t="str">
            <v>Cancer</v>
          </cell>
          <cell r="H7962">
            <v>0</v>
          </cell>
          <cell r="M7962" t="str">
            <v>UnitedHealthcare</v>
          </cell>
          <cell r="O7962">
            <v>52668.552490000002</v>
          </cell>
        </row>
        <row r="7963">
          <cell r="G7963" t="str">
            <v>Obesity</v>
          </cell>
          <cell r="H7963">
            <v>0</v>
          </cell>
          <cell r="M7963" t="str">
            <v>Blue Cross</v>
          </cell>
          <cell r="O7963">
            <v>13980.47248</v>
          </cell>
        </row>
        <row r="7964">
          <cell r="G7964" t="str">
            <v>Obesity</v>
          </cell>
          <cell r="H7964">
            <v>0</v>
          </cell>
          <cell r="M7964" t="str">
            <v>Cigna</v>
          </cell>
          <cell r="O7964">
            <v>16233.43759</v>
          </cell>
        </row>
        <row r="7965">
          <cell r="G7965" t="str">
            <v>Obesity</v>
          </cell>
          <cell r="H7965">
            <v>0</v>
          </cell>
          <cell r="M7965" t="str">
            <v>Aetna</v>
          </cell>
          <cell r="O7965">
            <v>17412.286319999999</v>
          </cell>
        </row>
        <row r="7966">
          <cell r="G7966" t="str">
            <v>Obesity</v>
          </cell>
          <cell r="H7966">
            <v>0</v>
          </cell>
          <cell r="M7966" t="str">
            <v>UnitedHealthcare</v>
          </cell>
          <cell r="O7966">
            <v>7395.7039080000004</v>
          </cell>
        </row>
        <row r="7967">
          <cell r="G7967" t="str">
            <v>Diabetes</v>
          </cell>
          <cell r="H7967">
            <v>1</v>
          </cell>
          <cell r="M7967" t="str">
            <v>Cigna</v>
          </cell>
          <cell r="O7967">
            <v>57766.494630000001</v>
          </cell>
        </row>
        <row r="7968">
          <cell r="G7968" t="str">
            <v>Asthma</v>
          </cell>
          <cell r="H7968">
            <v>0</v>
          </cell>
          <cell r="M7968" t="str">
            <v>Cigna</v>
          </cell>
          <cell r="O7968">
            <v>3051.320209</v>
          </cell>
        </row>
        <row r="7969">
          <cell r="G7969" t="str">
            <v>Diabetes</v>
          </cell>
          <cell r="H7969">
            <v>1</v>
          </cell>
          <cell r="M7969" t="str">
            <v>Aetna</v>
          </cell>
          <cell r="O7969">
            <v>32319.571059999998</v>
          </cell>
        </row>
        <row r="7970">
          <cell r="G7970" t="str">
            <v>Asthma</v>
          </cell>
          <cell r="H7970">
            <v>0</v>
          </cell>
          <cell r="M7970" t="str">
            <v>Medicare</v>
          </cell>
          <cell r="O7970">
            <v>20679.342799999999</v>
          </cell>
        </row>
        <row r="7971">
          <cell r="G7971" t="str">
            <v>Asthma</v>
          </cell>
          <cell r="H7971">
            <v>0</v>
          </cell>
          <cell r="M7971" t="str">
            <v>Aetna</v>
          </cell>
          <cell r="O7971">
            <v>42331.050640000001</v>
          </cell>
        </row>
        <row r="7972">
          <cell r="G7972" t="str">
            <v>Cancer</v>
          </cell>
          <cell r="H7972">
            <v>0</v>
          </cell>
          <cell r="M7972" t="str">
            <v>Cigna</v>
          </cell>
          <cell r="O7972">
            <v>67109.438880000002</v>
          </cell>
        </row>
        <row r="7973">
          <cell r="G7973" t="str">
            <v>Diabetes</v>
          </cell>
          <cell r="H7973">
            <v>1</v>
          </cell>
          <cell r="M7973" t="str">
            <v>Cigna</v>
          </cell>
          <cell r="O7973">
            <v>30861.484039999999</v>
          </cell>
        </row>
        <row r="7974">
          <cell r="G7974" t="str">
            <v>Hypertension</v>
          </cell>
          <cell r="H7974">
            <v>0</v>
          </cell>
          <cell r="M7974" t="str">
            <v>Aetna</v>
          </cell>
          <cell r="O7974">
            <v>20745.038049999999</v>
          </cell>
        </row>
        <row r="7975">
          <cell r="G7975" t="str">
            <v>Hypertension</v>
          </cell>
          <cell r="H7975">
            <v>0</v>
          </cell>
          <cell r="M7975" t="str">
            <v>Cigna</v>
          </cell>
          <cell r="O7975">
            <v>12608.16813</v>
          </cell>
        </row>
        <row r="7976">
          <cell r="G7976" t="str">
            <v>Asthma</v>
          </cell>
          <cell r="H7976">
            <v>0</v>
          </cell>
          <cell r="M7976" t="str">
            <v>Aetna</v>
          </cell>
          <cell r="O7976">
            <v>13842.77802</v>
          </cell>
        </row>
        <row r="7977">
          <cell r="G7977" t="str">
            <v>Diabetes</v>
          </cell>
          <cell r="H7977">
            <v>1</v>
          </cell>
          <cell r="M7977" t="str">
            <v>Medicare</v>
          </cell>
          <cell r="O7977">
            <v>29756.91303</v>
          </cell>
        </row>
        <row r="7978">
          <cell r="G7978" t="str">
            <v>Hypertension</v>
          </cell>
          <cell r="H7978">
            <v>0</v>
          </cell>
          <cell r="M7978" t="str">
            <v>Aetna</v>
          </cell>
          <cell r="O7978">
            <v>18884.49511</v>
          </cell>
        </row>
        <row r="7979">
          <cell r="G7979" t="str">
            <v>Asthma</v>
          </cell>
          <cell r="H7979">
            <v>0</v>
          </cell>
          <cell r="M7979" t="str">
            <v>Blue Cross</v>
          </cell>
          <cell r="O7979">
            <v>13395.34743</v>
          </cell>
        </row>
        <row r="7980">
          <cell r="G7980" t="str">
            <v>Obesity</v>
          </cell>
          <cell r="H7980">
            <v>0</v>
          </cell>
          <cell r="M7980" t="str">
            <v>Cigna</v>
          </cell>
          <cell r="O7980">
            <v>8549.2346809999999</v>
          </cell>
        </row>
        <row r="7981">
          <cell r="G7981" t="str">
            <v>Diabetes</v>
          </cell>
          <cell r="H7981">
            <v>1</v>
          </cell>
          <cell r="M7981" t="str">
            <v>Blue Cross</v>
          </cell>
          <cell r="O7981">
            <v>31901.256560000002</v>
          </cell>
        </row>
        <row r="7982">
          <cell r="G7982" t="str">
            <v>Diabetes</v>
          </cell>
          <cell r="H7982">
            <v>1</v>
          </cell>
          <cell r="M7982" t="str">
            <v>Blue Cross</v>
          </cell>
          <cell r="O7982">
            <v>46583.646840000001</v>
          </cell>
        </row>
        <row r="7983">
          <cell r="G7983" t="str">
            <v>Obesity</v>
          </cell>
          <cell r="H7983">
            <v>0</v>
          </cell>
          <cell r="M7983" t="str">
            <v>Aetna</v>
          </cell>
          <cell r="O7983">
            <v>24335.32429</v>
          </cell>
        </row>
        <row r="7984">
          <cell r="G7984" t="str">
            <v>Obesity</v>
          </cell>
          <cell r="H7984">
            <v>0</v>
          </cell>
          <cell r="M7984" t="str">
            <v>Blue Cross</v>
          </cell>
          <cell r="O7984">
            <v>5222.4848069999998</v>
          </cell>
        </row>
        <row r="7985">
          <cell r="G7985" t="str">
            <v>Obesity</v>
          </cell>
          <cell r="H7985">
            <v>0</v>
          </cell>
          <cell r="M7985" t="str">
            <v>UnitedHealthcare</v>
          </cell>
          <cell r="O7985">
            <v>2233.2549349999999</v>
          </cell>
        </row>
        <row r="7986">
          <cell r="G7986" t="str">
            <v>Obesity</v>
          </cell>
          <cell r="H7986">
            <v>0</v>
          </cell>
          <cell r="M7986" t="str">
            <v>UnitedHealthcare</v>
          </cell>
          <cell r="O7986">
            <v>6844.6195230000003</v>
          </cell>
        </row>
        <row r="7987">
          <cell r="G7987" t="str">
            <v>Asthma</v>
          </cell>
          <cell r="H7987">
            <v>0</v>
          </cell>
          <cell r="M7987" t="str">
            <v>UnitedHealthcare</v>
          </cell>
          <cell r="O7987">
            <v>32459.78714</v>
          </cell>
        </row>
        <row r="7988">
          <cell r="G7988" t="str">
            <v>Obesity</v>
          </cell>
          <cell r="H7988">
            <v>0</v>
          </cell>
          <cell r="M7988" t="str">
            <v>Blue Cross</v>
          </cell>
          <cell r="O7988">
            <v>13247.515890000001</v>
          </cell>
        </row>
        <row r="7989">
          <cell r="G7989" t="str">
            <v>Asthma</v>
          </cell>
          <cell r="H7989">
            <v>0</v>
          </cell>
          <cell r="M7989" t="str">
            <v>Aetna</v>
          </cell>
          <cell r="O7989">
            <v>34624.076179999996</v>
          </cell>
        </row>
        <row r="7990">
          <cell r="G7990" t="str">
            <v>Cancer</v>
          </cell>
          <cell r="H7990">
            <v>0</v>
          </cell>
          <cell r="M7990" t="str">
            <v>UnitedHealthcare</v>
          </cell>
          <cell r="O7990">
            <v>71425.900210000007</v>
          </cell>
        </row>
        <row r="7991">
          <cell r="G7991" t="str">
            <v>Obesity</v>
          </cell>
          <cell r="H7991">
            <v>0</v>
          </cell>
          <cell r="M7991" t="str">
            <v>Cigna</v>
          </cell>
          <cell r="O7991">
            <v>17885.16059</v>
          </cell>
        </row>
        <row r="7992">
          <cell r="G7992" t="str">
            <v>Hypertension</v>
          </cell>
          <cell r="H7992">
            <v>0</v>
          </cell>
          <cell r="M7992" t="str">
            <v>UnitedHealthcare</v>
          </cell>
          <cell r="O7992">
            <v>6509.4613179999997</v>
          </cell>
        </row>
        <row r="7993">
          <cell r="G7993" t="str">
            <v>Arthritis</v>
          </cell>
          <cell r="H7993">
            <v>1</v>
          </cell>
          <cell r="M7993" t="str">
            <v>Aetna</v>
          </cell>
          <cell r="O7993">
            <v>18942.28038</v>
          </cell>
        </row>
        <row r="7994">
          <cell r="G7994" t="str">
            <v>Arthritis</v>
          </cell>
          <cell r="H7994">
            <v>1</v>
          </cell>
          <cell r="M7994" t="str">
            <v>Cigna</v>
          </cell>
          <cell r="O7994">
            <v>1802.1461770000001</v>
          </cell>
        </row>
        <row r="7995">
          <cell r="G7995" t="str">
            <v>Hypertension</v>
          </cell>
          <cell r="H7995">
            <v>0</v>
          </cell>
          <cell r="M7995" t="str">
            <v>UnitedHealthcare</v>
          </cell>
          <cell r="O7995">
            <v>6556.2312599999996</v>
          </cell>
        </row>
        <row r="7996">
          <cell r="G7996" t="str">
            <v>Cancer</v>
          </cell>
          <cell r="H7996">
            <v>0</v>
          </cell>
          <cell r="M7996" t="str">
            <v>Cigna</v>
          </cell>
          <cell r="O7996">
            <v>31907.18161</v>
          </cell>
        </row>
        <row r="7997">
          <cell r="G7997" t="str">
            <v>Hypertension</v>
          </cell>
          <cell r="H7997">
            <v>0</v>
          </cell>
          <cell r="M7997" t="str">
            <v>Medicare</v>
          </cell>
        </row>
        <row r="7998">
          <cell r="G7998" t="str">
            <v>Cancer</v>
          </cell>
          <cell r="H7998">
            <v>0</v>
          </cell>
          <cell r="M7998" t="str">
            <v>Medicare</v>
          </cell>
          <cell r="O7998">
            <v>20889.638800000001</v>
          </cell>
        </row>
        <row r="7999">
          <cell r="G7999" t="str">
            <v>Cancer</v>
          </cell>
          <cell r="H7999">
            <v>0</v>
          </cell>
          <cell r="M7999" t="str">
            <v>Blue Cross</v>
          </cell>
          <cell r="O7999">
            <v>11972.51613</v>
          </cell>
        </row>
        <row r="8000">
          <cell r="G8000" t="str">
            <v>Arthritis</v>
          </cell>
          <cell r="H8000">
            <v>1</v>
          </cell>
          <cell r="M8000" t="str">
            <v>UnitedHealthcare</v>
          </cell>
          <cell r="O8000">
            <v>19543.568299999999</v>
          </cell>
        </row>
        <row r="8001">
          <cell r="G8001" t="str">
            <v>Asthma</v>
          </cell>
          <cell r="H8001">
            <v>0</v>
          </cell>
          <cell r="M8001" t="str">
            <v>UnitedHealthcare</v>
          </cell>
          <cell r="O8001">
            <v>25670.418150000001</v>
          </cell>
        </row>
        <row r="8002">
          <cell r="G8002" t="str">
            <v>Obesity</v>
          </cell>
          <cell r="H8002">
            <v>0</v>
          </cell>
          <cell r="M8002" t="str">
            <v>Blue Cross</v>
          </cell>
          <cell r="O8002">
            <v>18546.31295</v>
          </cell>
        </row>
        <row r="8003">
          <cell r="G8003" t="str">
            <v>Hypertension</v>
          </cell>
          <cell r="H8003">
            <v>0</v>
          </cell>
          <cell r="M8003" t="str">
            <v>Cigna</v>
          </cell>
          <cell r="O8003">
            <v>34156.744700000003</v>
          </cell>
        </row>
        <row r="8004">
          <cell r="G8004" t="str">
            <v>Cancer</v>
          </cell>
          <cell r="H8004">
            <v>0</v>
          </cell>
          <cell r="M8004" t="str">
            <v>Aetna</v>
          </cell>
          <cell r="O8004">
            <v>71376.997700000007</v>
          </cell>
        </row>
        <row r="8005">
          <cell r="G8005" t="str">
            <v>Arthritis</v>
          </cell>
          <cell r="H8005">
            <v>1</v>
          </cell>
          <cell r="M8005" t="str">
            <v>UnitedHealthcare</v>
          </cell>
          <cell r="O8005">
            <v>1830.9400430000001</v>
          </cell>
        </row>
        <row r="8006">
          <cell r="G8006" t="str">
            <v>Asthma</v>
          </cell>
          <cell r="H8006">
            <v>0</v>
          </cell>
          <cell r="M8006" t="str">
            <v>Cigna</v>
          </cell>
          <cell r="O8006">
            <v>16989.611359999999</v>
          </cell>
        </row>
        <row r="8007">
          <cell r="G8007" t="str">
            <v>Diabetes</v>
          </cell>
          <cell r="H8007">
            <v>1</v>
          </cell>
          <cell r="M8007" t="str">
            <v>Cigna</v>
          </cell>
          <cell r="O8007">
            <v>43966.703320000001</v>
          </cell>
        </row>
        <row r="8008">
          <cell r="G8008" t="str">
            <v>Hypertension</v>
          </cell>
          <cell r="H8008">
            <v>0</v>
          </cell>
          <cell r="M8008" t="str">
            <v>Aetna</v>
          </cell>
          <cell r="O8008">
            <v>21433.912489999999</v>
          </cell>
        </row>
        <row r="8009">
          <cell r="G8009" t="str">
            <v>Arthritis</v>
          </cell>
          <cell r="H8009">
            <v>1</v>
          </cell>
          <cell r="M8009" t="str">
            <v>Aetna</v>
          </cell>
          <cell r="O8009">
            <v>33319.763200000001</v>
          </cell>
        </row>
        <row r="8010">
          <cell r="G8010" t="str">
            <v>Asthma</v>
          </cell>
          <cell r="H8010">
            <v>0</v>
          </cell>
          <cell r="M8010" t="str">
            <v>Cigna</v>
          </cell>
          <cell r="O8010">
            <v>31322.41</v>
          </cell>
        </row>
        <row r="8011">
          <cell r="G8011" t="str">
            <v>Cancer</v>
          </cell>
          <cell r="H8011">
            <v>0</v>
          </cell>
          <cell r="M8011" t="str">
            <v>UnitedHealthcare</v>
          </cell>
          <cell r="O8011">
            <v>30660.53616</v>
          </cell>
        </row>
        <row r="8012">
          <cell r="G8012" t="str">
            <v>Hypertension</v>
          </cell>
          <cell r="H8012">
            <v>0</v>
          </cell>
          <cell r="M8012" t="str">
            <v>Cigna</v>
          </cell>
          <cell r="O8012">
            <v>12032.900030000001</v>
          </cell>
        </row>
        <row r="8013">
          <cell r="G8013" t="str">
            <v>Cancer</v>
          </cell>
          <cell r="H8013">
            <v>0</v>
          </cell>
          <cell r="M8013" t="str">
            <v>Blue Cross</v>
          </cell>
          <cell r="O8013">
            <v>11996.74735</v>
          </cell>
        </row>
        <row r="8014">
          <cell r="G8014" t="str">
            <v>Cancer</v>
          </cell>
          <cell r="H8014">
            <v>0</v>
          </cell>
          <cell r="M8014" t="str">
            <v>Blue Cross</v>
          </cell>
          <cell r="O8014">
            <v>16050.60951</v>
          </cell>
        </row>
        <row r="8015">
          <cell r="G8015" t="str">
            <v>Cancer</v>
          </cell>
          <cell r="H8015">
            <v>0</v>
          </cell>
          <cell r="M8015" t="str">
            <v>Medicare</v>
          </cell>
          <cell r="O8015">
            <v>57015.900860000002</v>
          </cell>
        </row>
        <row r="8016">
          <cell r="G8016" t="str">
            <v>Hypertension</v>
          </cell>
          <cell r="H8016">
            <v>0</v>
          </cell>
          <cell r="M8016" t="str">
            <v>Aetna</v>
          </cell>
          <cell r="O8016">
            <v>14064.287249999999</v>
          </cell>
        </row>
        <row r="8017">
          <cell r="G8017" t="str">
            <v>Asthma</v>
          </cell>
          <cell r="H8017">
            <v>0</v>
          </cell>
          <cell r="M8017" t="str">
            <v>Aetna</v>
          </cell>
          <cell r="O8017">
            <v>6304.2409989999996</v>
          </cell>
        </row>
        <row r="8018">
          <cell r="G8018" t="str">
            <v>Diabetes</v>
          </cell>
          <cell r="H8018">
            <v>1</v>
          </cell>
          <cell r="M8018" t="str">
            <v>Medicare</v>
          </cell>
          <cell r="O8018">
            <v>48461.100149999998</v>
          </cell>
        </row>
        <row r="8019">
          <cell r="G8019" t="str">
            <v>Asthma</v>
          </cell>
          <cell r="H8019">
            <v>0</v>
          </cell>
          <cell r="M8019" t="str">
            <v>Aetna</v>
          </cell>
          <cell r="O8019">
            <v>3840.371928</v>
          </cell>
        </row>
        <row r="8020">
          <cell r="G8020" t="str">
            <v>Cancer</v>
          </cell>
          <cell r="H8020">
            <v>0</v>
          </cell>
          <cell r="M8020" t="str">
            <v>Aetna</v>
          </cell>
          <cell r="O8020">
            <v>24219.70594</v>
          </cell>
        </row>
        <row r="8021">
          <cell r="G8021" t="str">
            <v>Arthritis</v>
          </cell>
          <cell r="H8021">
            <v>1</v>
          </cell>
          <cell r="M8021" t="str">
            <v>Blue Cross</v>
          </cell>
          <cell r="O8021">
            <v>37877.192089999997</v>
          </cell>
        </row>
        <row r="8022">
          <cell r="G8022" t="str">
            <v>Asthma</v>
          </cell>
          <cell r="H8022">
            <v>0</v>
          </cell>
          <cell r="M8022" t="str">
            <v>Blue Cross</v>
          </cell>
          <cell r="O8022">
            <v>18907.313160000002</v>
          </cell>
        </row>
        <row r="8023">
          <cell r="G8023" t="str">
            <v>Diabetes</v>
          </cell>
          <cell r="H8023">
            <v>1</v>
          </cell>
          <cell r="M8023" t="str">
            <v>UnitedHealthcare</v>
          </cell>
          <cell r="O8023">
            <v>39304.552250000001</v>
          </cell>
        </row>
        <row r="8024">
          <cell r="G8024" t="str">
            <v>Obesity</v>
          </cell>
          <cell r="H8024">
            <v>0</v>
          </cell>
          <cell r="M8024" t="str">
            <v>Blue Cross</v>
          </cell>
          <cell r="O8024">
            <v>20332.510399999999</v>
          </cell>
        </row>
        <row r="8025">
          <cell r="G8025" t="str">
            <v>Cancer</v>
          </cell>
          <cell r="H8025">
            <v>0</v>
          </cell>
          <cell r="M8025" t="str">
            <v>Medicare</v>
          </cell>
          <cell r="O8025">
            <v>44864.780830000003</v>
          </cell>
        </row>
        <row r="8026">
          <cell r="G8026" t="str">
            <v>Cancer</v>
          </cell>
          <cell r="H8026">
            <v>0</v>
          </cell>
          <cell r="M8026" t="str">
            <v>Cigna</v>
          </cell>
          <cell r="O8026">
            <v>60571.511380000004</v>
          </cell>
        </row>
        <row r="8027">
          <cell r="G8027" t="str">
            <v>Hypertension</v>
          </cell>
          <cell r="H8027">
            <v>0</v>
          </cell>
          <cell r="M8027" t="str">
            <v>UnitedHealthcare</v>
          </cell>
          <cell r="O8027">
            <v>2132.8950340000001</v>
          </cell>
        </row>
        <row r="8028">
          <cell r="G8028" t="str">
            <v>Cancer</v>
          </cell>
          <cell r="H8028">
            <v>0</v>
          </cell>
          <cell r="M8028" t="str">
            <v>Medicare</v>
          </cell>
          <cell r="O8028">
            <v>28953.380249999998</v>
          </cell>
        </row>
        <row r="8029">
          <cell r="G8029" t="str">
            <v>Asthma</v>
          </cell>
          <cell r="H8029">
            <v>0</v>
          </cell>
          <cell r="M8029" t="str">
            <v>Blue Cross</v>
          </cell>
          <cell r="O8029">
            <v>1379.3995070000001</v>
          </cell>
        </row>
        <row r="8030">
          <cell r="G8030" t="str">
            <v>Obesity</v>
          </cell>
          <cell r="H8030">
            <v>0</v>
          </cell>
          <cell r="M8030" t="str">
            <v>Medicare</v>
          </cell>
          <cell r="O8030">
            <v>2972.4964770000001</v>
          </cell>
        </row>
        <row r="8031">
          <cell r="G8031" t="str">
            <v>Diabetes</v>
          </cell>
          <cell r="H8031">
            <v>1</v>
          </cell>
          <cell r="M8031" t="str">
            <v>Aetna</v>
          </cell>
          <cell r="O8031">
            <v>21105.017980000001</v>
          </cell>
        </row>
        <row r="8032">
          <cell r="G8032" t="str">
            <v>Hypertension</v>
          </cell>
          <cell r="H8032">
            <v>0</v>
          </cell>
          <cell r="M8032" t="str">
            <v>Cigna</v>
          </cell>
          <cell r="O8032">
            <v>6796.002007</v>
          </cell>
        </row>
        <row r="8033">
          <cell r="G8033" t="str">
            <v>Hypertension</v>
          </cell>
          <cell r="H8033">
            <v>0</v>
          </cell>
          <cell r="M8033" t="str">
            <v>UnitedHealthcare</v>
          </cell>
          <cell r="O8033">
            <v>11299.43432</v>
          </cell>
        </row>
        <row r="8034">
          <cell r="G8034" t="str">
            <v>Asthma</v>
          </cell>
          <cell r="H8034">
            <v>0</v>
          </cell>
          <cell r="M8034" t="str">
            <v>UnitedHealthcare</v>
          </cell>
          <cell r="O8034">
            <v>35762.922209999997</v>
          </cell>
        </row>
        <row r="8035">
          <cell r="G8035" t="str">
            <v>Diabetes</v>
          </cell>
          <cell r="H8035">
            <v>1</v>
          </cell>
          <cell r="M8035" t="str">
            <v>Blue Cross</v>
          </cell>
          <cell r="O8035">
            <v>35263.521820000002</v>
          </cell>
        </row>
        <row r="8036">
          <cell r="G8036" t="str">
            <v>Asthma</v>
          </cell>
          <cell r="H8036">
            <v>0</v>
          </cell>
          <cell r="M8036" t="str">
            <v>Cigna</v>
          </cell>
          <cell r="O8036">
            <v>19393.602719999999</v>
          </cell>
        </row>
        <row r="8037">
          <cell r="G8037" t="str">
            <v>Arthritis</v>
          </cell>
          <cell r="H8037">
            <v>1</v>
          </cell>
          <cell r="M8037" t="str">
            <v>Aetna</v>
          </cell>
          <cell r="O8037">
            <v>14327.311019999999</v>
          </cell>
        </row>
        <row r="8038">
          <cell r="G8038" t="str">
            <v>Diabetes</v>
          </cell>
          <cell r="H8038">
            <v>1</v>
          </cell>
          <cell r="M8038" t="str">
            <v>UnitedHealthcare</v>
          </cell>
          <cell r="O8038">
            <v>32134.39039</v>
          </cell>
        </row>
        <row r="8039">
          <cell r="G8039" t="str">
            <v>Obesity</v>
          </cell>
          <cell r="H8039">
            <v>0</v>
          </cell>
          <cell r="M8039" t="str">
            <v>Blue Cross</v>
          </cell>
          <cell r="O8039">
            <v>6651.0311350000002</v>
          </cell>
        </row>
        <row r="8040">
          <cell r="G8040" t="str">
            <v>Hypertension</v>
          </cell>
          <cell r="H8040">
            <v>0</v>
          </cell>
          <cell r="M8040" t="str">
            <v>UnitedHealthcare</v>
          </cell>
          <cell r="O8040">
            <v>32471.002530000002</v>
          </cell>
        </row>
        <row r="8041">
          <cell r="G8041" t="str">
            <v>Asthma</v>
          </cell>
          <cell r="H8041">
            <v>0</v>
          </cell>
          <cell r="M8041" t="str">
            <v>Blue Cross</v>
          </cell>
          <cell r="O8041">
            <v>44203.338250000001</v>
          </cell>
        </row>
        <row r="8042">
          <cell r="G8042" t="str">
            <v>Obesity</v>
          </cell>
          <cell r="H8042">
            <v>0</v>
          </cell>
          <cell r="M8042" t="str">
            <v>Blue Cross</v>
          </cell>
          <cell r="O8042">
            <v>19501.832040000001</v>
          </cell>
        </row>
        <row r="8043">
          <cell r="G8043" t="str">
            <v>Hypertension</v>
          </cell>
          <cell r="H8043">
            <v>0</v>
          </cell>
          <cell r="M8043" t="str">
            <v>Aetna</v>
          </cell>
          <cell r="O8043">
            <v>8447.3143280000004</v>
          </cell>
        </row>
        <row r="8044">
          <cell r="G8044" t="str">
            <v>Obesity</v>
          </cell>
          <cell r="H8044">
            <v>0</v>
          </cell>
          <cell r="M8044" t="str">
            <v>Blue Cross</v>
          </cell>
          <cell r="O8044">
            <v>7826.5933290000003</v>
          </cell>
        </row>
        <row r="8045">
          <cell r="G8045" t="str">
            <v>Asthma</v>
          </cell>
          <cell r="H8045">
            <v>0</v>
          </cell>
          <cell r="M8045" t="str">
            <v>UnitedHealthcare</v>
          </cell>
          <cell r="O8045">
            <v>30477.27433</v>
          </cell>
        </row>
        <row r="8046">
          <cell r="G8046" t="str">
            <v>Obesity</v>
          </cell>
          <cell r="H8046">
            <v>0</v>
          </cell>
          <cell r="M8046" t="str">
            <v>Aetna</v>
          </cell>
          <cell r="O8046">
            <v>14316.82576</v>
          </cell>
        </row>
        <row r="8047">
          <cell r="G8047" t="str">
            <v>Cancer</v>
          </cell>
          <cell r="H8047">
            <v>0</v>
          </cell>
          <cell r="M8047" t="str">
            <v>Aetna</v>
          </cell>
          <cell r="O8047">
            <v>30586.926350000002</v>
          </cell>
        </row>
        <row r="8048">
          <cell r="G8048" t="str">
            <v>Asthma</v>
          </cell>
          <cell r="H8048">
            <v>0</v>
          </cell>
          <cell r="M8048" t="str">
            <v>UnitedHealthcare</v>
          </cell>
          <cell r="O8048">
            <v>13130.92337</v>
          </cell>
        </row>
        <row r="8049">
          <cell r="G8049" t="str">
            <v>Diabetes</v>
          </cell>
          <cell r="H8049">
            <v>1</v>
          </cell>
          <cell r="M8049" t="str">
            <v>Cigna</v>
          </cell>
          <cell r="O8049">
            <v>51220.65539</v>
          </cell>
        </row>
        <row r="8050">
          <cell r="G8050" t="str">
            <v>Arthritis</v>
          </cell>
          <cell r="H8050">
            <v>1</v>
          </cell>
          <cell r="M8050" t="str">
            <v>UnitedHealthcare</v>
          </cell>
          <cell r="O8050">
            <v>8472.8077389999999</v>
          </cell>
        </row>
        <row r="8051">
          <cell r="G8051" t="str">
            <v>Obesity</v>
          </cell>
          <cell r="H8051">
            <v>0</v>
          </cell>
          <cell r="M8051" t="str">
            <v>Blue Cross</v>
          </cell>
          <cell r="O8051">
            <v>10859.230020000001</v>
          </cell>
        </row>
        <row r="8052">
          <cell r="G8052" t="str">
            <v>Diabetes</v>
          </cell>
          <cell r="H8052">
            <v>1</v>
          </cell>
          <cell r="M8052" t="str">
            <v>UnitedHealthcare</v>
          </cell>
          <cell r="O8052">
            <v>31919.27766</v>
          </cell>
        </row>
        <row r="8053">
          <cell r="G8053" t="str">
            <v>Arthritis</v>
          </cell>
          <cell r="H8053">
            <v>1</v>
          </cell>
          <cell r="M8053" t="str">
            <v>Aetna</v>
          </cell>
          <cell r="O8053">
            <v>6849.9263250000004</v>
          </cell>
        </row>
        <row r="8054">
          <cell r="G8054" t="str">
            <v>Arthritis</v>
          </cell>
          <cell r="H8054">
            <v>1</v>
          </cell>
          <cell r="M8054" t="str">
            <v>Blue Cross</v>
          </cell>
          <cell r="O8054">
            <v>5347.4170789999998</v>
          </cell>
        </row>
        <row r="8055">
          <cell r="G8055" t="str">
            <v>Asthma</v>
          </cell>
          <cell r="H8055">
            <v>0</v>
          </cell>
          <cell r="M8055" t="str">
            <v>Blue Cross</v>
          </cell>
          <cell r="O8055">
            <v>16884.732530000001</v>
          </cell>
        </row>
        <row r="8056">
          <cell r="G8056" t="str">
            <v>Diabetes</v>
          </cell>
          <cell r="H8056">
            <v>1</v>
          </cell>
          <cell r="M8056" t="str">
            <v>Cigna</v>
          </cell>
          <cell r="O8056">
            <v>19025.710500000001</v>
          </cell>
        </row>
        <row r="8057">
          <cell r="G8057" t="str">
            <v>Obesity</v>
          </cell>
          <cell r="H8057">
            <v>0</v>
          </cell>
          <cell r="M8057" t="str">
            <v>Cigna</v>
          </cell>
          <cell r="O8057">
            <v>14474.50265</v>
          </cell>
        </row>
        <row r="8058">
          <cell r="G8058" t="str">
            <v>Hypertension</v>
          </cell>
          <cell r="H8058">
            <v>0</v>
          </cell>
          <cell r="M8058" t="str">
            <v>UnitedHealthcare</v>
          </cell>
          <cell r="O8058">
            <v>26939.959439999999</v>
          </cell>
        </row>
        <row r="8059">
          <cell r="G8059" t="str">
            <v>Diabetes</v>
          </cell>
          <cell r="H8059">
            <v>1</v>
          </cell>
          <cell r="M8059" t="str">
            <v>Cigna</v>
          </cell>
          <cell r="O8059">
            <v>29276.485680000002</v>
          </cell>
        </row>
        <row r="8060">
          <cell r="G8060" t="str">
            <v>Diabetes</v>
          </cell>
          <cell r="H8060">
            <v>1</v>
          </cell>
          <cell r="M8060" t="str">
            <v>Medicare</v>
          </cell>
          <cell r="O8060">
            <v>28514.38622</v>
          </cell>
        </row>
        <row r="8061">
          <cell r="G8061" t="str">
            <v>Cancer</v>
          </cell>
          <cell r="H8061">
            <v>0</v>
          </cell>
          <cell r="M8061" t="str">
            <v>UnitedHealthcare</v>
          </cell>
          <cell r="O8061">
            <v>2985.2060900000001</v>
          </cell>
        </row>
        <row r="8062">
          <cell r="G8062" t="str">
            <v>Arthritis</v>
          </cell>
          <cell r="H8062">
            <v>1</v>
          </cell>
          <cell r="M8062" t="str">
            <v>UnitedHealthcare</v>
          </cell>
          <cell r="O8062">
            <v>23281.631689999998</v>
          </cell>
        </row>
        <row r="8063">
          <cell r="G8063" t="str">
            <v>Diabetes</v>
          </cell>
          <cell r="H8063">
            <v>1</v>
          </cell>
          <cell r="M8063" t="str">
            <v>UnitedHealthcare</v>
          </cell>
          <cell r="O8063">
            <v>3354.9326500000002</v>
          </cell>
        </row>
        <row r="8064">
          <cell r="G8064" t="str">
            <v>Cancer</v>
          </cell>
          <cell r="H8064">
            <v>0</v>
          </cell>
          <cell r="M8064" t="str">
            <v>Blue Cross</v>
          </cell>
          <cell r="O8064">
            <v>36386.009469999997</v>
          </cell>
        </row>
        <row r="8065">
          <cell r="G8065" t="str">
            <v>Arthritis</v>
          </cell>
          <cell r="H8065">
            <v>1</v>
          </cell>
          <cell r="M8065" t="str">
            <v>Blue Cross</v>
          </cell>
          <cell r="O8065">
            <v>27188.156050000001</v>
          </cell>
        </row>
        <row r="8066">
          <cell r="G8066" t="str">
            <v>Diabetes</v>
          </cell>
          <cell r="H8066">
            <v>1</v>
          </cell>
          <cell r="M8066" t="str">
            <v>Aetna</v>
          </cell>
          <cell r="O8066">
            <v>25397.112730000001</v>
          </cell>
        </row>
        <row r="8067">
          <cell r="G8067" t="str">
            <v>Obesity</v>
          </cell>
          <cell r="H8067">
            <v>0</v>
          </cell>
          <cell r="M8067" t="str">
            <v>Medicare</v>
          </cell>
          <cell r="O8067">
            <v>8872.5744489999997</v>
          </cell>
        </row>
        <row r="8068">
          <cell r="G8068" t="str">
            <v>Obesity</v>
          </cell>
          <cell r="H8068">
            <v>0</v>
          </cell>
          <cell r="M8068" t="str">
            <v>Cigna</v>
          </cell>
          <cell r="O8068">
            <v>15537.355380000001</v>
          </cell>
        </row>
        <row r="8069">
          <cell r="G8069" t="str">
            <v>Arthritis</v>
          </cell>
          <cell r="H8069">
            <v>1</v>
          </cell>
          <cell r="M8069" t="str">
            <v>Blue Cross</v>
          </cell>
          <cell r="O8069">
            <v>12068.29161</v>
          </cell>
        </row>
        <row r="8070">
          <cell r="G8070" t="str">
            <v>Obesity</v>
          </cell>
          <cell r="H8070">
            <v>0</v>
          </cell>
          <cell r="M8070" t="str">
            <v>UnitedHealthcare</v>
          </cell>
          <cell r="O8070">
            <v>7122.3278129999999</v>
          </cell>
        </row>
        <row r="8071">
          <cell r="G8071" t="str">
            <v>Arthritis</v>
          </cell>
          <cell r="H8071">
            <v>1</v>
          </cell>
          <cell r="M8071" t="str">
            <v>Medicare</v>
          </cell>
          <cell r="O8071">
            <v>34234.242610000001</v>
          </cell>
        </row>
        <row r="8072">
          <cell r="G8072" t="str">
            <v>Hypertension</v>
          </cell>
          <cell r="H8072">
            <v>0</v>
          </cell>
          <cell r="M8072" t="str">
            <v>Cigna</v>
          </cell>
          <cell r="O8072">
            <v>22000.341830000001</v>
          </cell>
        </row>
        <row r="8073">
          <cell r="G8073" t="str">
            <v>Obesity</v>
          </cell>
          <cell r="H8073">
            <v>0</v>
          </cell>
          <cell r="M8073" t="str">
            <v>Blue Cross</v>
          </cell>
          <cell r="O8073">
            <v>10566.42663</v>
          </cell>
        </row>
        <row r="8074">
          <cell r="G8074" t="str">
            <v>Cancer</v>
          </cell>
          <cell r="H8074">
            <v>0</v>
          </cell>
          <cell r="M8074" t="str">
            <v>Medicare</v>
          </cell>
          <cell r="O8074">
            <v>35568.387329999998</v>
          </cell>
        </row>
        <row r="8075">
          <cell r="G8075" t="str">
            <v>Arthritis</v>
          </cell>
          <cell r="H8075">
            <v>1</v>
          </cell>
          <cell r="M8075" t="str">
            <v>Cigna</v>
          </cell>
          <cell r="O8075">
            <v>19528.332859999999</v>
          </cell>
        </row>
        <row r="8076">
          <cell r="G8076" t="str">
            <v>Diabetes</v>
          </cell>
          <cell r="H8076">
            <v>1</v>
          </cell>
          <cell r="M8076" t="str">
            <v>Aetna</v>
          </cell>
          <cell r="O8076">
            <v>13941.717860000001</v>
          </cell>
        </row>
        <row r="8077">
          <cell r="G8077" t="str">
            <v>Obesity</v>
          </cell>
          <cell r="H8077">
            <v>0</v>
          </cell>
          <cell r="M8077" t="str">
            <v>Aetna</v>
          </cell>
          <cell r="O8077">
            <v>8089.3650690000004</v>
          </cell>
        </row>
        <row r="8078">
          <cell r="G8078" t="str">
            <v>Diabetes</v>
          </cell>
          <cell r="H8078">
            <v>1</v>
          </cell>
          <cell r="M8078" t="str">
            <v>UnitedHealthcare</v>
          </cell>
          <cell r="O8078">
            <v>42157.706339999997</v>
          </cell>
        </row>
        <row r="8079">
          <cell r="G8079" t="str">
            <v>Cancer</v>
          </cell>
          <cell r="H8079">
            <v>0</v>
          </cell>
          <cell r="M8079" t="str">
            <v>UnitedHealthcare</v>
          </cell>
          <cell r="O8079">
            <v>50060.857880000003</v>
          </cell>
        </row>
        <row r="8080">
          <cell r="G8080" t="str">
            <v>Diabetes</v>
          </cell>
          <cell r="H8080">
            <v>1</v>
          </cell>
          <cell r="M8080" t="str">
            <v>UnitedHealthcare</v>
          </cell>
          <cell r="O8080">
            <v>36019.820950000001</v>
          </cell>
        </row>
        <row r="8081">
          <cell r="G8081" t="str">
            <v>Diabetes</v>
          </cell>
          <cell r="H8081">
            <v>1</v>
          </cell>
          <cell r="M8081" t="str">
            <v>Blue Cross</v>
          </cell>
          <cell r="O8081">
            <v>53740.746400000004</v>
          </cell>
        </row>
        <row r="8082">
          <cell r="G8082" t="str">
            <v>Hypertension</v>
          </cell>
          <cell r="H8082">
            <v>0</v>
          </cell>
          <cell r="M8082" t="str">
            <v>Aetna</v>
          </cell>
          <cell r="O8082">
            <v>30293.997329999998</v>
          </cell>
        </row>
        <row r="8083">
          <cell r="G8083" t="str">
            <v>Diabetes</v>
          </cell>
          <cell r="H8083">
            <v>1</v>
          </cell>
          <cell r="M8083" t="str">
            <v>Blue Cross</v>
          </cell>
          <cell r="O8083">
            <v>59733.205379999999</v>
          </cell>
        </row>
        <row r="8084">
          <cell r="G8084" t="str">
            <v>Hypertension</v>
          </cell>
          <cell r="H8084">
            <v>0</v>
          </cell>
          <cell r="M8084" t="str">
            <v>Blue Cross</v>
          </cell>
          <cell r="O8084">
            <v>29046.891780000002</v>
          </cell>
        </row>
        <row r="8085">
          <cell r="G8085" t="str">
            <v>Diabetes</v>
          </cell>
          <cell r="H8085">
            <v>1</v>
          </cell>
          <cell r="M8085" t="str">
            <v>UnitedHealthcare</v>
          </cell>
          <cell r="O8085">
            <v>10803.79019</v>
          </cell>
        </row>
        <row r="8086">
          <cell r="G8086" t="str">
            <v>Asthma</v>
          </cell>
          <cell r="H8086">
            <v>0</v>
          </cell>
          <cell r="M8086" t="str">
            <v>UnitedHealthcare</v>
          </cell>
          <cell r="O8086">
            <v>32196.30359</v>
          </cell>
        </row>
        <row r="8087">
          <cell r="G8087" t="str">
            <v>Obesity</v>
          </cell>
          <cell r="H8087">
            <v>0</v>
          </cell>
          <cell r="M8087" t="str">
            <v>UnitedHealthcare</v>
          </cell>
          <cell r="O8087">
            <v>10469.93116</v>
          </cell>
        </row>
        <row r="8088">
          <cell r="G8088" t="str">
            <v>Diabetes</v>
          </cell>
          <cell r="H8088">
            <v>1</v>
          </cell>
          <cell r="M8088" t="str">
            <v>Cigna</v>
          </cell>
          <cell r="O8088">
            <v>51163.453419999998</v>
          </cell>
        </row>
        <row r="8089">
          <cell r="G8089" t="str">
            <v>Hypertension</v>
          </cell>
          <cell r="H8089">
            <v>0</v>
          </cell>
          <cell r="M8089" t="str">
            <v>Cigna</v>
          </cell>
          <cell r="O8089">
            <v>24202.571459999999</v>
          </cell>
        </row>
        <row r="8090">
          <cell r="G8090" t="str">
            <v>Cancer</v>
          </cell>
          <cell r="H8090">
            <v>0</v>
          </cell>
          <cell r="M8090" t="str">
            <v>Blue Cross</v>
          </cell>
          <cell r="O8090">
            <v>32845.740010000001</v>
          </cell>
        </row>
        <row r="8091">
          <cell r="G8091" t="str">
            <v>Obesity</v>
          </cell>
          <cell r="H8091">
            <v>0</v>
          </cell>
          <cell r="M8091" t="str">
            <v>Blue Cross</v>
          </cell>
          <cell r="O8091">
            <v>5177.6553409999997</v>
          </cell>
        </row>
        <row r="8092">
          <cell r="G8092" t="str">
            <v>Cancer</v>
          </cell>
          <cell r="H8092">
            <v>0</v>
          </cell>
          <cell r="M8092" t="str">
            <v>UnitedHealthcare</v>
          </cell>
          <cell r="O8092">
            <v>18958.050340000002</v>
          </cell>
        </row>
        <row r="8093">
          <cell r="G8093" t="str">
            <v>Arthritis</v>
          </cell>
          <cell r="H8093">
            <v>1</v>
          </cell>
          <cell r="M8093" t="str">
            <v>UnitedHealthcare</v>
          </cell>
          <cell r="O8093">
            <v>17435.18921</v>
          </cell>
        </row>
        <row r="8094">
          <cell r="G8094" t="str">
            <v>Cancer</v>
          </cell>
          <cell r="H8094">
            <v>0</v>
          </cell>
          <cell r="M8094" t="str">
            <v>Cigna</v>
          </cell>
          <cell r="O8094">
            <v>37422.75056</v>
          </cell>
        </row>
        <row r="8095">
          <cell r="G8095" t="str">
            <v>Cancer</v>
          </cell>
          <cell r="H8095">
            <v>0</v>
          </cell>
          <cell r="M8095" t="str">
            <v>UnitedHealthcare</v>
          </cell>
          <cell r="O8095">
            <v>33097.129970000002</v>
          </cell>
        </row>
        <row r="8096">
          <cell r="G8096" t="str">
            <v>Diabetes</v>
          </cell>
          <cell r="H8096">
            <v>1</v>
          </cell>
          <cell r="M8096" t="str">
            <v>UnitedHealthcare</v>
          </cell>
          <cell r="O8096">
            <v>12532.235430000001</v>
          </cell>
        </row>
        <row r="8097">
          <cell r="G8097" t="str">
            <v>Arthritis</v>
          </cell>
          <cell r="H8097">
            <v>1</v>
          </cell>
          <cell r="M8097" t="str">
            <v>Cigna</v>
          </cell>
          <cell r="O8097">
            <v>22147.545900000001</v>
          </cell>
        </row>
        <row r="8098">
          <cell r="G8098" t="str">
            <v>Cancer</v>
          </cell>
          <cell r="H8098">
            <v>0</v>
          </cell>
          <cell r="M8098" t="str">
            <v>Cigna</v>
          </cell>
          <cell r="O8098">
            <v>54499.819770000002</v>
          </cell>
        </row>
        <row r="8099">
          <cell r="G8099" t="str">
            <v>Cancer</v>
          </cell>
          <cell r="H8099">
            <v>0</v>
          </cell>
          <cell r="M8099" t="str">
            <v>Aetna</v>
          </cell>
          <cell r="O8099">
            <v>35388.279560000003</v>
          </cell>
        </row>
        <row r="8100">
          <cell r="G8100" t="str">
            <v>Hypertension</v>
          </cell>
          <cell r="H8100">
            <v>0</v>
          </cell>
          <cell r="M8100" t="str">
            <v>Blue Cross</v>
          </cell>
          <cell r="O8100">
            <v>30169.097020000001</v>
          </cell>
        </row>
        <row r="8101">
          <cell r="G8101" t="str">
            <v>Arthritis</v>
          </cell>
          <cell r="H8101">
            <v>1</v>
          </cell>
          <cell r="M8101" t="str">
            <v>Blue Cross</v>
          </cell>
          <cell r="O8101">
            <v>21284.067159999999</v>
          </cell>
        </row>
        <row r="8102">
          <cell r="G8102" t="str">
            <v>Cancer</v>
          </cell>
          <cell r="H8102">
            <v>0</v>
          </cell>
          <cell r="M8102" t="str">
            <v>UnitedHealthcare</v>
          </cell>
          <cell r="O8102">
            <v>52309.35613</v>
          </cell>
        </row>
        <row r="8103">
          <cell r="G8103" t="str">
            <v>Diabetes</v>
          </cell>
          <cell r="H8103">
            <v>1</v>
          </cell>
          <cell r="M8103" t="str">
            <v>Cigna</v>
          </cell>
          <cell r="O8103">
            <v>13266.970740000001</v>
          </cell>
        </row>
        <row r="8104">
          <cell r="G8104" t="str">
            <v>Arthritis</v>
          </cell>
          <cell r="H8104">
            <v>1</v>
          </cell>
          <cell r="M8104" t="str">
            <v>Blue Cross</v>
          </cell>
          <cell r="O8104">
            <v>3734.6282700000002</v>
          </cell>
        </row>
        <row r="8105">
          <cell r="G8105" t="str">
            <v>Arthritis</v>
          </cell>
          <cell r="H8105">
            <v>1</v>
          </cell>
          <cell r="M8105" t="str">
            <v>Blue Cross</v>
          </cell>
          <cell r="O8105">
            <v>10286.873250000001</v>
          </cell>
        </row>
        <row r="8106">
          <cell r="G8106" t="str">
            <v>Hypertension</v>
          </cell>
          <cell r="H8106">
            <v>0</v>
          </cell>
          <cell r="M8106" t="str">
            <v>Blue Cross</v>
          </cell>
        </row>
        <row r="8107">
          <cell r="G8107" t="str">
            <v>Asthma</v>
          </cell>
          <cell r="H8107">
            <v>0</v>
          </cell>
          <cell r="M8107" t="str">
            <v>Aetna</v>
          </cell>
          <cell r="O8107">
            <v>27146.32432</v>
          </cell>
        </row>
        <row r="8108">
          <cell r="G8108" t="str">
            <v>Arthritis</v>
          </cell>
          <cell r="H8108">
            <v>1</v>
          </cell>
          <cell r="M8108" t="str">
            <v>Aetna</v>
          </cell>
          <cell r="O8108">
            <v>13657.963320000001</v>
          </cell>
        </row>
        <row r="8109">
          <cell r="G8109" t="str">
            <v>Arthritis</v>
          </cell>
          <cell r="H8109">
            <v>1</v>
          </cell>
          <cell r="M8109" t="str">
            <v>Medicare</v>
          </cell>
          <cell r="O8109">
            <v>4503.6862199999996</v>
          </cell>
        </row>
        <row r="8110">
          <cell r="G8110" t="str">
            <v>Arthritis</v>
          </cell>
          <cell r="H8110">
            <v>1</v>
          </cell>
          <cell r="M8110" t="str">
            <v>Blue Cross</v>
          </cell>
          <cell r="O8110">
            <v>12727.99389</v>
          </cell>
        </row>
        <row r="8111">
          <cell r="G8111" t="str">
            <v>Arthritis</v>
          </cell>
          <cell r="H8111">
            <v>1</v>
          </cell>
          <cell r="M8111" t="str">
            <v>UnitedHealthcare</v>
          </cell>
          <cell r="O8111">
            <v>13886.402830000001</v>
          </cell>
        </row>
        <row r="8112">
          <cell r="G8112" t="str">
            <v>Obesity</v>
          </cell>
          <cell r="H8112">
            <v>0</v>
          </cell>
          <cell r="M8112" t="str">
            <v>Aetna</v>
          </cell>
          <cell r="O8112">
            <v>8682.403268</v>
          </cell>
        </row>
        <row r="8113">
          <cell r="G8113" t="str">
            <v>Obesity</v>
          </cell>
          <cell r="H8113">
            <v>0</v>
          </cell>
          <cell r="M8113" t="str">
            <v>Aetna</v>
          </cell>
          <cell r="O8113">
            <v>24781.84953</v>
          </cell>
        </row>
        <row r="8114">
          <cell r="G8114" t="str">
            <v>Asthma</v>
          </cell>
          <cell r="H8114">
            <v>0</v>
          </cell>
          <cell r="M8114" t="str">
            <v>Aetna</v>
          </cell>
          <cell r="O8114">
            <v>39715.654179999998</v>
          </cell>
        </row>
        <row r="8115">
          <cell r="G8115" t="str">
            <v>Obesity</v>
          </cell>
          <cell r="H8115">
            <v>0</v>
          </cell>
          <cell r="M8115" t="str">
            <v>UnitedHealthcare</v>
          </cell>
          <cell r="O8115">
            <v>1506.1955499999999</v>
          </cell>
        </row>
        <row r="8116">
          <cell r="G8116" t="str">
            <v>Arthritis</v>
          </cell>
          <cell r="H8116">
            <v>1</v>
          </cell>
          <cell r="M8116" t="str">
            <v>Medicare</v>
          </cell>
          <cell r="O8116">
            <v>8186.9172310000004</v>
          </cell>
        </row>
        <row r="8117">
          <cell r="G8117" t="str">
            <v>Hypertension</v>
          </cell>
          <cell r="H8117">
            <v>0</v>
          </cell>
          <cell r="M8117" t="str">
            <v>Medicare</v>
          </cell>
          <cell r="O8117">
            <v>14308.754730000001</v>
          </cell>
        </row>
        <row r="8118">
          <cell r="G8118" t="str">
            <v>Obesity</v>
          </cell>
          <cell r="H8118">
            <v>0</v>
          </cell>
          <cell r="M8118" t="str">
            <v>Aetna</v>
          </cell>
          <cell r="O8118">
            <v>24805.501380000002</v>
          </cell>
        </row>
        <row r="8119">
          <cell r="G8119" t="str">
            <v>Arthritis</v>
          </cell>
          <cell r="H8119">
            <v>1</v>
          </cell>
          <cell r="M8119" t="str">
            <v>Cigna</v>
          </cell>
          <cell r="O8119">
            <v>26184.583569999999</v>
          </cell>
        </row>
        <row r="8120">
          <cell r="G8120" t="str">
            <v>Hypertension</v>
          </cell>
          <cell r="H8120">
            <v>0</v>
          </cell>
          <cell r="M8120" t="str">
            <v>Aetna</v>
          </cell>
          <cell r="O8120">
            <v>13210.74739</v>
          </cell>
        </row>
        <row r="8121">
          <cell r="G8121" t="str">
            <v>Arthritis</v>
          </cell>
          <cell r="H8121">
            <v>1</v>
          </cell>
          <cell r="M8121" t="str">
            <v>Blue Cross</v>
          </cell>
          <cell r="O8121">
            <v>13755.53831</v>
          </cell>
        </row>
        <row r="8122">
          <cell r="G8122" t="str">
            <v>Arthritis</v>
          </cell>
          <cell r="H8122">
            <v>1</v>
          </cell>
          <cell r="M8122" t="str">
            <v>Blue Cross</v>
          </cell>
          <cell r="O8122">
            <v>15090.988499999999</v>
          </cell>
        </row>
        <row r="8123">
          <cell r="G8123" t="str">
            <v>Arthritis</v>
          </cell>
          <cell r="H8123">
            <v>1</v>
          </cell>
          <cell r="M8123" t="str">
            <v>Cigna</v>
          </cell>
          <cell r="O8123">
            <v>16502.40655</v>
          </cell>
        </row>
        <row r="8124">
          <cell r="G8124" t="str">
            <v>Cancer</v>
          </cell>
          <cell r="H8124">
            <v>0</v>
          </cell>
          <cell r="M8124" t="str">
            <v>Cigna</v>
          </cell>
          <cell r="O8124">
            <v>22460.325410000001</v>
          </cell>
        </row>
        <row r="8125">
          <cell r="G8125" t="str">
            <v>Asthma</v>
          </cell>
          <cell r="H8125">
            <v>0</v>
          </cell>
          <cell r="M8125" t="str">
            <v>Cigna</v>
          </cell>
          <cell r="O8125">
            <v>44430.392939999998</v>
          </cell>
        </row>
        <row r="8126">
          <cell r="G8126" t="str">
            <v>Diabetes</v>
          </cell>
          <cell r="H8126">
            <v>1</v>
          </cell>
          <cell r="M8126" t="str">
            <v>UnitedHealthcare</v>
          </cell>
          <cell r="O8126">
            <v>18128.3956</v>
          </cell>
        </row>
        <row r="8127">
          <cell r="G8127" t="str">
            <v>Obesity</v>
          </cell>
          <cell r="H8127">
            <v>0</v>
          </cell>
          <cell r="M8127" t="str">
            <v>UnitedHealthcare</v>
          </cell>
          <cell r="O8127">
            <v>24850.683000000001</v>
          </cell>
        </row>
        <row r="8128">
          <cell r="G8128" t="str">
            <v>Arthritis</v>
          </cell>
          <cell r="H8128">
            <v>1</v>
          </cell>
          <cell r="M8128" t="str">
            <v>Medicare</v>
          </cell>
          <cell r="O8128">
            <v>1360.0428850000001</v>
          </cell>
        </row>
        <row r="8129">
          <cell r="G8129" t="str">
            <v>Obesity</v>
          </cell>
          <cell r="H8129">
            <v>0</v>
          </cell>
          <cell r="M8129" t="str">
            <v>Cigna</v>
          </cell>
          <cell r="O8129">
            <v>19323.405640000001</v>
          </cell>
        </row>
        <row r="8130">
          <cell r="G8130" t="str">
            <v>Cancer</v>
          </cell>
          <cell r="H8130">
            <v>0</v>
          </cell>
          <cell r="M8130" t="str">
            <v>Blue Cross</v>
          </cell>
          <cell r="O8130">
            <v>35764.609779999999</v>
          </cell>
        </row>
        <row r="8131">
          <cell r="G8131" t="str">
            <v>Asthma</v>
          </cell>
          <cell r="H8131">
            <v>0</v>
          </cell>
          <cell r="M8131" t="str">
            <v>Cigna</v>
          </cell>
          <cell r="O8131">
            <v>9157.9993030000005</v>
          </cell>
        </row>
        <row r="8132">
          <cell r="G8132" t="str">
            <v>Cancer</v>
          </cell>
          <cell r="H8132">
            <v>0</v>
          </cell>
          <cell r="M8132" t="str">
            <v>Aetna</v>
          </cell>
          <cell r="O8132">
            <v>72747.583079999997</v>
          </cell>
        </row>
        <row r="8133">
          <cell r="G8133" t="str">
            <v>Hypertension</v>
          </cell>
          <cell r="H8133">
            <v>0</v>
          </cell>
          <cell r="M8133" t="str">
            <v>Medicare</v>
          </cell>
          <cell r="O8133">
            <v>18369.369289999999</v>
          </cell>
        </row>
        <row r="8134">
          <cell r="G8134" t="str">
            <v>Obesity</v>
          </cell>
          <cell r="H8134">
            <v>0</v>
          </cell>
          <cell r="M8134" t="str">
            <v>Aetna</v>
          </cell>
          <cell r="O8134">
            <v>13021.13371</v>
          </cell>
        </row>
        <row r="8135">
          <cell r="G8135" t="str">
            <v>Cancer</v>
          </cell>
          <cell r="H8135">
            <v>0</v>
          </cell>
          <cell r="M8135" t="str">
            <v>UnitedHealthcare</v>
          </cell>
          <cell r="O8135">
            <v>60493.615510000003</v>
          </cell>
        </row>
        <row r="8136">
          <cell r="G8136" t="str">
            <v>Diabetes</v>
          </cell>
          <cell r="H8136">
            <v>1</v>
          </cell>
          <cell r="M8136" t="str">
            <v>Medicare</v>
          </cell>
          <cell r="O8136">
            <v>45292.339260000001</v>
          </cell>
        </row>
        <row r="8137">
          <cell r="G8137" t="str">
            <v>Obesity</v>
          </cell>
          <cell r="H8137">
            <v>0</v>
          </cell>
          <cell r="M8137" t="str">
            <v>Blue Cross</v>
          </cell>
          <cell r="O8137">
            <v>17433.958879999998</v>
          </cell>
        </row>
        <row r="8138">
          <cell r="G8138" t="str">
            <v>Obesity</v>
          </cell>
          <cell r="H8138">
            <v>0</v>
          </cell>
          <cell r="M8138" t="str">
            <v>Blue Cross</v>
          </cell>
          <cell r="O8138">
            <v>18013.25344</v>
          </cell>
        </row>
        <row r="8139">
          <cell r="G8139" t="str">
            <v>Diabetes</v>
          </cell>
          <cell r="H8139">
            <v>1</v>
          </cell>
          <cell r="M8139" t="str">
            <v>Aetna</v>
          </cell>
          <cell r="O8139">
            <v>35123.594190000003</v>
          </cell>
        </row>
        <row r="8140">
          <cell r="G8140" t="str">
            <v>Cancer</v>
          </cell>
          <cell r="H8140">
            <v>0</v>
          </cell>
          <cell r="M8140" t="str">
            <v>Aetna</v>
          </cell>
          <cell r="O8140">
            <v>72206.343280000001</v>
          </cell>
        </row>
        <row r="8141">
          <cell r="G8141" t="str">
            <v>Hypertension</v>
          </cell>
          <cell r="H8141">
            <v>0</v>
          </cell>
          <cell r="M8141" t="str">
            <v>Medicare</v>
          </cell>
          <cell r="O8141">
            <v>22879.340380000001</v>
          </cell>
        </row>
        <row r="8142">
          <cell r="G8142" t="str">
            <v>Cancer</v>
          </cell>
          <cell r="H8142">
            <v>0</v>
          </cell>
          <cell r="M8142" t="str">
            <v>Blue Cross</v>
          </cell>
          <cell r="O8142">
            <v>3353.0995809999999</v>
          </cell>
        </row>
        <row r="8143">
          <cell r="G8143" t="str">
            <v>Cancer</v>
          </cell>
          <cell r="H8143">
            <v>0</v>
          </cell>
          <cell r="M8143" t="str">
            <v>Blue Cross</v>
          </cell>
          <cell r="O8143">
            <v>33262.862050000003</v>
          </cell>
        </row>
        <row r="8144">
          <cell r="G8144" t="str">
            <v>Asthma</v>
          </cell>
          <cell r="H8144">
            <v>0</v>
          </cell>
          <cell r="M8144" t="str">
            <v>UnitedHealthcare</v>
          </cell>
          <cell r="O8144">
            <v>43267.750849999997</v>
          </cell>
        </row>
        <row r="8145">
          <cell r="G8145" t="str">
            <v>Hypertension</v>
          </cell>
          <cell r="H8145">
            <v>0</v>
          </cell>
          <cell r="M8145" t="str">
            <v>Cigna</v>
          </cell>
          <cell r="O8145">
            <v>20278.606670000001</v>
          </cell>
        </row>
        <row r="8146">
          <cell r="G8146" t="str">
            <v>Hypertension</v>
          </cell>
          <cell r="H8146">
            <v>0</v>
          </cell>
          <cell r="M8146" t="str">
            <v>UnitedHealthcare</v>
          </cell>
          <cell r="O8146">
            <v>24156.4892</v>
          </cell>
        </row>
        <row r="8147">
          <cell r="G8147" t="str">
            <v>Hypertension</v>
          </cell>
          <cell r="H8147">
            <v>0</v>
          </cell>
          <cell r="M8147" t="str">
            <v>Medicare</v>
          </cell>
          <cell r="O8147">
            <v>759.09561240000005</v>
          </cell>
        </row>
        <row r="8148">
          <cell r="G8148" t="str">
            <v>Diabetes</v>
          </cell>
          <cell r="H8148">
            <v>1</v>
          </cell>
          <cell r="M8148" t="str">
            <v>Aetna</v>
          </cell>
          <cell r="O8148">
            <v>55675.334020000002</v>
          </cell>
        </row>
        <row r="8149">
          <cell r="G8149" t="str">
            <v>Cancer</v>
          </cell>
          <cell r="H8149">
            <v>0</v>
          </cell>
          <cell r="M8149" t="str">
            <v>Blue Cross</v>
          </cell>
          <cell r="O8149">
            <v>19714.30472</v>
          </cell>
        </row>
        <row r="8150">
          <cell r="G8150" t="str">
            <v>Hypertension</v>
          </cell>
          <cell r="H8150">
            <v>0</v>
          </cell>
          <cell r="M8150" t="str">
            <v>Cigna</v>
          </cell>
          <cell r="O8150">
            <v>19388.96902</v>
          </cell>
        </row>
        <row r="8151">
          <cell r="G8151" t="str">
            <v>Diabetes</v>
          </cell>
          <cell r="H8151">
            <v>1</v>
          </cell>
          <cell r="M8151" t="str">
            <v>UnitedHealthcare</v>
          </cell>
          <cell r="O8151">
            <v>49375.28542</v>
          </cell>
        </row>
        <row r="8152">
          <cell r="G8152" t="str">
            <v>Diabetes</v>
          </cell>
          <cell r="H8152">
            <v>1</v>
          </cell>
          <cell r="M8152" t="str">
            <v>Medicare</v>
          </cell>
          <cell r="O8152">
            <v>55299.759100000003</v>
          </cell>
        </row>
        <row r="8153">
          <cell r="G8153" t="str">
            <v>Cancer</v>
          </cell>
          <cell r="H8153">
            <v>0</v>
          </cell>
          <cell r="M8153" t="str">
            <v>Blue Cross</v>
          </cell>
          <cell r="O8153">
            <v>18319.546679999999</v>
          </cell>
        </row>
        <row r="8154">
          <cell r="G8154" t="str">
            <v>Hypertension</v>
          </cell>
          <cell r="H8154">
            <v>0</v>
          </cell>
          <cell r="M8154" t="str">
            <v>UnitedHealthcare</v>
          </cell>
          <cell r="O8154">
            <v>32030.67023</v>
          </cell>
        </row>
        <row r="8155">
          <cell r="G8155" t="str">
            <v>Asthma</v>
          </cell>
          <cell r="H8155">
            <v>0</v>
          </cell>
          <cell r="M8155" t="str">
            <v>Aetna</v>
          </cell>
          <cell r="O8155">
            <v>27939.285090000001</v>
          </cell>
        </row>
        <row r="8156">
          <cell r="G8156" t="str">
            <v>Hypertension</v>
          </cell>
          <cell r="H8156">
            <v>0</v>
          </cell>
          <cell r="M8156" t="str">
            <v>Medicare</v>
          </cell>
          <cell r="O8156">
            <v>22078.21514</v>
          </cell>
        </row>
        <row r="8157">
          <cell r="G8157" t="str">
            <v>Asthma</v>
          </cell>
          <cell r="H8157">
            <v>0</v>
          </cell>
          <cell r="M8157" t="str">
            <v>Medicare</v>
          </cell>
          <cell r="O8157">
            <v>8392.3921960000007</v>
          </cell>
        </row>
        <row r="8158">
          <cell r="G8158" t="str">
            <v>Asthma</v>
          </cell>
          <cell r="H8158">
            <v>0</v>
          </cell>
          <cell r="M8158" t="str">
            <v>UnitedHealthcare</v>
          </cell>
          <cell r="O8158">
            <v>40945.576670000002</v>
          </cell>
        </row>
        <row r="8159">
          <cell r="G8159" t="str">
            <v>Obesity</v>
          </cell>
          <cell r="H8159">
            <v>0</v>
          </cell>
          <cell r="M8159" t="str">
            <v>Aetna</v>
          </cell>
          <cell r="O8159">
            <v>7332.5567780000001</v>
          </cell>
        </row>
        <row r="8160">
          <cell r="G8160" t="str">
            <v>Asthma</v>
          </cell>
          <cell r="H8160">
            <v>0</v>
          </cell>
          <cell r="M8160" t="str">
            <v>Aetna</v>
          </cell>
          <cell r="O8160">
            <v>11053.029259999999</v>
          </cell>
        </row>
        <row r="8161">
          <cell r="G8161" t="str">
            <v>Obesity</v>
          </cell>
          <cell r="H8161">
            <v>0</v>
          </cell>
          <cell r="M8161" t="str">
            <v>Aetna</v>
          </cell>
          <cell r="O8161">
            <v>9038.5766339999991</v>
          </cell>
        </row>
        <row r="8162">
          <cell r="G8162" t="str">
            <v>Asthma</v>
          </cell>
          <cell r="H8162">
            <v>0</v>
          </cell>
          <cell r="M8162" t="str">
            <v>Medicare</v>
          </cell>
          <cell r="O8162">
            <v>44262.432079999999</v>
          </cell>
        </row>
        <row r="8163">
          <cell r="G8163" t="str">
            <v>Obesity</v>
          </cell>
          <cell r="H8163">
            <v>0</v>
          </cell>
          <cell r="M8163" t="str">
            <v>Aetna</v>
          </cell>
          <cell r="O8163">
            <v>8079.1278480000001</v>
          </cell>
        </row>
        <row r="8164">
          <cell r="G8164" t="str">
            <v>Cancer</v>
          </cell>
          <cell r="H8164">
            <v>0</v>
          </cell>
          <cell r="M8164" t="str">
            <v>Cigna</v>
          </cell>
          <cell r="O8164">
            <v>53482.319499999998</v>
          </cell>
        </row>
        <row r="8165">
          <cell r="G8165" t="str">
            <v>Arthritis</v>
          </cell>
          <cell r="H8165">
            <v>1</v>
          </cell>
          <cell r="M8165" t="str">
            <v>UnitedHealthcare</v>
          </cell>
          <cell r="O8165">
            <v>28821.548149999999</v>
          </cell>
        </row>
        <row r="8166">
          <cell r="G8166" t="str">
            <v>Diabetes</v>
          </cell>
          <cell r="H8166">
            <v>1</v>
          </cell>
          <cell r="M8166" t="str">
            <v>Blue Cross</v>
          </cell>
          <cell r="O8166">
            <v>46617.804409999997</v>
          </cell>
        </row>
        <row r="8167">
          <cell r="G8167" t="str">
            <v>Asthma</v>
          </cell>
          <cell r="H8167">
            <v>0</v>
          </cell>
          <cell r="M8167" t="str">
            <v>Aetna</v>
          </cell>
          <cell r="O8167">
            <v>12884.78543</v>
          </cell>
        </row>
        <row r="8168">
          <cell r="G8168" t="str">
            <v>Obesity</v>
          </cell>
          <cell r="H8168">
            <v>0</v>
          </cell>
          <cell r="M8168" t="str">
            <v>Cigna</v>
          </cell>
          <cell r="O8168">
            <v>16188.91791</v>
          </cell>
        </row>
        <row r="8169">
          <cell r="G8169" t="str">
            <v>Arthritis</v>
          </cell>
          <cell r="H8169">
            <v>1</v>
          </cell>
          <cell r="M8169" t="str">
            <v>Aetna</v>
          </cell>
          <cell r="O8169">
            <v>37228.160750000003</v>
          </cell>
        </row>
        <row r="8170">
          <cell r="G8170" t="str">
            <v>Diabetes</v>
          </cell>
          <cell r="H8170">
            <v>1</v>
          </cell>
          <cell r="M8170" t="str">
            <v>Aetna</v>
          </cell>
          <cell r="O8170">
            <v>47381.513579999999</v>
          </cell>
        </row>
        <row r="8171">
          <cell r="G8171" t="str">
            <v>Cancer</v>
          </cell>
          <cell r="H8171">
            <v>0</v>
          </cell>
          <cell r="M8171" t="str">
            <v>Blue Cross</v>
          </cell>
          <cell r="O8171">
            <v>76810.251650000006</v>
          </cell>
        </row>
        <row r="8172">
          <cell r="G8172" t="str">
            <v>Cancer</v>
          </cell>
          <cell r="H8172">
            <v>0</v>
          </cell>
          <cell r="M8172" t="str">
            <v>Cigna</v>
          </cell>
          <cell r="O8172">
            <v>19702.637429999999</v>
          </cell>
        </row>
        <row r="8173">
          <cell r="G8173" t="str">
            <v>Arthritis</v>
          </cell>
          <cell r="H8173">
            <v>1</v>
          </cell>
          <cell r="M8173" t="str">
            <v>Blue Cross</v>
          </cell>
          <cell r="O8173">
            <v>13636.853080000001</v>
          </cell>
        </row>
        <row r="8174">
          <cell r="G8174" t="str">
            <v>Obesity</v>
          </cell>
          <cell r="H8174">
            <v>0</v>
          </cell>
          <cell r="M8174" t="str">
            <v>Blue Cross</v>
          </cell>
          <cell r="O8174">
            <v>2208.642413</v>
          </cell>
        </row>
        <row r="8175">
          <cell r="G8175" t="str">
            <v>Hypertension</v>
          </cell>
          <cell r="H8175">
            <v>0</v>
          </cell>
          <cell r="M8175" t="str">
            <v>UnitedHealthcare</v>
          </cell>
          <cell r="O8175">
            <v>19563.197090000001</v>
          </cell>
        </row>
        <row r="8176">
          <cell r="G8176" t="str">
            <v>Hypertension</v>
          </cell>
          <cell r="H8176">
            <v>0</v>
          </cell>
          <cell r="M8176" t="str">
            <v>Medicare</v>
          </cell>
          <cell r="O8176">
            <v>7805.0453699999998</v>
          </cell>
        </row>
        <row r="8177">
          <cell r="G8177" t="str">
            <v>Diabetes</v>
          </cell>
          <cell r="H8177">
            <v>1</v>
          </cell>
          <cell r="M8177" t="str">
            <v>Aetna</v>
          </cell>
          <cell r="O8177">
            <v>19963.637869999999</v>
          </cell>
        </row>
        <row r="8178">
          <cell r="G8178" t="str">
            <v>Diabetes</v>
          </cell>
          <cell r="H8178">
            <v>1</v>
          </cell>
          <cell r="M8178" t="str">
            <v>Blue Cross</v>
          </cell>
          <cell r="O8178">
            <v>22690.612229999999</v>
          </cell>
        </row>
        <row r="8179">
          <cell r="G8179" t="str">
            <v>Asthma</v>
          </cell>
          <cell r="H8179">
            <v>0</v>
          </cell>
          <cell r="M8179" t="str">
            <v>Blue Cross</v>
          </cell>
          <cell r="O8179">
            <v>12999.325769999999</v>
          </cell>
        </row>
        <row r="8180">
          <cell r="G8180" t="str">
            <v>Diabetes</v>
          </cell>
          <cell r="H8180">
            <v>1</v>
          </cell>
          <cell r="M8180" t="str">
            <v>Medicare</v>
          </cell>
          <cell r="O8180">
            <v>16669.46343</v>
          </cell>
        </row>
        <row r="8181">
          <cell r="G8181" t="str">
            <v>Cancer</v>
          </cell>
          <cell r="H8181">
            <v>0</v>
          </cell>
          <cell r="M8181" t="str">
            <v>Cigna</v>
          </cell>
          <cell r="O8181">
            <v>33380.358610000003</v>
          </cell>
        </row>
        <row r="8182">
          <cell r="G8182" t="str">
            <v>Obesity</v>
          </cell>
          <cell r="H8182">
            <v>0</v>
          </cell>
          <cell r="M8182" t="str">
            <v>UnitedHealthcare</v>
          </cell>
          <cell r="O8182">
            <v>13801.282740000001</v>
          </cell>
        </row>
        <row r="8183">
          <cell r="G8183" t="str">
            <v>Diabetes</v>
          </cell>
          <cell r="H8183">
            <v>1</v>
          </cell>
          <cell r="M8183" t="str">
            <v>Medicare</v>
          </cell>
          <cell r="O8183">
            <v>38103.693160000003</v>
          </cell>
        </row>
        <row r="8184">
          <cell r="G8184" t="str">
            <v>Asthma</v>
          </cell>
          <cell r="H8184">
            <v>0</v>
          </cell>
          <cell r="M8184" t="str">
            <v>Blue Cross</v>
          </cell>
          <cell r="O8184">
            <v>26450.385999999999</v>
          </cell>
        </row>
        <row r="8185">
          <cell r="G8185" t="str">
            <v>Obesity</v>
          </cell>
          <cell r="H8185">
            <v>0</v>
          </cell>
          <cell r="M8185" t="str">
            <v>Cigna</v>
          </cell>
          <cell r="O8185">
            <v>1173.902002</v>
          </cell>
        </row>
        <row r="8186">
          <cell r="G8186" t="str">
            <v>Cancer</v>
          </cell>
          <cell r="H8186">
            <v>0</v>
          </cell>
          <cell r="M8186" t="str">
            <v>Blue Cross</v>
          </cell>
          <cell r="O8186">
            <v>42483.68045</v>
          </cell>
        </row>
        <row r="8187">
          <cell r="G8187" t="str">
            <v>Cancer</v>
          </cell>
          <cell r="H8187">
            <v>0</v>
          </cell>
          <cell r="M8187" t="str">
            <v>Cigna</v>
          </cell>
          <cell r="O8187">
            <v>45805.395850000001</v>
          </cell>
        </row>
        <row r="8188">
          <cell r="G8188" t="str">
            <v>Hypertension</v>
          </cell>
          <cell r="H8188">
            <v>0</v>
          </cell>
          <cell r="M8188" t="str">
            <v>Cigna</v>
          </cell>
          <cell r="O8188">
            <v>19723.787209999999</v>
          </cell>
        </row>
        <row r="8189">
          <cell r="G8189" t="str">
            <v>Cancer</v>
          </cell>
          <cell r="H8189">
            <v>0</v>
          </cell>
          <cell r="M8189" t="str">
            <v>Blue Cross</v>
          </cell>
          <cell r="O8189">
            <v>62140.968309999997</v>
          </cell>
        </row>
        <row r="8190">
          <cell r="G8190" t="str">
            <v>Arthritis</v>
          </cell>
          <cell r="H8190">
            <v>1</v>
          </cell>
          <cell r="M8190" t="str">
            <v>Aetna</v>
          </cell>
          <cell r="O8190">
            <v>1277.5210219999999</v>
          </cell>
        </row>
        <row r="8191">
          <cell r="G8191" t="str">
            <v>Cancer</v>
          </cell>
          <cell r="H8191">
            <v>0</v>
          </cell>
          <cell r="M8191" t="str">
            <v>UnitedHealthcare</v>
          </cell>
          <cell r="O8191">
            <v>1657.726508</v>
          </cell>
        </row>
        <row r="8192">
          <cell r="G8192" t="str">
            <v>Obesity</v>
          </cell>
          <cell r="H8192">
            <v>0</v>
          </cell>
          <cell r="M8192" t="str">
            <v>UnitedHealthcare</v>
          </cell>
          <cell r="O8192">
            <v>8582.8792190000004</v>
          </cell>
        </row>
        <row r="8193">
          <cell r="G8193" t="str">
            <v>Obesity</v>
          </cell>
          <cell r="H8193">
            <v>0</v>
          </cell>
          <cell r="M8193" t="str">
            <v>Medicare</v>
          </cell>
          <cell r="O8193">
            <v>18791.388579999999</v>
          </cell>
        </row>
        <row r="8194">
          <cell r="G8194" t="str">
            <v>Cancer</v>
          </cell>
          <cell r="H8194">
            <v>0</v>
          </cell>
          <cell r="M8194" t="str">
            <v>Medicare</v>
          </cell>
          <cell r="O8194">
            <v>11953.08165</v>
          </cell>
        </row>
        <row r="8195">
          <cell r="G8195" t="str">
            <v>Obesity</v>
          </cell>
          <cell r="H8195">
            <v>0</v>
          </cell>
          <cell r="M8195" t="str">
            <v>Blue Cross</v>
          </cell>
          <cell r="O8195">
            <v>4461.6387990000003</v>
          </cell>
        </row>
        <row r="8196">
          <cell r="G8196" t="str">
            <v>Hypertension</v>
          </cell>
          <cell r="H8196">
            <v>0</v>
          </cell>
          <cell r="M8196" t="str">
            <v>UnitedHealthcare</v>
          </cell>
          <cell r="O8196">
            <v>16610.048360000001</v>
          </cell>
        </row>
        <row r="8197">
          <cell r="G8197" t="str">
            <v>Cancer</v>
          </cell>
          <cell r="H8197">
            <v>0</v>
          </cell>
          <cell r="M8197" t="str">
            <v>UnitedHealthcare</v>
          </cell>
          <cell r="O8197">
            <v>24284.97768</v>
          </cell>
        </row>
        <row r="8198">
          <cell r="G8198" t="str">
            <v>Cancer</v>
          </cell>
          <cell r="H8198">
            <v>0</v>
          </cell>
          <cell r="M8198" t="str">
            <v>UnitedHealthcare</v>
          </cell>
          <cell r="O8198">
            <v>71378.51341</v>
          </cell>
        </row>
        <row r="8199">
          <cell r="G8199" t="str">
            <v>Cancer</v>
          </cell>
          <cell r="H8199">
            <v>0</v>
          </cell>
          <cell r="M8199" t="str">
            <v>UnitedHealthcare</v>
          </cell>
          <cell r="O8199">
            <v>23650.14056</v>
          </cell>
        </row>
        <row r="8200">
          <cell r="G8200" t="str">
            <v>Hypertension</v>
          </cell>
          <cell r="H8200">
            <v>0</v>
          </cell>
          <cell r="M8200" t="str">
            <v>UnitedHealthcare</v>
          </cell>
          <cell r="O8200">
            <v>3693.590471</v>
          </cell>
        </row>
        <row r="8201">
          <cell r="G8201" t="str">
            <v>Obesity</v>
          </cell>
          <cell r="H8201">
            <v>0</v>
          </cell>
          <cell r="M8201" t="str">
            <v>Aetna</v>
          </cell>
          <cell r="O8201">
            <v>23773.58279</v>
          </cell>
        </row>
        <row r="8202">
          <cell r="G8202" t="str">
            <v>Diabetes</v>
          </cell>
          <cell r="H8202">
            <v>1</v>
          </cell>
          <cell r="M8202" t="str">
            <v>UnitedHealthcare</v>
          </cell>
          <cell r="O8202">
            <v>44458.705249999999</v>
          </cell>
        </row>
        <row r="8203">
          <cell r="G8203" t="str">
            <v>Diabetes</v>
          </cell>
          <cell r="H8203">
            <v>1</v>
          </cell>
          <cell r="M8203" t="str">
            <v>Medicare</v>
          </cell>
          <cell r="O8203">
            <v>40846.692799999997</v>
          </cell>
        </row>
        <row r="8204">
          <cell r="G8204" t="str">
            <v>Hypertension</v>
          </cell>
          <cell r="H8204">
            <v>0</v>
          </cell>
          <cell r="M8204" t="str">
            <v>Cigna</v>
          </cell>
          <cell r="O8204">
            <v>21385.43979</v>
          </cell>
        </row>
        <row r="8205">
          <cell r="G8205" t="str">
            <v>Arthritis</v>
          </cell>
          <cell r="H8205">
            <v>1</v>
          </cell>
          <cell r="M8205" t="str">
            <v>Aetna</v>
          </cell>
          <cell r="O8205">
            <v>26116.29477</v>
          </cell>
        </row>
        <row r="8206">
          <cell r="G8206" t="str">
            <v>Obesity</v>
          </cell>
          <cell r="H8206">
            <v>0</v>
          </cell>
          <cell r="M8206" t="str">
            <v>Medicare</v>
          </cell>
          <cell r="O8206">
            <v>23109.10599</v>
          </cell>
        </row>
        <row r="8207">
          <cell r="G8207" t="str">
            <v>Obesity</v>
          </cell>
          <cell r="H8207">
            <v>0</v>
          </cell>
          <cell r="M8207" t="str">
            <v>UnitedHealthcare</v>
          </cell>
          <cell r="O8207">
            <v>8793.0648660000006</v>
          </cell>
        </row>
        <row r="8208">
          <cell r="G8208" t="str">
            <v>Obesity</v>
          </cell>
          <cell r="H8208">
            <v>0</v>
          </cell>
          <cell r="M8208" t="str">
            <v>Cigna</v>
          </cell>
          <cell r="O8208">
            <v>20539.074929999999</v>
          </cell>
        </row>
        <row r="8209">
          <cell r="G8209" t="str">
            <v>Hypertension</v>
          </cell>
          <cell r="H8209">
            <v>0</v>
          </cell>
          <cell r="M8209" t="str">
            <v>Medicare</v>
          </cell>
          <cell r="O8209">
            <v>23995.991170000001</v>
          </cell>
        </row>
        <row r="8210">
          <cell r="G8210" t="str">
            <v>Arthritis</v>
          </cell>
          <cell r="H8210">
            <v>1</v>
          </cell>
          <cell r="M8210" t="str">
            <v>UnitedHealthcare</v>
          </cell>
          <cell r="O8210">
            <v>31718.017540000001</v>
          </cell>
        </row>
        <row r="8211">
          <cell r="G8211" t="str">
            <v>Hypertension</v>
          </cell>
          <cell r="H8211">
            <v>0</v>
          </cell>
          <cell r="M8211" t="str">
            <v>Blue Cross</v>
          </cell>
          <cell r="O8211">
            <v>28193.879570000001</v>
          </cell>
        </row>
        <row r="8212">
          <cell r="G8212" t="str">
            <v>Arthritis</v>
          </cell>
          <cell r="H8212">
            <v>1</v>
          </cell>
          <cell r="M8212" t="str">
            <v>Medicare</v>
          </cell>
          <cell r="O8212">
            <v>6001.6495269999996</v>
          </cell>
        </row>
        <row r="8213">
          <cell r="G8213" t="str">
            <v>Obesity</v>
          </cell>
          <cell r="H8213">
            <v>0</v>
          </cell>
          <cell r="M8213" t="str">
            <v>Cigna</v>
          </cell>
          <cell r="O8213">
            <v>16871.99206</v>
          </cell>
        </row>
        <row r="8214">
          <cell r="G8214" t="str">
            <v>Obesity</v>
          </cell>
          <cell r="H8214">
            <v>0</v>
          </cell>
          <cell r="M8214" t="str">
            <v>Blue Cross</v>
          </cell>
          <cell r="O8214">
            <v>3865.7970869999999</v>
          </cell>
        </row>
        <row r="8215">
          <cell r="G8215" t="str">
            <v>Arthritis</v>
          </cell>
          <cell r="H8215">
            <v>1</v>
          </cell>
          <cell r="M8215" t="str">
            <v>Aetna</v>
          </cell>
          <cell r="O8215">
            <v>5589.8104219999996</v>
          </cell>
        </row>
        <row r="8216">
          <cell r="G8216" t="str">
            <v>Asthma</v>
          </cell>
          <cell r="H8216">
            <v>0</v>
          </cell>
          <cell r="M8216" t="str">
            <v>Cigna</v>
          </cell>
          <cell r="O8216">
            <v>24781.684550000002</v>
          </cell>
        </row>
        <row r="8217">
          <cell r="G8217" t="str">
            <v>Hypertension</v>
          </cell>
          <cell r="H8217">
            <v>0</v>
          </cell>
          <cell r="M8217" t="str">
            <v>Cigna</v>
          </cell>
          <cell r="O8217">
            <v>12433.71285</v>
          </cell>
        </row>
        <row r="8218">
          <cell r="G8218" t="str">
            <v>Arthritis</v>
          </cell>
          <cell r="H8218">
            <v>1</v>
          </cell>
          <cell r="M8218" t="str">
            <v>Aetna</v>
          </cell>
          <cell r="O8218">
            <v>31249.204170000001</v>
          </cell>
        </row>
        <row r="8219">
          <cell r="G8219" t="str">
            <v>Hypertension</v>
          </cell>
          <cell r="H8219">
            <v>0</v>
          </cell>
          <cell r="M8219" t="str">
            <v>Blue Cross</v>
          </cell>
          <cell r="O8219">
            <v>7728.8254020000004</v>
          </cell>
        </row>
        <row r="8220">
          <cell r="G8220" t="str">
            <v>Obesity</v>
          </cell>
          <cell r="H8220">
            <v>0</v>
          </cell>
          <cell r="M8220" t="str">
            <v>UnitedHealthcare</v>
          </cell>
          <cell r="O8220">
            <v>10463.028979999999</v>
          </cell>
        </row>
        <row r="8221">
          <cell r="G8221" t="str">
            <v>Obesity</v>
          </cell>
          <cell r="H8221">
            <v>0</v>
          </cell>
          <cell r="M8221" t="str">
            <v>Medicare</v>
          </cell>
          <cell r="O8221">
            <v>10390.967979999999</v>
          </cell>
        </row>
        <row r="8222">
          <cell r="G8222" t="str">
            <v>Diabetes</v>
          </cell>
          <cell r="H8222">
            <v>1</v>
          </cell>
          <cell r="M8222" t="str">
            <v>Cigna</v>
          </cell>
          <cell r="O8222">
            <v>30884.861150000001</v>
          </cell>
        </row>
        <row r="8223">
          <cell r="G8223" t="str">
            <v>Diabetes</v>
          </cell>
          <cell r="H8223">
            <v>1</v>
          </cell>
          <cell r="M8223" t="str">
            <v>UnitedHealthcare</v>
          </cell>
          <cell r="O8223">
            <v>17232.672299999998</v>
          </cell>
        </row>
        <row r="8224">
          <cell r="G8224" t="str">
            <v>Obesity</v>
          </cell>
          <cell r="H8224">
            <v>0</v>
          </cell>
          <cell r="M8224" t="str">
            <v>Medicare</v>
          </cell>
          <cell r="O8224">
            <v>9443.5490910000008</v>
          </cell>
        </row>
        <row r="8225">
          <cell r="G8225" t="str">
            <v>Arthritis</v>
          </cell>
          <cell r="H8225">
            <v>1</v>
          </cell>
          <cell r="M8225" t="str">
            <v>Medicare</v>
          </cell>
          <cell r="O8225">
            <v>27490.548470000002</v>
          </cell>
        </row>
        <row r="8226">
          <cell r="G8226" t="str">
            <v>Diabetes</v>
          </cell>
          <cell r="H8226">
            <v>1</v>
          </cell>
          <cell r="M8226" t="str">
            <v>Aetna</v>
          </cell>
          <cell r="O8226">
            <v>52593.679810000001</v>
          </cell>
        </row>
        <row r="8227">
          <cell r="G8227" t="str">
            <v>Obesity</v>
          </cell>
          <cell r="H8227">
            <v>0</v>
          </cell>
          <cell r="M8227" t="str">
            <v>UnitedHealthcare</v>
          </cell>
          <cell r="O8227">
            <v>23404.652160000001</v>
          </cell>
        </row>
        <row r="8228">
          <cell r="G8228" t="str">
            <v>Arthritis</v>
          </cell>
          <cell r="H8228">
            <v>1</v>
          </cell>
          <cell r="M8228" t="str">
            <v>Blue Cross</v>
          </cell>
          <cell r="O8228">
            <v>11129.604869999999</v>
          </cell>
        </row>
        <row r="8229">
          <cell r="G8229" t="str">
            <v>Arthritis</v>
          </cell>
          <cell r="H8229">
            <v>1</v>
          </cell>
          <cell r="M8229" t="str">
            <v>Aetna</v>
          </cell>
          <cell r="O8229">
            <v>17196.590489999999</v>
          </cell>
        </row>
        <row r="8230">
          <cell r="G8230" t="str">
            <v>Asthma</v>
          </cell>
          <cell r="H8230">
            <v>0</v>
          </cell>
          <cell r="M8230" t="str">
            <v>Blue Cross</v>
          </cell>
          <cell r="O8230">
            <v>17024.346409999998</v>
          </cell>
        </row>
        <row r="8231">
          <cell r="G8231" t="str">
            <v>Obesity</v>
          </cell>
          <cell r="H8231">
            <v>0</v>
          </cell>
          <cell r="M8231" t="str">
            <v>Aetna</v>
          </cell>
          <cell r="O8231">
            <v>11667.269990000001</v>
          </cell>
        </row>
        <row r="8232">
          <cell r="G8232" t="str">
            <v>Obesity</v>
          </cell>
          <cell r="H8232">
            <v>0</v>
          </cell>
          <cell r="M8232" t="str">
            <v>Medicare</v>
          </cell>
          <cell r="O8232">
            <v>10327.43931</v>
          </cell>
        </row>
        <row r="8233">
          <cell r="G8233" t="str">
            <v>Arthritis</v>
          </cell>
          <cell r="H8233">
            <v>1</v>
          </cell>
          <cell r="M8233" t="str">
            <v>Medicare</v>
          </cell>
          <cell r="O8233">
            <v>23856.15797</v>
          </cell>
        </row>
        <row r="8234">
          <cell r="G8234" t="str">
            <v>Obesity</v>
          </cell>
          <cell r="H8234">
            <v>0</v>
          </cell>
          <cell r="M8234" t="str">
            <v>Cigna</v>
          </cell>
          <cell r="O8234">
            <v>2971.2467660000002</v>
          </cell>
        </row>
        <row r="8235">
          <cell r="G8235" t="str">
            <v>Obesity</v>
          </cell>
          <cell r="H8235">
            <v>0</v>
          </cell>
          <cell r="M8235" t="str">
            <v>Medicare</v>
          </cell>
          <cell r="O8235">
            <v>2825.625176</v>
          </cell>
        </row>
        <row r="8236">
          <cell r="G8236" t="str">
            <v>Obesity</v>
          </cell>
          <cell r="H8236">
            <v>0</v>
          </cell>
          <cell r="M8236" t="str">
            <v>Medicare</v>
          </cell>
          <cell r="O8236">
            <v>24882.265459999999</v>
          </cell>
        </row>
        <row r="8237">
          <cell r="G8237" t="str">
            <v>Cancer</v>
          </cell>
          <cell r="H8237">
            <v>0</v>
          </cell>
          <cell r="M8237" t="str">
            <v>Aetna</v>
          </cell>
          <cell r="O8237">
            <v>75089.119139999995</v>
          </cell>
        </row>
        <row r="8238">
          <cell r="G8238" t="str">
            <v>Cancer</v>
          </cell>
          <cell r="H8238">
            <v>0</v>
          </cell>
          <cell r="M8238" t="str">
            <v>UnitedHealthcare</v>
          </cell>
          <cell r="O8238">
            <v>50584.922279999999</v>
          </cell>
        </row>
        <row r="8239">
          <cell r="G8239" t="str">
            <v>Hypertension</v>
          </cell>
          <cell r="H8239">
            <v>0</v>
          </cell>
          <cell r="M8239" t="str">
            <v>Cigna</v>
          </cell>
          <cell r="O8239">
            <v>33911.029040000001</v>
          </cell>
        </row>
        <row r="8240">
          <cell r="G8240" t="str">
            <v>Diabetes</v>
          </cell>
          <cell r="H8240">
            <v>1</v>
          </cell>
          <cell r="M8240" t="str">
            <v>Cigna</v>
          </cell>
          <cell r="O8240">
            <v>40356.726419999999</v>
          </cell>
        </row>
        <row r="8241">
          <cell r="G8241" t="str">
            <v>Arthritis</v>
          </cell>
          <cell r="H8241">
            <v>1</v>
          </cell>
          <cell r="M8241" t="str">
            <v>Cigna</v>
          </cell>
          <cell r="O8241">
            <v>28455.664959999998</v>
          </cell>
        </row>
        <row r="8242">
          <cell r="G8242" t="str">
            <v>Diabetes</v>
          </cell>
          <cell r="H8242">
            <v>1</v>
          </cell>
          <cell r="M8242" t="str">
            <v>Cigna</v>
          </cell>
          <cell r="O8242">
            <v>22791.91634</v>
          </cell>
        </row>
        <row r="8243">
          <cell r="G8243" t="str">
            <v>Obesity</v>
          </cell>
          <cell r="H8243">
            <v>0</v>
          </cell>
          <cell r="M8243" t="str">
            <v>UnitedHealthcare</v>
          </cell>
          <cell r="O8243">
            <v>14188.554550000001</v>
          </cell>
        </row>
        <row r="8244">
          <cell r="G8244" t="str">
            <v>Cancer</v>
          </cell>
          <cell r="H8244">
            <v>0</v>
          </cell>
          <cell r="M8244" t="str">
            <v>Blue Cross</v>
          </cell>
          <cell r="O8244">
            <v>26835.314279999999</v>
          </cell>
        </row>
        <row r="8245">
          <cell r="G8245" t="str">
            <v>Hypertension</v>
          </cell>
          <cell r="H8245">
            <v>0</v>
          </cell>
          <cell r="M8245" t="str">
            <v>Cigna</v>
          </cell>
          <cell r="O8245">
            <v>24150.494350000001</v>
          </cell>
        </row>
        <row r="8246">
          <cell r="G8246" t="str">
            <v>Obesity</v>
          </cell>
          <cell r="H8246">
            <v>0</v>
          </cell>
          <cell r="M8246" t="str">
            <v>Medicare</v>
          </cell>
          <cell r="O8246">
            <v>5068.2685190000002</v>
          </cell>
        </row>
        <row r="8247">
          <cell r="G8247" t="str">
            <v>Obesity</v>
          </cell>
          <cell r="H8247">
            <v>0</v>
          </cell>
          <cell r="M8247" t="str">
            <v>Blue Cross</v>
          </cell>
          <cell r="O8247">
            <v>13579.362139999999</v>
          </cell>
        </row>
        <row r="8248">
          <cell r="G8248" t="str">
            <v>Diabetes</v>
          </cell>
          <cell r="H8248">
            <v>1</v>
          </cell>
          <cell r="M8248" t="str">
            <v>Cigna</v>
          </cell>
          <cell r="O8248">
            <v>24728.475350000001</v>
          </cell>
        </row>
        <row r="8249">
          <cell r="G8249" t="str">
            <v>Cancer</v>
          </cell>
          <cell r="H8249">
            <v>0</v>
          </cell>
          <cell r="M8249" t="str">
            <v>UnitedHealthcare</v>
          </cell>
          <cell r="O8249">
            <v>15951.63571</v>
          </cell>
        </row>
        <row r="8250">
          <cell r="G8250" t="str">
            <v>Cancer</v>
          </cell>
          <cell r="H8250">
            <v>0</v>
          </cell>
          <cell r="M8250" t="str">
            <v>Blue Cross</v>
          </cell>
          <cell r="O8250">
            <v>70620.048020000002</v>
          </cell>
        </row>
        <row r="8251">
          <cell r="G8251" t="str">
            <v>Hypertension</v>
          </cell>
          <cell r="H8251">
            <v>0</v>
          </cell>
          <cell r="M8251" t="str">
            <v>UnitedHealthcare</v>
          </cell>
          <cell r="O8251">
            <v>27342.93115</v>
          </cell>
        </row>
        <row r="8252">
          <cell r="G8252" t="str">
            <v>Hypertension</v>
          </cell>
          <cell r="H8252">
            <v>0</v>
          </cell>
          <cell r="M8252" t="str">
            <v>UnitedHealthcare</v>
          </cell>
          <cell r="O8252">
            <v>3162.3069660000001</v>
          </cell>
        </row>
        <row r="8253">
          <cell r="G8253" t="str">
            <v>Cancer</v>
          </cell>
          <cell r="H8253">
            <v>0</v>
          </cell>
          <cell r="M8253" t="str">
            <v>Cigna</v>
          </cell>
          <cell r="O8253">
            <v>61482.012750000002</v>
          </cell>
        </row>
        <row r="8254">
          <cell r="G8254" t="str">
            <v>Asthma</v>
          </cell>
          <cell r="H8254">
            <v>0</v>
          </cell>
          <cell r="M8254" t="str">
            <v>Cigna</v>
          </cell>
          <cell r="O8254">
            <v>19366.07891</v>
          </cell>
        </row>
        <row r="8255">
          <cell r="G8255" t="str">
            <v>Obesity</v>
          </cell>
          <cell r="H8255">
            <v>0</v>
          </cell>
          <cell r="M8255" t="str">
            <v>Cigna</v>
          </cell>
          <cell r="O8255">
            <v>23144.293710000002</v>
          </cell>
        </row>
        <row r="8256">
          <cell r="G8256" t="str">
            <v>Asthma</v>
          </cell>
          <cell r="H8256">
            <v>0</v>
          </cell>
          <cell r="M8256" t="str">
            <v>Blue Cross</v>
          </cell>
          <cell r="O8256">
            <v>35741.233650000002</v>
          </cell>
        </row>
        <row r="8257">
          <cell r="G8257" t="str">
            <v>Arthritis</v>
          </cell>
          <cell r="H8257">
            <v>1</v>
          </cell>
          <cell r="M8257" t="str">
            <v>Medicare</v>
          </cell>
          <cell r="O8257">
            <v>2031.9202660000001</v>
          </cell>
        </row>
        <row r="8258">
          <cell r="G8258" t="str">
            <v>Obesity</v>
          </cell>
          <cell r="H8258">
            <v>0</v>
          </cell>
          <cell r="M8258" t="str">
            <v>Aetna</v>
          </cell>
          <cell r="O8258">
            <v>14055.276889999999</v>
          </cell>
        </row>
        <row r="8259">
          <cell r="G8259" t="str">
            <v>Cancer</v>
          </cell>
          <cell r="H8259">
            <v>0</v>
          </cell>
          <cell r="M8259" t="str">
            <v>Aetna</v>
          </cell>
          <cell r="O8259">
            <v>72429.929610000007</v>
          </cell>
        </row>
        <row r="8260">
          <cell r="G8260" t="str">
            <v>Cancer</v>
          </cell>
          <cell r="H8260">
            <v>0</v>
          </cell>
          <cell r="M8260" t="str">
            <v>Cigna</v>
          </cell>
          <cell r="O8260">
            <v>6139.9219290000001</v>
          </cell>
        </row>
        <row r="8261">
          <cell r="G8261" t="str">
            <v>Hypertension</v>
          </cell>
          <cell r="H8261">
            <v>0</v>
          </cell>
          <cell r="M8261" t="str">
            <v>UnitedHealthcare</v>
          </cell>
          <cell r="O8261">
            <v>27381.092280000001</v>
          </cell>
        </row>
        <row r="8262">
          <cell r="G8262" t="str">
            <v>Obesity</v>
          </cell>
          <cell r="H8262">
            <v>0</v>
          </cell>
          <cell r="M8262" t="str">
            <v>Blue Cross</v>
          </cell>
          <cell r="O8262">
            <v>18428.607059999998</v>
          </cell>
        </row>
        <row r="8263">
          <cell r="G8263" t="str">
            <v>Arthritis</v>
          </cell>
          <cell r="H8263">
            <v>1</v>
          </cell>
          <cell r="M8263" t="str">
            <v>UnitedHealthcare</v>
          </cell>
          <cell r="O8263">
            <v>30673.543170000001</v>
          </cell>
        </row>
        <row r="8264">
          <cell r="G8264" t="str">
            <v>Hypertension</v>
          </cell>
          <cell r="H8264">
            <v>0</v>
          </cell>
          <cell r="M8264" t="str">
            <v>Medicare</v>
          </cell>
          <cell r="O8264">
            <v>24856.126980000001</v>
          </cell>
        </row>
        <row r="8265">
          <cell r="G8265" t="str">
            <v>Cancer</v>
          </cell>
          <cell r="H8265">
            <v>0</v>
          </cell>
          <cell r="M8265" t="str">
            <v>Cigna</v>
          </cell>
          <cell r="O8265">
            <v>72452.125830000004</v>
          </cell>
        </row>
        <row r="8266">
          <cell r="G8266" t="str">
            <v>Diabetes</v>
          </cell>
          <cell r="H8266">
            <v>1</v>
          </cell>
          <cell r="M8266" t="str">
            <v>Cigna</v>
          </cell>
          <cell r="O8266">
            <v>2193.5276130000002</v>
          </cell>
        </row>
        <row r="8267">
          <cell r="G8267" t="str">
            <v>Arthritis</v>
          </cell>
          <cell r="H8267">
            <v>1</v>
          </cell>
          <cell r="M8267" t="str">
            <v>Aetna</v>
          </cell>
          <cell r="O8267">
            <v>26607.508559999998</v>
          </cell>
        </row>
        <row r="8268">
          <cell r="G8268" t="str">
            <v>Arthritis</v>
          </cell>
          <cell r="H8268">
            <v>1</v>
          </cell>
          <cell r="M8268" t="str">
            <v>UnitedHealthcare</v>
          </cell>
          <cell r="O8268">
            <v>30537.346130000002</v>
          </cell>
        </row>
        <row r="8269">
          <cell r="G8269" t="str">
            <v>Cancer</v>
          </cell>
          <cell r="H8269">
            <v>0</v>
          </cell>
          <cell r="M8269" t="str">
            <v>Aetna</v>
          </cell>
          <cell r="O8269">
            <v>7222.0706810000001</v>
          </cell>
        </row>
        <row r="8270">
          <cell r="G8270" t="str">
            <v>Cancer</v>
          </cell>
          <cell r="H8270">
            <v>0</v>
          </cell>
          <cell r="M8270" t="str">
            <v>UnitedHealthcare</v>
          </cell>
          <cell r="O8270">
            <v>13660.130950000001</v>
          </cell>
        </row>
        <row r="8271">
          <cell r="G8271" t="str">
            <v>Obesity</v>
          </cell>
          <cell r="H8271">
            <v>0</v>
          </cell>
          <cell r="M8271" t="str">
            <v>Blue Cross</v>
          </cell>
          <cell r="O8271">
            <v>19256.013930000001</v>
          </cell>
        </row>
        <row r="8272">
          <cell r="G8272" t="str">
            <v>Diabetes</v>
          </cell>
          <cell r="H8272">
            <v>1</v>
          </cell>
          <cell r="M8272" t="str">
            <v>UnitedHealthcare</v>
          </cell>
          <cell r="O8272">
            <v>18951.955279999998</v>
          </cell>
        </row>
        <row r="8273">
          <cell r="G8273" t="str">
            <v>Diabetes</v>
          </cell>
          <cell r="H8273">
            <v>1</v>
          </cell>
          <cell r="M8273" t="str">
            <v>UnitedHealthcare</v>
          </cell>
          <cell r="O8273">
            <v>34479.194499999998</v>
          </cell>
        </row>
        <row r="8274">
          <cell r="G8274" t="str">
            <v>Obesity</v>
          </cell>
          <cell r="H8274">
            <v>0</v>
          </cell>
          <cell r="M8274" t="str">
            <v>Aetna</v>
          </cell>
          <cell r="O8274">
            <v>3482.1189330000002</v>
          </cell>
        </row>
        <row r="8275">
          <cell r="G8275" t="str">
            <v>Hypertension</v>
          </cell>
          <cell r="H8275">
            <v>0</v>
          </cell>
          <cell r="M8275" t="str">
            <v>Cigna</v>
          </cell>
          <cell r="O8275">
            <v>5113.2624040000001</v>
          </cell>
        </row>
        <row r="8276">
          <cell r="G8276" t="str">
            <v>Obesity</v>
          </cell>
          <cell r="H8276">
            <v>0</v>
          </cell>
          <cell r="M8276" t="str">
            <v>UnitedHealthcare</v>
          </cell>
          <cell r="O8276">
            <v>22518.731349999998</v>
          </cell>
        </row>
        <row r="8277">
          <cell r="G8277" t="str">
            <v>Asthma</v>
          </cell>
          <cell r="H8277">
            <v>0</v>
          </cell>
          <cell r="M8277" t="str">
            <v>Blue Cross</v>
          </cell>
          <cell r="O8277">
            <v>13502.21753</v>
          </cell>
        </row>
        <row r="8278">
          <cell r="G8278" t="str">
            <v>Diabetes</v>
          </cell>
          <cell r="H8278">
            <v>1</v>
          </cell>
          <cell r="M8278" t="str">
            <v>UnitedHealthcare</v>
          </cell>
          <cell r="O8278">
            <v>6483.5883180000001</v>
          </cell>
        </row>
        <row r="8279">
          <cell r="G8279" t="str">
            <v>Hypertension</v>
          </cell>
          <cell r="H8279">
            <v>0</v>
          </cell>
          <cell r="M8279" t="str">
            <v>Cigna</v>
          </cell>
          <cell r="O8279">
            <v>12378.71041</v>
          </cell>
        </row>
        <row r="8280">
          <cell r="G8280" t="str">
            <v>Hypertension</v>
          </cell>
          <cell r="H8280">
            <v>0</v>
          </cell>
          <cell r="M8280" t="str">
            <v>Blue Cross</v>
          </cell>
          <cell r="O8280">
            <v>20820.353340000001</v>
          </cell>
        </row>
        <row r="8281">
          <cell r="G8281" t="str">
            <v>Obesity</v>
          </cell>
          <cell r="H8281">
            <v>0</v>
          </cell>
          <cell r="M8281" t="str">
            <v>UnitedHealthcare</v>
          </cell>
          <cell r="O8281">
            <v>12396.76014</v>
          </cell>
        </row>
        <row r="8282">
          <cell r="G8282" t="str">
            <v>Arthritis</v>
          </cell>
          <cell r="H8282">
            <v>1</v>
          </cell>
          <cell r="M8282" t="str">
            <v>UnitedHealthcare</v>
          </cell>
          <cell r="O8282">
            <v>10845.85413</v>
          </cell>
        </row>
        <row r="8283">
          <cell r="G8283" t="str">
            <v>Arthritis</v>
          </cell>
          <cell r="H8283">
            <v>1</v>
          </cell>
          <cell r="M8283" t="str">
            <v>Blue Cross</v>
          </cell>
          <cell r="O8283">
            <v>13165.89755</v>
          </cell>
        </row>
        <row r="8284">
          <cell r="G8284" t="str">
            <v>Obesity</v>
          </cell>
          <cell r="H8284">
            <v>0</v>
          </cell>
          <cell r="M8284" t="str">
            <v>Cigna</v>
          </cell>
          <cell r="O8284">
            <v>19348.65782</v>
          </cell>
        </row>
        <row r="8285">
          <cell r="G8285" t="str">
            <v>Hypertension</v>
          </cell>
          <cell r="H8285">
            <v>0</v>
          </cell>
          <cell r="M8285" t="str">
            <v>UnitedHealthcare</v>
          </cell>
          <cell r="O8285">
            <v>29893.78616</v>
          </cell>
        </row>
        <row r="8286">
          <cell r="G8286" t="str">
            <v>Arthritis</v>
          </cell>
          <cell r="H8286">
            <v>1</v>
          </cell>
          <cell r="M8286" t="str">
            <v>Cigna</v>
          </cell>
          <cell r="O8286">
            <v>14575.82761</v>
          </cell>
        </row>
        <row r="8287">
          <cell r="G8287" t="str">
            <v>Obesity</v>
          </cell>
          <cell r="H8287">
            <v>0</v>
          </cell>
          <cell r="M8287" t="str">
            <v>Aetna</v>
          </cell>
          <cell r="O8287">
            <v>12093.880520000001</v>
          </cell>
        </row>
        <row r="8288">
          <cell r="G8288" t="str">
            <v>Hypertension</v>
          </cell>
          <cell r="H8288">
            <v>0</v>
          </cell>
          <cell r="M8288" t="str">
            <v>Aetna</v>
          </cell>
          <cell r="O8288">
            <v>12878.133900000001</v>
          </cell>
        </row>
        <row r="8289">
          <cell r="G8289" t="str">
            <v>Cancer</v>
          </cell>
          <cell r="H8289">
            <v>0</v>
          </cell>
          <cell r="M8289" t="str">
            <v>Cigna</v>
          </cell>
          <cell r="O8289">
            <v>77418.227809999997</v>
          </cell>
        </row>
        <row r="8290">
          <cell r="G8290" t="str">
            <v>Obesity</v>
          </cell>
          <cell r="H8290">
            <v>0</v>
          </cell>
          <cell r="M8290" t="str">
            <v>Blue Cross</v>
          </cell>
          <cell r="O8290">
            <v>12959.462960000001</v>
          </cell>
        </row>
        <row r="8291">
          <cell r="G8291" t="str">
            <v>Cancer</v>
          </cell>
          <cell r="H8291">
            <v>0</v>
          </cell>
          <cell r="M8291" t="str">
            <v>UnitedHealthcare</v>
          </cell>
          <cell r="O8291">
            <v>34025.367449999998</v>
          </cell>
        </row>
        <row r="8292">
          <cell r="G8292" t="str">
            <v>Diabetes</v>
          </cell>
          <cell r="H8292">
            <v>1</v>
          </cell>
          <cell r="M8292" t="str">
            <v>Aetna</v>
          </cell>
          <cell r="O8292">
            <v>17283.607059999998</v>
          </cell>
        </row>
        <row r="8293">
          <cell r="G8293" t="str">
            <v>Arthritis</v>
          </cell>
          <cell r="H8293">
            <v>1</v>
          </cell>
          <cell r="M8293" t="str">
            <v>Medicare</v>
          </cell>
          <cell r="O8293">
            <v>31912.790669999998</v>
          </cell>
        </row>
        <row r="8294">
          <cell r="G8294" t="str">
            <v>Obesity</v>
          </cell>
          <cell r="H8294">
            <v>0</v>
          </cell>
          <cell r="M8294" t="str">
            <v>UnitedHealthcare</v>
          </cell>
          <cell r="O8294">
            <v>17221.973249999999</v>
          </cell>
        </row>
        <row r="8295">
          <cell r="G8295" t="str">
            <v>Cancer</v>
          </cell>
          <cell r="H8295">
            <v>0</v>
          </cell>
          <cell r="M8295" t="str">
            <v>Blue Cross</v>
          </cell>
          <cell r="O8295">
            <v>47739.386720000002</v>
          </cell>
        </row>
        <row r="8296">
          <cell r="G8296" t="str">
            <v>Hypertension</v>
          </cell>
          <cell r="H8296">
            <v>0</v>
          </cell>
          <cell r="M8296" t="str">
            <v>Cigna</v>
          </cell>
          <cell r="O8296">
            <v>34599.717259999998</v>
          </cell>
        </row>
        <row r="8297">
          <cell r="G8297" t="str">
            <v>Arthritis</v>
          </cell>
          <cell r="H8297">
            <v>1</v>
          </cell>
          <cell r="M8297" t="str">
            <v>Blue Cross</v>
          </cell>
          <cell r="O8297">
            <v>11221.711509999999</v>
          </cell>
        </row>
        <row r="8298">
          <cell r="G8298" t="str">
            <v>Asthma</v>
          </cell>
          <cell r="H8298">
            <v>0</v>
          </cell>
          <cell r="M8298" t="str">
            <v>Blue Cross</v>
          </cell>
          <cell r="O8298">
            <v>25265.389139999999</v>
          </cell>
        </row>
        <row r="8299">
          <cell r="G8299" t="str">
            <v>Arthritis</v>
          </cell>
          <cell r="H8299">
            <v>1</v>
          </cell>
          <cell r="M8299" t="str">
            <v>Cigna</v>
          </cell>
          <cell r="O8299">
            <v>29621.852279999999</v>
          </cell>
        </row>
        <row r="8300">
          <cell r="G8300" t="str">
            <v>Hypertension</v>
          </cell>
          <cell r="H8300">
            <v>0</v>
          </cell>
          <cell r="M8300" t="str">
            <v>Cigna</v>
          </cell>
          <cell r="O8300">
            <v>29385.748739999999</v>
          </cell>
        </row>
        <row r="8301">
          <cell r="G8301" t="str">
            <v>Obesity</v>
          </cell>
          <cell r="H8301">
            <v>0</v>
          </cell>
          <cell r="M8301" t="str">
            <v>Medicare</v>
          </cell>
          <cell r="O8301">
            <v>18559.142090000001</v>
          </cell>
        </row>
        <row r="8302">
          <cell r="G8302" t="str">
            <v>Diabetes</v>
          </cell>
          <cell r="H8302">
            <v>1</v>
          </cell>
          <cell r="M8302" t="str">
            <v>UnitedHealthcare</v>
          </cell>
          <cell r="O8302">
            <v>46592.767180000003</v>
          </cell>
        </row>
        <row r="8303">
          <cell r="G8303" t="str">
            <v>Arthritis</v>
          </cell>
          <cell r="H8303">
            <v>1</v>
          </cell>
          <cell r="M8303" t="str">
            <v>Medicare</v>
          </cell>
          <cell r="O8303">
            <v>12128.382149999999</v>
          </cell>
        </row>
        <row r="8304">
          <cell r="G8304" t="str">
            <v>Obesity</v>
          </cell>
          <cell r="H8304">
            <v>0</v>
          </cell>
          <cell r="M8304" t="str">
            <v>Medicare</v>
          </cell>
          <cell r="O8304">
            <v>10644.92138</v>
          </cell>
        </row>
        <row r="8305">
          <cell r="G8305" t="str">
            <v>Hypertension</v>
          </cell>
          <cell r="H8305">
            <v>0</v>
          </cell>
          <cell r="M8305" t="str">
            <v>UnitedHealthcare</v>
          </cell>
          <cell r="O8305">
            <v>5855.6784770000004</v>
          </cell>
        </row>
        <row r="8306">
          <cell r="G8306" t="str">
            <v>Arthritis</v>
          </cell>
          <cell r="H8306">
            <v>1</v>
          </cell>
          <cell r="M8306" t="str">
            <v>Cigna</v>
          </cell>
          <cell r="O8306">
            <v>38270.240210000004</v>
          </cell>
        </row>
        <row r="8307">
          <cell r="G8307" t="str">
            <v>Cancer</v>
          </cell>
          <cell r="H8307">
            <v>0</v>
          </cell>
          <cell r="M8307" t="str">
            <v>Cigna</v>
          </cell>
          <cell r="O8307">
            <v>48609.653299999998</v>
          </cell>
        </row>
        <row r="8308">
          <cell r="G8308" t="str">
            <v>Arthritis</v>
          </cell>
          <cell r="H8308">
            <v>1</v>
          </cell>
          <cell r="M8308" t="str">
            <v>Cigna</v>
          </cell>
          <cell r="O8308">
            <v>23444.641199999998</v>
          </cell>
        </row>
        <row r="8309">
          <cell r="G8309" t="str">
            <v>Hypertension</v>
          </cell>
          <cell r="H8309">
            <v>0</v>
          </cell>
          <cell r="M8309" t="str">
            <v>Blue Cross</v>
          </cell>
          <cell r="O8309">
            <v>28834.353780000001</v>
          </cell>
        </row>
        <row r="8310">
          <cell r="G8310" t="str">
            <v>Obesity</v>
          </cell>
          <cell r="H8310">
            <v>0</v>
          </cell>
          <cell r="M8310" t="str">
            <v>Blue Cross</v>
          </cell>
          <cell r="O8310">
            <v>2356.1427779999999</v>
          </cell>
        </row>
        <row r="8311">
          <cell r="G8311" t="str">
            <v>Hypertension</v>
          </cell>
          <cell r="H8311">
            <v>0</v>
          </cell>
          <cell r="M8311" t="str">
            <v>Cigna</v>
          </cell>
          <cell r="O8311">
            <v>5739.3268179999995</v>
          </cell>
        </row>
        <row r="8312">
          <cell r="G8312" t="str">
            <v>Obesity</v>
          </cell>
          <cell r="H8312">
            <v>0</v>
          </cell>
          <cell r="M8312" t="str">
            <v>UnitedHealthcare</v>
          </cell>
          <cell r="O8312">
            <v>22140.829010000001</v>
          </cell>
        </row>
        <row r="8313">
          <cell r="G8313" t="str">
            <v>Diabetes</v>
          </cell>
          <cell r="H8313">
            <v>1</v>
          </cell>
          <cell r="M8313" t="str">
            <v>Blue Cross</v>
          </cell>
          <cell r="O8313">
            <v>41818.014289999999</v>
          </cell>
        </row>
        <row r="8314">
          <cell r="G8314" t="str">
            <v>Asthma</v>
          </cell>
          <cell r="H8314">
            <v>0</v>
          </cell>
          <cell r="M8314" t="str">
            <v>Medicare</v>
          </cell>
          <cell r="O8314">
            <v>13162.002990000001</v>
          </cell>
        </row>
        <row r="8315">
          <cell r="G8315" t="str">
            <v>Diabetes</v>
          </cell>
          <cell r="H8315">
            <v>1</v>
          </cell>
          <cell r="M8315" t="str">
            <v>Blue Cross</v>
          </cell>
          <cell r="O8315">
            <v>15421.7155</v>
          </cell>
        </row>
        <row r="8316">
          <cell r="G8316" t="str">
            <v>Arthritis</v>
          </cell>
          <cell r="H8316">
            <v>1</v>
          </cell>
          <cell r="M8316" t="str">
            <v>Cigna</v>
          </cell>
          <cell r="O8316">
            <v>2488.0237820000002</v>
          </cell>
        </row>
        <row r="8317">
          <cell r="G8317" t="str">
            <v>Arthritis</v>
          </cell>
          <cell r="H8317">
            <v>1</v>
          </cell>
          <cell r="M8317" t="str">
            <v>Blue Cross</v>
          </cell>
          <cell r="O8317">
            <v>2966.4118050000002</v>
          </cell>
        </row>
        <row r="8318">
          <cell r="G8318" t="str">
            <v>Hypertension</v>
          </cell>
          <cell r="H8318">
            <v>0</v>
          </cell>
          <cell r="M8318" t="str">
            <v>UnitedHealthcare</v>
          </cell>
          <cell r="O8318">
            <v>8841.2815129999999</v>
          </cell>
        </row>
        <row r="8319">
          <cell r="G8319" t="str">
            <v>Arthritis</v>
          </cell>
          <cell r="H8319">
            <v>1</v>
          </cell>
          <cell r="M8319" t="str">
            <v>Medicare</v>
          </cell>
          <cell r="O8319">
            <v>9674.4469379999991</v>
          </cell>
        </row>
        <row r="8320">
          <cell r="G8320" t="str">
            <v>Arthritis</v>
          </cell>
          <cell r="H8320">
            <v>1</v>
          </cell>
          <cell r="M8320" t="str">
            <v>Medicare</v>
          </cell>
          <cell r="O8320">
            <v>2508.829142</v>
          </cell>
        </row>
        <row r="8321">
          <cell r="G8321" t="str">
            <v>Diabetes</v>
          </cell>
          <cell r="H8321">
            <v>1</v>
          </cell>
          <cell r="M8321" t="str">
            <v>Medicare</v>
          </cell>
          <cell r="O8321">
            <v>20447.868880000002</v>
          </cell>
        </row>
        <row r="8322">
          <cell r="G8322" t="str">
            <v>Obesity</v>
          </cell>
          <cell r="H8322">
            <v>0</v>
          </cell>
          <cell r="M8322" t="str">
            <v>Medicare</v>
          </cell>
          <cell r="O8322">
            <v>7991.0084260000003</v>
          </cell>
        </row>
        <row r="8323">
          <cell r="G8323" t="str">
            <v>Obesity</v>
          </cell>
          <cell r="H8323">
            <v>0</v>
          </cell>
          <cell r="M8323" t="str">
            <v>Cigna</v>
          </cell>
          <cell r="O8323">
            <v>5741.4409130000004</v>
          </cell>
        </row>
        <row r="8324">
          <cell r="G8324" t="str">
            <v>Obesity</v>
          </cell>
          <cell r="H8324">
            <v>0</v>
          </cell>
          <cell r="M8324" t="str">
            <v>Medicare</v>
          </cell>
          <cell r="O8324">
            <v>1804.203792</v>
          </cell>
        </row>
        <row r="8325">
          <cell r="G8325" t="str">
            <v>Diabetes</v>
          </cell>
          <cell r="H8325">
            <v>1</v>
          </cell>
          <cell r="M8325" t="str">
            <v>Cigna</v>
          </cell>
          <cell r="O8325">
            <v>46962.387069999997</v>
          </cell>
        </row>
        <row r="8326">
          <cell r="G8326" t="str">
            <v>Arthritis</v>
          </cell>
          <cell r="H8326">
            <v>1</v>
          </cell>
          <cell r="M8326" t="str">
            <v>Medicare</v>
          </cell>
          <cell r="O8326">
            <v>38709.697079999998</v>
          </cell>
        </row>
        <row r="8327">
          <cell r="G8327" t="str">
            <v>Cancer</v>
          </cell>
          <cell r="H8327">
            <v>0</v>
          </cell>
          <cell r="M8327" t="str">
            <v>Aetna</v>
          </cell>
          <cell r="O8327">
            <v>46852.829769999997</v>
          </cell>
        </row>
        <row r="8328">
          <cell r="G8328" t="str">
            <v>Cancer</v>
          </cell>
          <cell r="H8328">
            <v>0</v>
          </cell>
          <cell r="M8328" t="str">
            <v>Medicare</v>
          </cell>
          <cell r="O8328">
            <v>16497.772110000002</v>
          </cell>
        </row>
        <row r="8329">
          <cell r="G8329" t="str">
            <v>Obesity</v>
          </cell>
          <cell r="H8329">
            <v>0</v>
          </cell>
          <cell r="M8329" t="str">
            <v>Medicare</v>
          </cell>
          <cell r="O8329">
            <v>14111.748589999999</v>
          </cell>
        </row>
        <row r="8330">
          <cell r="G8330" t="str">
            <v>Cancer</v>
          </cell>
          <cell r="H8330">
            <v>0</v>
          </cell>
          <cell r="M8330" t="str">
            <v>Aetna</v>
          </cell>
          <cell r="O8330">
            <v>68115.965609999999</v>
          </cell>
        </row>
        <row r="8331">
          <cell r="G8331" t="str">
            <v>Asthma</v>
          </cell>
          <cell r="H8331">
            <v>0</v>
          </cell>
          <cell r="M8331" t="str">
            <v>Medicare</v>
          </cell>
          <cell r="O8331">
            <v>36397.77162</v>
          </cell>
        </row>
        <row r="8332">
          <cell r="G8332" t="str">
            <v>Obesity</v>
          </cell>
          <cell r="H8332">
            <v>0</v>
          </cell>
          <cell r="M8332" t="str">
            <v>Blue Cross</v>
          </cell>
          <cell r="O8332">
            <v>1192.504612</v>
          </cell>
        </row>
        <row r="8333">
          <cell r="G8333" t="str">
            <v>Diabetes</v>
          </cell>
          <cell r="H8333">
            <v>1</v>
          </cell>
          <cell r="M8333" t="str">
            <v>Aetna</v>
          </cell>
          <cell r="O8333">
            <v>44128.16171</v>
          </cell>
        </row>
        <row r="8334">
          <cell r="G8334" t="str">
            <v>Hypertension</v>
          </cell>
          <cell r="H8334">
            <v>0</v>
          </cell>
          <cell r="M8334" t="str">
            <v>Medicare</v>
          </cell>
          <cell r="O8334">
            <v>30299.968499999999</v>
          </cell>
        </row>
        <row r="8335">
          <cell r="G8335" t="str">
            <v>Cancer</v>
          </cell>
          <cell r="H8335">
            <v>0</v>
          </cell>
          <cell r="M8335" t="str">
            <v>Medicare</v>
          </cell>
          <cell r="O8335">
            <v>67427.331019999998</v>
          </cell>
        </row>
        <row r="8336">
          <cell r="G8336" t="str">
            <v>Hypertension</v>
          </cell>
          <cell r="H8336">
            <v>0</v>
          </cell>
          <cell r="M8336" t="str">
            <v>Medicare</v>
          </cell>
          <cell r="O8336">
            <v>1827.7125679999999</v>
          </cell>
        </row>
        <row r="8337">
          <cell r="G8337" t="str">
            <v>Hypertension</v>
          </cell>
          <cell r="H8337">
            <v>0</v>
          </cell>
          <cell r="M8337" t="str">
            <v>Aetna</v>
          </cell>
          <cell r="O8337">
            <v>34398.615149999998</v>
          </cell>
        </row>
        <row r="8338">
          <cell r="G8338" t="str">
            <v>Asthma</v>
          </cell>
          <cell r="H8338">
            <v>0</v>
          </cell>
          <cell r="M8338" t="str">
            <v>Medicare</v>
          </cell>
          <cell r="O8338">
            <v>31034.265329999998</v>
          </cell>
        </row>
        <row r="8339">
          <cell r="G8339" t="str">
            <v>Obesity</v>
          </cell>
          <cell r="H8339">
            <v>0</v>
          </cell>
          <cell r="M8339" t="str">
            <v>Medicare</v>
          </cell>
          <cell r="O8339">
            <v>22319.299190000002</v>
          </cell>
        </row>
        <row r="8340">
          <cell r="G8340" t="str">
            <v>Asthma</v>
          </cell>
          <cell r="H8340">
            <v>0</v>
          </cell>
          <cell r="M8340" t="str">
            <v>Cigna</v>
          </cell>
          <cell r="O8340">
            <v>7725.650721</v>
          </cell>
        </row>
        <row r="8341">
          <cell r="G8341" t="str">
            <v>Arthritis</v>
          </cell>
          <cell r="H8341">
            <v>1</v>
          </cell>
          <cell r="M8341" t="str">
            <v>Aetna</v>
          </cell>
          <cell r="O8341">
            <v>23085.826440000001</v>
          </cell>
        </row>
        <row r="8342">
          <cell r="G8342" t="str">
            <v>Hypertension</v>
          </cell>
          <cell r="H8342">
            <v>0</v>
          </cell>
          <cell r="M8342" t="str">
            <v>Medicare</v>
          </cell>
          <cell r="O8342">
            <v>2788.6966080000002</v>
          </cell>
        </row>
        <row r="8343">
          <cell r="G8343" t="str">
            <v>Arthritis</v>
          </cell>
          <cell r="H8343">
            <v>1</v>
          </cell>
          <cell r="M8343" t="str">
            <v>Medicare</v>
          </cell>
          <cell r="O8343">
            <v>2809.7282829999999</v>
          </cell>
        </row>
        <row r="8344">
          <cell r="G8344" t="str">
            <v>Arthritis</v>
          </cell>
          <cell r="H8344">
            <v>1</v>
          </cell>
          <cell r="M8344" t="str">
            <v>Medicare</v>
          </cell>
          <cell r="O8344">
            <v>23906.39198</v>
          </cell>
        </row>
        <row r="8345">
          <cell r="G8345" t="str">
            <v>Cancer</v>
          </cell>
          <cell r="H8345">
            <v>0</v>
          </cell>
          <cell r="M8345" t="str">
            <v>Medicare</v>
          </cell>
          <cell r="O8345">
            <v>7171.9556560000001</v>
          </cell>
        </row>
        <row r="8346">
          <cell r="G8346" t="str">
            <v>Asthma</v>
          </cell>
          <cell r="H8346">
            <v>0</v>
          </cell>
          <cell r="M8346" t="str">
            <v>Medicare</v>
          </cell>
          <cell r="O8346">
            <v>37954.51384</v>
          </cell>
        </row>
        <row r="8347">
          <cell r="G8347" t="str">
            <v>Asthma</v>
          </cell>
          <cell r="H8347">
            <v>0</v>
          </cell>
          <cell r="M8347" t="str">
            <v>Medicare</v>
          </cell>
          <cell r="O8347">
            <v>8335.2041470000004</v>
          </cell>
        </row>
        <row r="8348">
          <cell r="G8348" t="str">
            <v>Obesity</v>
          </cell>
          <cell r="H8348">
            <v>0</v>
          </cell>
          <cell r="M8348" t="str">
            <v>Medicare</v>
          </cell>
          <cell r="O8348">
            <v>24378.84937</v>
          </cell>
        </row>
        <row r="8349">
          <cell r="G8349" t="str">
            <v>Diabetes</v>
          </cell>
          <cell r="H8349">
            <v>1</v>
          </cell>
          <cell r="M8349" t="str">
            <v>UnitedHealthcare</v>
          </cell>
          <cell r="O8349">
            <v>22558.716130000001</v>
          </cell>
        </row>
        <row r="8350">
          <cell r="G8350" t="str">
            <v>Arthritis</v>
          </cell>
          <cell r="H8350">
            <v>1</v>
          </cell>
          <cell r="M8350" t="str">
            <v>Aetna</v>
          </cell>
          <cell r="O8350">
            <v>34548.283280000003</v>
          </cell>
        </row>
        <row r="8351">
          <cell r="G8351" t="str">
            <v>Arthritis</v>
          </cell>
          <cell r="H8351">
            <v>1</v>
          </cell>
          <cell r="M8351" t="str">
            <v>Medicare</v>
          </cell>
          <cell r="O8351">
            <v>23924.146700000001</v>
          </cell>
        </row>
        <row r="8352">
          <cell r="G8352" t="str">
            <v>Diabetes</v>
          </cell>
          <cell r="H8352">
            <v>1</v>
          </cell>
          <cell r="M8352" t="str">
            <v>Aetna</v>
          </cell>
          <cell r="O8352">
            <v>25692.694660000001</v>
          </cell>
        </row>
        <row r="8353">
          <cell r="G8353" t="str">
            <v>Diabetes</v>
          </cell>
          <cell r="H8353">
            <v>1</v>
          </cell>
          <cell r="M8353" t="str">
            <v>Blue Cross</v>
          </cell>
          <cell r="O8353">
            <v>30158.134900000001</v>
          </cell>
        </row>
        <row r="8354">
          <cell r="G8354" t="str">
            <v>Obesity</v>
          </cell>
          <cell r="H8354">
            <v>0</v>
          </cell>
          <cell r="M8354" t="str">
            <v>Aetna</v>
          </cell>
          <cell r="O8354">
            <v>23257.114259999998</v>
          </cell>
        </row>
        <row r="8355">
          <cell r="G8355" t="str">
            <v>Cancer</v>
          </cell>
          <cell r="H8355">
            <v>0</v>
          </cell>
          <cell r="M8355" t="str">
            <v>Cigna</v>
          </cell>
          <cell r="O8355">
            <v>66608.857250000001</v>
          </cell>
        </row>
        <row r="8356">
          <cell r="G8356" t="str">
            <v>Arthritis</v>
          </cell>
          <cell r="H8356">
            <v>1</v>
          </cell>
          <cell r="M8356" t="str">
            <v>Blue Cross</v>
          </cell>
          <cell r="O8356">
            <v>4762.8086679999997</v>
          </cell>
        </row>
        <row r="8357">
          <cell r="G8357" t="str">
            <v>Hypertension</v>
          </cell>
          <cell r="H8357">
            <v>0</v>
          </cell>
          <cell r="M8357" t="str">
            <v>Medicare</v>
          </cell>
          <cell r="O8357">
            <v>13642.73855</v>
          </cell>
        </row>
        <row r="8358">
          <cell r="G8358" t="str">
            <v>Hypertension</v>
          </cell>
          <cell r="H8358">
            <v>0</v>
          </cell>
          <cell r="M8358" t="str">
            <v>Aetna</v>
          </cell>
          <cell r="O8358">
            <v>22129.828750000001</v>
          </cell>
        </row>
        <row r="8359">
          <cell r="G8359" t="str">
            <v>Hypertension</v>
          </cell>
          <cell r="H8359">
            <v>0</v>
          </cell>
          <cell r="M8359" t="str">
            <v>Medicare</v>
          </cell>
          <cell r="O8359">
            <v>2444.9181990000002</v>
          </cell>
        </row>
        <row r="8360">
          <cell r="G8360" t="str">
            <v>Hypertension</v>
          </cell>
          <cell r="H8360">
            <v>0</v>
          </cell>
          <cell r="M8360" t="str">
            <v>Medicare</v>
          </cell>
          <cell r="O8360">
            <v>25412.063139999998</v>
          </cell>
        </row>
        <row r="8361">
          <cell r="G8361" t="str">
            <v>Cancer</v>
          </cell>
          <cell r="H8361">
            <v>0</v>
          </cell>
          <cell r="M8361" t="str">
            <v>Medicare</v>
          </cell>
          <cell r="O8361">
            <v>54116.421600000001</v>
          </cell>
        </row>
        <row r="8362">
          <cell r="G8362" t="str">
            <v>Hypertension</v>
          </cell>
          <cell r="H8362">
            <v>0</v>
          </cell>
          <cell r="M8362" t="str">
            <v>UnitedHealthcare</v>
          </cell>
          <cell r="O8362">
            <v>13862.672979999999</v>
          </cell>
        </row>
        <row r="8363">
          <cell r="G8363" t="str">
            <v>Diabetes</v>
          </cell>
          <cell r="H8363">
            <v>1</v>
          </cell>
          <cell r="M8363" t="str">
            <v>Medicare</v>
          </cell>
          <cell r="O8363">
            <v>39039.380299999997</v>
          </cell>
        </row>
        <row r="8364">
          <cell r="G8364" t="str">
            <v>Obesity</v>
          </cell>
          <cell r="H8364">
            <v>0</v>
          </cell>
          <cell r="M8364" t="str">
            <v>Blue Cross</v>
          </cell>
          <cell r="O8364">
            <v>10260.062830000001</v>
          </cell>
        </row>
        <row r="8365">
          <cell r="G8365" t="str">
            <v>Arthritis</v>
          </cell>
          <cell r="H8365">
            <v>1</v>
          </cell>
          <cell r="M8365" t="str">
            <v>Medicare</v>
          </cell>
          <cell r="O8365">
            <v>29286.720969999998</v>
          </cell>
        </row>
        <row r="8366">
          <cell r="G8366" t="str">
            <v>Arthritis</v>
          </cell>
          <cell r="H8366">
            <v>1</v>
          </cell>
          <cell r="M8366" t="str">
            <v>Blue Cross</v>
          </cell>
          <cell r="O8366">
            <v>28970.95377</v>
          </cell>
        </row>
        <row r="8367">
          <cell r="G8367" t="str">
            <v>Hypertension</v>
          </cell>
          <cell r="H8367">
            <v>0</v>
          </cell>
          <cell r="M8367" t="str">
            <v>Aetna</v>
          </cell>
          <cell r="O8367">
            <v>31223.139790000001</v>
          </cell>
        </row>
        <row r="8368">
          <cell r="G8368" t="str">
            <v>Cancer</v>
          </cell>
          <cell r="H8368">
            <v>0</v>
          </cell>
          <cell r="M8368" t="str">
            <v>Medicare</v>
          </cell>
          <cell r="O8368">
            <v>22076.76799</v>
          </cell>
        </row>
        <row r="8369">
          <cell r="G8369" t="str">
            <v>Cancer</v>
          </cell>
          <cell r="H8369">
            <v>0</v>
          </cell>
          <cell r="M8369" t="str">
            <v>Cigna</v>
          </cell>
          <cell r="O8369">
            <v>46907.241889999998</v>
          </cell>
        </row>
        <row r="8370">
          <cell r="G8370" t="str">
            <v>Cancer</v>
          </cell>
          <cell r="H8370">
            <v>0</v>
          </cell>
          <cell r="M8370" t="str">
            <v>Medicare</v>
          </cell>
          <cell r="O8370">
            <v>39915.663690000001</v>
          </cell>
        </row>
        <row r="8371">
          <cell r="G8371" t="str">
            <v>Asthma</v>
          </cell>
          <cell r="H8371">
            <v>0</v>
          </cell>
          <cell r="M8371" t="str">
            <v>Blue Cross</v>
          </cell>
          <cell r="O8371">
            <v>3419.5220479999998</v>
          </cell>
        </row>
        <row r="8372">
          <cell r="G8372" t="str">
            <v>Cancer</v>
          </cell>
          <cell r="H8372">
            <v>0</v>
          </cell>
          <cell r="M8372" t="str">
            <v>Medicare</v>
          </cell>
          <cell r="O8372">
            <v>25903.62097</v>
          </cell>
        </row>
        <row r="8373">
          <cell r="G8373" t="str">
            <v>Arthritis</v>
          </cell>
          <cell r="H8373">
            <v>1</v>
          </cell>
          <cell r="M8373" t="str">
            <v>Cigna</v>
          </cell>
          <cell r="O8373">
            <v>3383.6973419999999</v>
          </cell>
        </row>
        <row r="8374">
          <cell r="G8374" t="str">
            <v>Diabetes</v>
          </cell>
          <cell r="H8374">
            <v>1</v>
          </cell>
          <cell r="M8374" t="str">
            <v>Blue Cross</v>
          </cell>
          <cell r="O8374">
            <v>34042.16143</v>
          </cell>
        </row>
        <row r="8375">
          <cell r="G8375" t="str">
            <v>Asthma</v>
          </cell>
          <cell r="H8375">
            <v>0</v>
          </cell>
          <cell r="M8375" t="str">
            <v>Medicare</v>
          </cell>
          <cell r="O8375">
            <v>31690.05128</v>
          </cell>
        </row>
        <row r="8376">
          <cell r="G8376" t="str">
            <v>Cancer</v>
          </cell>
          <cell r="H8376">
            <v>0</v>
          </cell>
          <cell r="M8376" t="str">
            <v>Aetna</v>
          </cell>
          <cell r="O8376">
            <v>70124.515429999999</v>
          </cell>
        </row>
        <row r="8377">
          <cell r="G8377" t="str">
            <v>Asthma</v>
          </cell>
          <cell r="H8377">
            <v>0</v>
          </cell>
          <cell r="M8377" t="str">
            <v>UnitedHealthcare</v>
          </cell>
          <cell r="O8377">
            <v>31153.087869999999</v>
          </cell>
        </row>
        <row r="8378">
          <cell r="G8378" t="str">
            <v>Asthma</v>
          </cell>
          <cell r="H8378">
            <v>0</v>
          </cell>
          <cell r="M8378" t="str">
            <v>Blue Cross</v>
          </cell>
          <cell r="O8378">
            <v>8502.2706859999998</v>
          </cell>
        </row>
        <row r="8379">
          <cell r="G8379" t="str">
            <v>Obesity</v>
          </cell>
          <cell r="H8379">
            <v>0</v>
          </cell>
          <cell r="M8379" t="str">
            <v>Medicare</v>
          </cell>
          <cell r="O8379">
            <v>23233.61378</v>
          </cell>
        </row>
        <row r="8380">
          <cell r="G8380" t="str">
            <v>Hypertension</v>
          </cell>
          <cell r="H8380">
            <v>0</v>
          </cell>
          <cell r="M8380" t="str">
            <v>Medicare</v>
          </cell>
          <cell r="O8380">
            <v>23221.775850000002</v>
          </cell>
        </row>
        <row r="8381">
          <cell r="G8381" t="str">
            <v>Obesity</v>
          </cell>
          <cell r="H8381">
            <v>0</v>
          </cell>
          <cell r="M8381" t="str">
            <v>Medicare</v>
          </cell>
          <cell r="O8381">
            <v>7010.0150919999996</v>
          </cell>
        </row>
        <row r="8382">
          <cell r="G8382" t="str">
            <v>Asthma</v>
          </cell>
          <cell r="H8382">
            <v>0</v>
          </cell>
          <cell r="M8382" t="str">
            <v>Medicare</v>
          </cell>
          <cell r="O8382">
            <v>39479.800810000001</v>
          </cell>
        </row>
        <row r="8383">
          <cell r="G8383" t="str">
            <v>Arthritis</v>
          </cell>
          <cell r="H8383">
            <v>1</v>
          </cell>
          <cell r="M8383" t="str">
            <v>Medicare</v>
          </cell>
          <cell r="O8383">
            <v>18349.205170000001</v>
          </cell>
        </row>
        <row r="8384">
          <cell r="G8384" t="str">
            <v>Hypertension</v>
          </cell>
          <cell r="H8384">
            <v>0</v>
          </cell>
          <cell r="M8384" t="str">
            <v>Blue Cross</v>
          </cell>
          <cell r="O8384">
            <v>6577.094752</v>
          </cell>
        </row>
        <row r="8385">
          <cell r="G8385" t="str">
            <v>Arthritis</v>
          </cell>
          <cell r="H8385">
            <v>1</v>
          </cell>
          <cell r="M8385" t="str">
            <v>Medicare</v>
          </cell>
          <cell r="O8385">
            <v>1297.464158</v>
          </cell>
        </row>
        <row r="8386">
          <cell r="G8386" t="str">
            <v>Cancer</v>
          </cell>
          <cell r="H8386">
            <v>0</v>
          </cell>
          <cell r="M8386" t="str">
            <v>Medicare</v>
          </cell>
          <cell r="O8386">
            <v>44094.309939999999</v>
          </cell>
        </row>
        <row r="8387">
          <cell r="G8387" t="str">
            <v>Asthma</v>
          </cell>
          <cell r="H8387">
            <v>0</v>
          </cell>
          <cell r="M8387" t="str">
            <v>Aetna</v>
          </cell>
          <cell r="O8387">
            <v>16354.340039999999</v>
          </cell>
        </row>
        <row r="8388">
          <cell r="G8388" t="str">
            <v>Hypertension</v>
          </cell>
          <cell r="H8388">
            <v>0</v>
          </cell>
          <cell r="M8388" t="str">
            <v>Medicare</v>
          </cell>
          <cell r="O8388">
            <v>5351.7354299999997</v>
          </cell>
        </row>
        <row r="8389">
          <cell r="G8389" t="str">
            <v>Arthritis</v>
          </cell>
          <cell r="H8389">
            <v>1</v>
          </cell>
          <cell r="M8389" t="str">
            <v>UnitedHealthcare</v>
          </cell>
          <cell r="O8389">
            <v>39443.9303</v>
          </cell>
        </row>
        <row r="8390">
          <cell r="G8390" t="str">
            <v>Hypertension</v>
          </cell>
          <cell r="H8390">
            <v>0</v>
          </cell>
          <cell r="M8390" t="str">
            <v>UnitedHealthcare</v>
          </cell>
          <cell r="O8390">
            <v>24281.03989</v>
          </cell>
        </row>
        <row r="8391">
          <cell r="G8391" t="str">
            <v>Diabetes</v>
          </cell>
          <cell r="H8391">
            <v>1</v>
          </cell>
          <cell r="M8391" t="str">
            <v>UnitedHealthcare</v>
          </cell>
          <cell r="O8391">
            <v>22818.80069</v>
          </cell>
        </row>
        <row r="8392">
          <cell r="G8392" t="str">
            <v>Diabetes</v>
          </cell>
          <cell r="H8392">
            <v>1</v>
          </cell>
          <cell r="M8392" t="str">
            <v>Blue Cross</v>
          </cell>
          <cell r="O8392">
            <v>15756.43477</v>
          </cell>
        </row>
        <row r="8393">
          <cell r="G8393" t="str">
            <v>Asthma</v>
          </cell>
          <cell r="H8393">
            <v>0</v>
          </cell>
          <cell r="M8393" t="str">
            <v>UnitedHealthcare</v>
          </cell>
          <cell r="O8393">
            <v>22556.06309</v>
          </cell>
        </row>
        <row r="8394">
          <cell r="G8394" t="str">
            <v>Arthritis</v>
          </cell>
          <cell r="H8394">
            <v>1</v>
          </cell>
          <cell r="M8394" t="str">
            <v>Cigna</v>
          </cell>
          <cell r="O8394">
            <v>6664.6348699999999</v>
          </cell>
        </row>
        <row r="8395">
          <cell r="G8395" t="str">
            <v>Cancer</v>
          </cell>
          <cell r="H8395">
            <v>0</v>
          </cell>
          <cell r="M8395" t="str">
            <v>Cigna</v>
          </cell>
          <cell r="O8395">
            <v>60768.23545</v>
          </cell>
        </row>
        <row r="8396">
          <cell r="G8396" t="str">
            <v>Cancer</v>
          </cell>
          <cell r="H8396">
            <v>0</v>
          </cell>
          <cell r="M8396" t="str">
            <v>Cigna</v>
          </cell>
          <cell r="O8396">
            <v>75296.628599999996</v>
          </cell>
        </row>
        <row r="8397">
          <cell r="G8397" t="str">
            <v>Hypertension</v>
          </cell>
          <cell r="H8397">
            <v>0</v>
          </cell>
          <cell r="M8397" t="str">
            <v>Aetna</v>
          </cell>
          <cell r="O8397">
            <v>7915.846603</v>
          </cell>
        </row>
        <row r="8398">
          <cell r="G8398" t="str">
            <v>Arthritis</v>
          </cell>
          <cell r="H8398">
            <v>1</v>
          </cell>
          <cell r="M8398" t="str">
            <v>Cigna</v>
          </cell>
          <cell r="O8398">
            <v>24902.254140000001</v>
          </cell>
        </row>
        <row r="8399">
          <cell r="G8399" t="str">
            <v>Cancer</v>
          </cell>
          <cell r="H8399">
            <v>0</v>
          </cell>
          <cell r="M8399" t="str">
            <v>UnitedHealthcare</v>
          </cell>
          <cell r="O8399">
            <v>20582.50503</v>
          </cell>
        </row>
        <row r="8400">
          <cell r="G8400" t="str">
            <v>Diabetes</v>
          </cell>
          <cell r="H8400">
            <v>1</v>
          </cell>
          <cell r="M8400" t="str">
            <v>Aetna</v>
          </cell>
          <cell r="O8400">
            <v>50394.018499999998</v>
          </cell>
        </row>
        <row r="8401">
          <cell r="G8401" t="str">
            <v>Asthma</v>
          </cell>
          <cell r="H8401">
            <v>0</v>
          </cell>
          <cell r="M8401" t="str">
            <v>UnitedHealthcare</v>
          </cell>
          <cell r="O8401">
            <v>31075.447840000001</v>
          </cell>
        </row>
        <row r="8402">
          <cell r="G8402" t="str">
            <v>Obesity</v>
          </cell>
          <cell r="H8402">
            <v>0</v>
          </cell>
          <cell r="M8402" t="str">
            <v>Cigna</v>
          </cell>
          <cell r="O8402">
            <v>16654.141</v>
          </cell>
        </row>
        <row r="8403">
          <cell r="G8403" t="str">
            <v>Asthma</v>
          </cell>
          <cell r="H8403">
            <v>0</v>
          </cell>
          <cell r="M8403" t="str">
            <v>Aetna</v>
          </cell>
          <cell r="O8403">
            <v>19702.199840000001</v>
          </cell>
        </row>
        <row r="8404">
          <cell r="G8404" t="str">
            <v>Asthma</v>
          </cell>
          <cell r="H8404">
            <v>0</v>
          </cell>
          <cell r="M8404" t="str">
            <v>Aetna</v>
          </cell>
          <cell r="O8404">
            <v>17885.382829999999</v>
          </cell>
        </row>
        <row r="8405">
          <cell r="G8405" t="str">
            <v>Asthma</v>
          </cell>
          <cell r="H8405">
            <v>0</v>
          </cell>
          <cell r="M8405" t="str">
            <v>Cigna</v>
          </cell>
          <cell r="O8405">
            <v>42651.441769999998</v>
          </cell>
        </row>
        <row r="8406">
          <cell r="G8406" t="str">
            <v>Cancer</v>
          </cell>
          <cell r="H8406">
            <v>0</v>
          </cell>
          <cell r="M8406" t="str">
            <v>UnitedHealthcare</v>
          </cell>
          <cell r="O8406">
            <v>54812.239840000002</v>
          </cell>
        </row>
        <row r="8407">
          <cell r="G8407" t="str">
            <v>Asthma</v>
          </cell>
          <cell r="H8407">
            <v>0</v>
          </cell>
          <cell r="M8407" t="str">
            <v>Blue Cross</v>
          </cell>
          <cell r="O8407">
            <v>26931.980820000001</v>
          </cell>
        </row>
        <row r="8408">
          <cell r="G8408" t="str">
            <v>Diabetes</v>
          </cell>
          <cell r="H8408">
            <v>1</v>
          </cell>
          <cell r="M8408" t="str">
            <v>UnitedHealthcare</v>
          </cell>
          <cell r="O8408">
            <v>7174.8558789999997</v>
          </cell>
        </row>
        <row r="8409">
          <cell r="G8409" t="str">
            <v>Arthritis</v>
          </cell>
          <cell r="H8409">
            <v>1</v>
          </cell>
          <cell r="M8409" t="str">
            <v>Blue Cross</v>
          </cell>
          <cell r="O8409">
            <v>9844.9980309999992</v>
          </cell>
        </row>
        <row r="8410">
          <cell r="G8410" t="str">
            <v>Diabetes</v>
          </cell>
          <cell r="H8410">
            <v>1</v>
          </cell>
          <cell r="M8410" t="str">
            <v>Cigna</v>
          </cell>
          <cell r="O8410">
            <v>50455.331189999997</v>
          </cell>
        </row>
        <row r="8411">
          <cell r="G8411" t="str">
            <v>Diabetes</v>
          </cell>
          <cell r="H8411">
            <v>1</v>
          </cell>
          <cell r="M8411" t="str">
            <v>UnitedHealthcare</v>
          </cell>
          <cell r="O8411">
            <v>40055.929750000003</v>
          </cell>
        </row>
        <row r="8412">
          <cell r="G8412" t="str">
            <v>Asthma</v>
          </cell>
          <cell r="H8412">
            <v>0</v>
          </cell>
          <cell r="M8412" t="str">
            <v>Cigna</v>
          </cell>
          <cell r="O8412">
            <v>10749.658429999999</v>
          </cell>
        </row>
        <row r="8413">
          <cell r="G8413" t="str">
            <v>Cancer</v>
          </cell>
          <cell r="H8413">
            <v>0</v>
          </cell>
          <cell r="M8413" t="str">
            <v>Medicare</v>
          </cell>
          <cell r="O8413">
            <v>39486.008569999998</v>
          </cell>
        </row>
        <row r="8414">
          <cell r="G8414" t="str">
            <v>Cancer</v>
          </cell>
          <cell r="H8414">
            <v>0</v>
          </cell>
          <cell r="M8414" t="str">
            <v>UnitedHealthcare</v>
          </cell>
          <cell r="O8414">
            <v>42625.931539999998</v>
          </cell>
        </row>
        <row r="8415">
          <cell r="G8415" t="str">
            <v>Cancer</v>
          </cell>
          <cell r="H8415">
            <v>0</v>
          </cell>
          <cell r="M8415" t="str">
            <v>UnitedHealthcare</v>
          </cell>
          <cell r="O8415">
            <v>50420.90382</v>
          </cell>
        </row>
        <row r="8416">
          <cell r="G8416" t="str">
            <v>Obesity</v>
          </cell>
          <cell r="H8416">
            <v>0</v>
          </cell>
          <cell r="M8416" t="str">
            <v>Aetna</v>
          </cell>
          <cell r="O8416">
            <v>24248.2644</v>
          </cell>
        </row>
        <row r="8417">
          <cell r="G8417" t="str">
            <v>Diabetes</v>
          </cell>
          <cell r="H8417">
            <v>1</v>
          </cell>
          <cell r="M8417" t="str">
            <v>Aetna</v>
          </cell>
          <cell r="O8417">
            <v>8600.3585590000002</v>
          </cell>
        </row>
        <row r="8418">
          <cell r="G8418" t="str">
            <v>Obesity</v>
          </cell>
          <cell r="H8418">
            <v>0</v>
          </cell>
          <cell r="M8418" t="str">
            <v>UnitedHealthcare</v>
          </cell>
          <cell r="O8418">
            <v>4052.745011</v>
          </cell>
        </row>
        <row r="8419">
          <cell r="G8419" t="str">
            <v>Asthma</v>
          </cell>
          <cell r="H8419">
            <v>0</v>
          </cell>
          <cell r="M8419" t="str">
            <v>Aetna</v>
          </cell>
          <cell r="O8419">
            <v>12646.23936</v>
          </cell>
        </row>
        <row r="8420">
          <cell r="G8420" t="str">
            <v>Hypertension</v>
          </cell>
          <cell r="H8420">
            <v>0</v>
          </cell>
          <cell r="M8420" t="str">
            <v>UnitedHealthcare</v>
          </cell>
          <cell r="O8420">
            <v>32278.97654</v>
          </cell>
        </row>
        <row r="8421">
          <cell r="G8421" t="str">
            <v>Diabetes</v>
          </cell>
          <cell r="H8421">
            <v>1</v>
          </cell>
          <cell r="M8421" t="str">
            <v>UnitedHealthcare</v>
          </cell>
          <cell r="O8421">
            <v>22400.227070000001</v>
          </cell>
        </row>
        <row r="8422">
          <cell r="G8422" t="str">
            <v>Diabetes</v>
          </cell>
          <cell r="H8422">
            <v>1</v>
          </cell>
          <cell r="M8422" t="str">
            <v>Aetna</v>
          </cell>
          <cell r="O8422">
            <v>12930.397709999999</v>
          </cell>
        </row>
        <row r="8423">
          <cell r="G8423" t="str">
            <v>Cancer</v>
          </cell>
          <cell r="H8423">
            <v>0</v>
          </cell>
          <cell r="M8423" t="str">
            <v>Medicare</v>
          </cell>
          <cell r="O8423">
            <v>59944.242180000001</v>
          </cell>
        </row>
        <row r="8424">
          <cell r="G8424" t="str">
            <v>Arthritis</v>
          </cell>
          <cell r="H8424">
            <v>1</v>
          </cell>
          <cell r="M8424" t="str">
            <v>Medicare</v>
          </cell>
          <cell r="O8424">
            <v>16114.420459999999</v>
          </cell>
        </row>
        <row r="8425">
          <cell r="G8425" t="str">
            <v>Cancer</v>
          </cell>
          <cell r="H8425">
            <v>0</v>
          </cell>
          <cell r="M8425" t="str">
            <v>UnitedHealthcare</v>
          </cell>
          <cell r="O8425">
            <v>57193.105250000001</v>
          </cell>
        </row>
        <row r="8426">
          <cell r="G8426" t="str">
            <v>Asthma</v>
          </cell>
          <cell r="H8426">
            <v>0</v>
          </cell>
          <cell r="M8426" t="str">
            <v>UnitedHealthcare</v>
          </cell>
          <cell r="O8426">
            <v>1119.5756080000001</v>
          </cell>
        </row>
        <row r="8427">
          <cell r="G8427" t="str">
            <v>Cancer</v>
          </cell>
          <cell r="H8427">
            <v>0</v>
          </cell>
          <cell r="M8427" t="str">
            <v>Cigna</v>
          </cell>
          <cell r="O8427">
            <v>78560.733380000005</v>
          </cell>
        </row>
        <row r="8428">
          <cell r="G8428" t="str">
            <v>Hypertension</v>
          </cell>
          <cell r="H8428">
            <v>0</v>
          </cell>
          <cell r="M8428" t="str">
            <v>Blue Cross</v>
          </cell>
          <cell r="O8428">
            <v>28667.341090000002</v>
          </cell>
        </row>
        <row r="8429">
          <cell r="G8429" t="str">
            <v>Diabetes</v>
          </cell>
          <cell r="H8429">
            <v>1</v>
          </cell>
          <cell r="M8429" t="str">
            <v>Blue Cross</v>
          </cell>
          <cell r="O8429">
            <v>55584.041310000001</v>
          </cell>
        </row>
        <row r="8430">
          <cell r="G8430" t="str">
            <v>Obesity</v>
          </cell>
          <cell r="H8430">
            <v>0</v>
          </cell>
          <cell r="M8430" t="str">
            <v>Cigna</v>
          </cell>
          <cell r="O8430">
            <v>9348.9992450000009</v>
          </cell>
        </row>
        <row r="8431">
          <cell r="G8431" t="str">
            <v>Hypertension</v>
          </cell>
          <cell r="H8431">
            <v>0</v>
          </cell>
          <cell r="M8431" t="str">
            <v>Aetna</v>
          </cell>
          <cell r="O8431">
            <v>10635.628930000001</v>
          </cell>
        </row>
        <row r="8432">
          <cell r="G8432" t="str">
            <v>Diabetes</v>
          </cell>
          <cell r="H8432">
            <v>1</v>
          </cell>
          <cell r="M8432" t="str">
            <v>UnitedHealthcare</v>
          </cell>
          <cell r="O8432">
            <v>41954.233289999996</v>
          </cell>
        </row>
        <row r="8433">
          <cell r="G8433" t="str">
            <v>Cancer</v>
          </cell>
          <cell r="H8433">
            <v>0</v>
          </cell>
          <cell r="M8433" t="str">
            <v>Cigna</v>
          </cell>
          <cell r="O8433">
            <v>31726.477749999998</v>
          </cell>
        </row>
        <row r="8434">
          <cell r="G8434" t="str">
            <v>Arthritis</v>
          </cell>
          <cell r="H8434">
            <v>1</v>
          </cell>
          <cell r="M8434" t="str">
            <v>Aetna</v>
          </cell>
          <cell r="O8434">
            <v>4922.7021340000001</v>
          </cell>
        </row>
        <row r="8435">
          <cell r="G8435" t="str">
            <v>Diabetes</v>
          </cell>
          <cell r="H8435">
            <v>1</v>
          </cell>
          <cell r="M8435" t="str">
            <v>Blue Cross</v>
          </cell>
          <cell r="O8435">
            <v>30629.990089999999</v>
          </cell>
        </row>
        <row r="8436">
          <cell r="G8436" t="str">
            <v>Obesity</v>
          </cell>
          <cell r="H8436">
            <v>0</v>
          </cell>
          <cell r="M8436" t="str">
            <v>UnitedHealthcare</v>
          </cell>
          <cell r="O8436">
            <v>3908.4897089999999</v>
          </cell>
        </row>
        <row r="8437">
          <cell r="G8437" t="str">
            <v>Hypertension</v>
          </cell>
          <cell r="H8437">
            <v>0</v>
          </cell>
          <cell r="M8437" t="str">
            <v>UnitedHealthcare</v>
          </cell>
          <cell r="O8437">
            <v>6556.1471519999996</v>
          </cell>
        </row>
        <row r="8438">
          <cell r="G8438" t="str">
            <v>Cancer</v>
          </cell>
          <cell r="H8438">
            <v>0</v>
          </cell>
          <cell r="M8438" t="str">
            <v>Aetna</v>
          </cell>
          <cell r="O8438">
            <v>30133.963759999999</v>
          </cell>
        </row>
        <row r="8439">
          <cell r="G8439" t="str">
            <v>Arthritis</v>
          </cell>
          <cell r="H8439">
            <v>1</v>
          </cell>
          <cell r="M8439" t="str">
            <v>Aetna</v>
          </cell>
          <cell r="O8439">
            <v>19566.774720000001</v>
          </cell>
        </row>
        <row r="8440">
          <cell r="G8440" t="str">
            <v>Hypertension</v>
          </cell>
          <cell r="H8440">
            <v>0</v>
          </cell>
          <cell r="M8440" t="str">
            <v>Cigna</v>
          </cell>
          <cell r="O8440">
            <v>27135.685359999999</v>
          </cell>
        </row>
        <row r="8441">
          <cell r="G8441" t="str">
            <v>Asthma</v>
          </cell>
          <cell r="H8441">
            <v>0</v>
          </cell>
          <cell r="M8441" t="str">
            <v>Aetna</v>
          </cell>
          <cell r="O8441">
            <v>10306.43626</v>
          </cell>
        </row>
        <row r="8442">
          <cell r="G8442" t="str">
            <v>Asthma</v>
          </cell>
          <cell r="H8442">
            <v>0</v>
          </cell>
          <cell r="M8442" t="str">
            <v>Blue Cross</v>
          </cell>
          <cell r="O8442">
            <v>22620.5677</v>
          </cell>
        </row>
        <row r="8443">
          <cell r="G8443" t="str">
            <v>Cancer</v>
          </cell>
          <cell r="H8443">
            <v>0</v>
          </cell>
          <cell r="M8443" t="str">
            <v>Aetna</v>
          </cell>
          <cell r="O8443">
            <v>41049.047070000001</v>
          </cell>
        </row>
        <row r="8444">
          <cell r="G8444" t="str">
            <v>Diabetes</v>
          </cell>
          <cell r="H8444">
            <v>1</v>
          </cell>
          <cell r="M8444" t="str">
            <v>Cigna</v>
          </cell>
          <cell r="O8444">
            <v>20042.344229999999</v>
          </cell>
        </row>
        <row r="8445">
          <cell r="G8445" t="str">
            <v>Asthma</v>
          </cell>
          <cell r="H8445">
            <v>0</v>
          </cell>
          <cell r="M8445" t="str">
            <v>Aetna</v>
          </cell>
          <cell r="O8445">
            <v>3985.5901690000001</v>
          </cell>
        </row>
        <row r="8446">
          <cell r="G8446" t="str">
            <v>Diabetes</v>
          </cell>
          <cell r="H8446">
            <v>1</v>
          </cell>
          <cell r="M8446" t="str">
            <v>Blue Cross</v>
          </cell>
          <cell r="O8446">
            <v>13478.77296</v>
          </cell>
        </row>
        <row r="8447">
          <cell r="G8447" t="str">
            <v>Arthritis</v>
          </cell>
          <cell r="H8447">
            <v>1</v>
          </cell>
          <cell r="M8447" t="str">
            <v>Blue Cross</v>
          </cell>
          <cell r="O8447">
            <v>23833.701410000001</v>
          </cell>
        </row>
        <row r="8448">
          <cell r="G8448" t="str">
            <v>Arthritis</v>
          </cell>
          <cell r="H8448">
            <v>1</v>
          </cell>
          <cell r="M8448" t="str">
            <v>Aetna</v>
          </cell>
          <cell r="O8448">
            <v>32561.48386</v>
          </cell>
        </row>
        <row r="8449">
          <cell r="G8449" t="str">
            <v>Arthritis</v>
          </cell>
          <cell r="H8449">
            <v>1</v>
          </cell>
          <cell r="M8449" t="str">
            <v>Cigna</v>
          </cell>
          <cell r="O8449">
            <v>15686.47589</v>
          </cell>
        </row>
        <row r="8450">
          <cell r="G8450" t="str">
            <v>Cancer</v>
          </cell>
          <cell r="H8450">
            <v>0</v>
          </cell>
          <cell r="M8450" t="str">
            <v>Blue Cross</v>
          </cell>
          <cell r="O8450">
            <v>49355.421950000004</v>
          </cell>
        </row>
        <row r="8451">
          <cell r="G8451" t="str">
            <v>Hypertension</v>
          </cell>
          <cell r="H8451">
            <v>0</v>
          </cell>
          <cell r="M8451" t="str">
            <v>Cigna</v>
          </cell>
          <cell r="O8451">
            <v>25974.624339999998</v>
          </cell>
        </row>
        <row r="8452">
          <cell r="G8452" t="str">
            <v>Hypertension</v>
          </cell>
          <cell r="H8452">
            <v>0</v>
          </cell>
          <cell r="M8452" t="str">
            <v>Blue Cross</v>
          </cell>
          <cell r="O8452">
            <v>7833.4927939999998</v>
          </cell>
        </row>
        <row r="8453">
          <cell r="G8453" t="str">
            <v>Hypertension</v>
          </cell>
          <cell r="H8453">
            <v>0</v>
          </cell>
          <cell r="M8453" t="str">
            <v>Blue Cross</v>
          </cell>
          <cell r="O8453">
            <v>15875.33165</v>
          </cell>
        </row>
        <row r="8454">
          <cell r="G8454" t="str">
            <v>Hypertension</v>
          </cell>
          <cell r="H8454">
            <v>0</v>
          </cell>
          <cell r="M8454" t="str">
            <v>Aetna</v>
          </cell>
          <cell r="O8454">
            <v>23084.97366</v>
          </cell>
        </row>
        <row r="8455">
          <cell r="G8455" t="str">
            <v>Diabetes</v>
          </cell>
          <cell r="H8455">
            <v>1</v>
          </cell>
          <cell r="M8455" t="str">
            <v>Aetna</v>
          </cell>
          <cell r="O8455">
            <v>9318.0027759999994</v>
          </cell>
        </row>
        <row r="8456">
          <cell r="G8456" t="str">
            <v>Obesity</v>
          </cell>
          <cell r="H8456">
            <v>0</v>
          </cell>
          <cell r="M8456" t="str">
            <v>Blue Cross</v>
          </cell>
          <cell r="O8456">
            <v>7507.6626960000003</v>
          </cell>
        </row>
        <row r="8457">
          <cell r="G8457" t="str">
            <v>Cancer</v>
          </cell>
          <cell r="H8457">
            <v>0</v>
          </cell>
          <cell r="M8457" t="str">
            <v>Aetna</v>
          </cell>
          <cell r="O8457">
            <v>32915.954669999999</v>
          </cell>
        </row>
        <row r="8458">
          <cell r="G8458" t="str">
            <v>Hypertension</v>
          </cell>
          <cell r="H8458">
            <v>0</v>
          </cell>
          <cell r="M8458" t="str">
            <v>Medicare</v>
          </cell>
          <cell r="O8458">
            <v>6731.0006679999997</v>
          </cell>
        </row>
        <row r="8459">
          <cell r="G8459" t="str">
            <v>Arthritis</v>
          </cell>
          <cell r="H8459">
            <v>1</v>
          </cell>
          <cell r="M8459" t="str">
            <v>Cigna</v>
          </cell>
          <cell r="O8459">
            <v>14727.560589999999</v>
          </cell>
        </row>
        <row r="8460">
          <cell r="G8460" t="str">
            <v>Obesity</v>
          </cell>
          <cell r="H8460">
            <v>0</v>
          </cell>
          <cell r="M8460" t="str">
            <v>Blue Cross</v>
          </cell>
          <cell r="O8460">
            <v>6321.1615300000003</v>
          </cell>
        </row>
        <row r="8461">
          <cell r="G8461" t="str">
            <v>Arthritis</v>
          </cell>
          <cell r="H8461">
            <v>1</v>
          </cell>
          <cell r="M8461" t="str">
            <v>UnitedHealthcare</v>
          </cell>
          <cell r="O8461">
            <v>39466.525459999997</v>
          </cell>
        </row>
        <row r="8462">
          <cell r="G8462" t="str">
            <v>Diabetes</v>
          </cell>
          <cell r="H8462">
            <v>1</v>
          </cell>
          <cell r="M8462" t="str">
            <v>Aetna</v>
          </cell>
          <cell r="O8462">
            <v>51341.564619999997</v>
          </cell>
        </row>
        <row r="8463">
          <cell r="G8463" t="str">
            <v>Obesity</v>
          </cell>
          <cell r="H8463">
            <v>0</v>
          </cell>
          <cell r="M8463" t="str">
            <v>Medicare</v>
          </cell>
          <cell r="O8463">
            <v>13415.99625</v>
          </cell>
        </row>
        <row r="8464">
          <cell r="G8464" t="str">
            <v>Arthritis</v>
          </cell>
          <cell r="H8464">
            <v>1</v>
          </cell>
          <cell r="M8464" t="str">
            <v>Cigna</v>
          </cell>
          <cell r="O8464">
            <v>11244.749889999999</v>
          </cell>
        </row>
        <row r="8465">
          <cell r="G8465" t="str">
            <v>Obesity</v>
          </cell>
          <cell r="H8465">
            <v>0</v>
          </cell>
          <cell r="M8465" t="str">
            <v>Medicare</v>
          </cell>
          <cell r="O8465">
            <v>2995.8058679999999</v>
          </cell>
        </row>
        <row r="8466">
          <cell r="G8466" t="str">
            <v>Arthritis</v>
          </cell>
          <cell r="H8466">
            <v>1</v>
          </cell>
          <cell r="M8466" t="str">
            <v>Blue Cross</v>
          </cell>
          <cell r="O8466">
            <v>2359.2346040000002</v>
          </cell>
        </row>
        <row r="8467">
          <cell r="G8467" t="str">
            <v>Cancer</v>
          </cell>
          <cell r="H8467">
            <v>0</v>
          </cell>
          <cell r="M8467" t="str">
            <v>Medicare</v>
          </cell>
          <cell r="O8467">
            <v>6570.5103790000003</v>
          </cell>
        </row>
        <row r="8468">
          <cell r="G8468" t="str">
            <v>Hypertension</v>
          </cell>
          <cell r="H8468">
            <v>0</v>
          </cell>
          <cell r="M8468" t="str">
            <v>Aetna</v>
          </cell>
          <cell r="O8468">
            <v>12600.06265</v>
          </cell>
        </row>
        <row r="8469">
          <cell r="G8469" t="str">
            <v>Cancer</v>
          </cell>
          <cell r="H8469">
            <v>0</v>
          </cell>
          <cell r="M8469" t="str">
            <v>Medicare</v>
          </cell>
          <cell r="O8469">
            <v>50772.496709999999</v>
          </cell>
        </row>
        <row r="8470">
          <cell r="G8470" t="str">
            <v>Asthma</v>
          </cell>
          <cell r="H8470">
            <v>0</v>
          </cell>
          <cell r="M8470" t="str">
            <v>Medicare</v>
          </cell>
          <cell r="O8470">
            <v>15947.267529999999</v>
          </cell>
        </row>
        <row r="8471">
          <cell r="G8471" t="str">
            <v>Arthritis</v>
          </cell>
          <cell r="H8471">
            <v>1</v>
          </cell>
          <cell r="M8471" t="str">
            <v>Medicare</v>
          </cell>
          <cell r="O8471">
            <v>22332.504830000002</v>
          </cell>
        </row>
        <row r="8472">
          <cell r="G8472" t="str">
            <v>Cancer</v>
          </cell>
          <cell r="H8472">
            <v>0</v>
          </cell>
          <cell r="M8472" t="str">
            <v>Blue Cross</v>
          </cell>
          <cell r="O8472">
            <v>66541.938639999993</v>
          </cell>
        </row>
        <row r="8473">
          <cell r="G8473" t="str">
            <v>Diabetes</v>
          </cell>
          <cell r="H8473">
            <v>1</v>
          </cell>
          <cell r="M8473" t="str">
            <v>UnitedHealthcare</v>
          </cell>
          <cell r="O8473">
            <v>5569.4495319999996</v>
          </cell>
        </row>
        <row r="8474">
          <cell r="G8474" t="str">
            <v>Obesity</v>
          </cell>
          <cell r="H8474">
            <v>0</v>
          </cell>
          <cell r="M8474" t="str">
            <v>Aetna</v>
          </cell>
          <cell r="O8474">
            <v>13610.71415</v>
          </cell>
        </row>
        <row r="8475">
          <cell r="G8475" t="str">
            <v>Hypertension</v>
          </cell>
          <cell r="H8475">
            <v>0</v>
          </cell>
          <cell r="M8475" t="str">
            <v>Blue Cross</v>
          </cell>
          <cell r="O8475">
            <v>19204.077870000001</v>
          </cell>
        </row>
        <row r="8476">
          <cell r="G8476" t="str">
            <v>Arthritis</v>
          </cell>
          <cell r="H8476">
            <v>1</v>
          </cell>
          <cell r="M8476" t="str">
            <v>Medicare</v>
          </cell>
          <cell r="O8476">
            <v>28658.00517</v>
          </cell>
        </row>
        <row r="8477">
          <cell r="G8477" t="str">
            <v>Asthma</v>
          </cell>
          <cell r="H8477">
            <v>0</v>
          </cell>
          <cell r="M8477" t="str">
            <v>Blue Cross</v>
          </cell>
          <cell r="O8477">
            <v>7999.1893140000002</v>
          </cell>
        </row>
        <row r="8478">
          <cell r="G8478" t="str">
            <v>Cancer</v>
          </cell>
          <cell r="H8478">
            <v>0</v>
          </cell>
          <cell r="M8478" t="str">
            <v>UnitedHealthcare</v>
          </cell>
          <cell r="O8478">
            <v>35667.868090000004</v>
          </cell>
        </row>
        <row r="8479">
          <cell r="G8479" t="str">
            <v>Hypertension</v>
          </cell>
          <cell r="H8479">
            <v>0</v>
          </cell>
          <cell r="M8479" t="str">
            <v>UnitedHealthcare</v>
          </cell>
          <cell r="O8479">
            <v>3941.0658720000001</v>
          </cell>
        </row>
        <row r="8480">
          <cell r="G8480" t="str">
            <v>Asthma</v>
          </cell>
          <cell r="H8480">
            <v>0</v>
          </cell>
          <cell r="M8480" t="str">
            <v>Aetna</v>
          </cell>
          <cell r="O8480">
            <v>28520.40208</v>
          </cell>
        </row>
        <row r="8481">
          <cell r="G8481" t="str">
            <v>Arthritis</v>
          </cell>
          <cell r="H8481">
            <v>1</v>
          </cell>
          <cell r="M8481" t="str">
            <v>Medicare</v>
          </cell>
          <cell r="O8481">
            <v>10403.922839999999</v>
          </cell>
        </row>
        <row r="8482">
          <cell r="G8482" t="str">
            <v>Cancer</v>
          </cell>
          <cell r="H8482">
            <v>0</v>
          </cell>
          <cell r="M8482" t="str">
            <v>Aetna</v>
          </cell>
          <cell r="O8482">
            <v>61390.811130000002</v>
          </cell>
        </row>
        <row r="8483">
          <cell r="G8483" t="str">
            <v>Cancer</v>
          </cell>
          <cell r="H8483">
            <v>0</v>
          </cell>
          <cell r="M8483" t="str">
            <v>UnitedHealthcare</v>
          </cell>
          <cell r="O8483">
            <v>52647.262020000002</v>
          </cell>
        </row>
        <row r="8484">
          <cell r="G8484" t="str">
            <v>Diabetes</v>
          </cell>
          <cell r="H8484">
            <v>1</v>
          </cell>
          <cell r="M8484" t="str">
            <v>Medicare</v>
          </cell>
          <cell r="O8484">
            <v>32715.284179999999</v>
          </cell>
        </row>
        <row r="8485">
          <cell r="G8485" t="str">
            <v>Obesity</v>
          </cell>
          <cell r="H8485">
            <v>0</v>
          </cell>
          <cell r="M8485" t="str">
            <v>Aetna</v>
          </cell>
          <cell r="O8485">
            <v>23373.648560000001</v>
          </cell>
        </row>
        <row r="8486">
          <cell r="G8486" t="str">
            <v>Arthritis</v>
          </cell>
          <cell r="H8486">
            <v>1</v>
          </cell>
          <cell r="M8486" t="str">
            <v>Aetna</v>
          </cell>
          <cell r="O8486">
            <v>29044.33237</v>
          </cell>
        </row>
        <row r="8487">
          <cell r="G8487" t="str">
            <v>Arthritis</v>
          </cell>
          <cell r="H8487">
            <v>1</v>
          </cell>
          <cell r="M8487" t="str">
            <v>Blue Cross</v>
          </cell>
          <cell r="O8487">
            <v>9068.2567159999999</v>
          </cell>
        </row>
        <row r="8488">
          <cell r="G8488" t="str">
            <v>Cancer</v>
          </cell>
          <cell r="H8488">
            <v>0</v>
          </cell>
          <cell r="M8488" t="str">
            <v>Cigna</v>
          </cell>
          <cell r="O8488">
            <v>52514.546929999997</v>
          </cell>
        </row>
        <row r="8489">
          <cell r="G8489" t="str">
            <v>Arthritis</v>
          </cell>
          <cell r="H8489">
            <v>1</v>
          </cell>
          <cell r="M8489" t="str">
            <v>Blue Cross</v>
          </cell>
          <cell r="O8489">
            <v>15663.275799999999</v>
          </cell>
        </row>
        <row r="8490">
          <cell r="G8490" t="str">
            <v>Asthma</v>
          </cell>
          <cell r="H8490">
            <v>0</v>
          </cell>
          <cell r="M8490" t="str">
            <v>Cigna</v>
          </cell>
          <cell r="O8490">
            <v>42807.786840000001</v>
          </cell>
        </row>
        <row r="8491">
          <cell r="G8491" t="str">
            <v>Cancer</v>
          </cell>
          <cell r="H8491">
            <v>0</v>
          </cell>
          <cell r="M8491" t="str">
            <v>Blue Cross</v>
          </cell>
          <cell r="O8491">
            <v>73614.087849999996</v>
          </cell>
        </row>
        <row r="8492">
          <cell r="G8492" t="str">
            <v>Arthritis</v>
          </cell>
          <cell r="H8492">
            <v>1</v>
          </cell>
          <cell r="M8492" t="str">
            <v>Blue Cross</v>
          </cell>
          <cell r="O8492">
            <v>3488.1713669999999</v>
          </cell>
        </row>
        <row r="8493">
          <cell r="G8493" t="str">
            <v>Cancer</v>
          </cell>
          <cell r="H8493">
            <v>0</v>
          </cell>
          <cell r="M8493" t="str">
            <v>Blue Cross</v>
          </cell>
          <cell r="O8493">
            <v>56061.340989999997</v>
          </cell>
        </row>
        <row r="8494">
          <cell r="G8494" t="str">
            <v>Arthritis</v>
          </cell>
          <cell r="H8494">
            <v>1</v>
          </cell>
          <cell r="M8494" t="str">
            <v>UnitedHealthcare</v>
          </cell>
          <cell r="O8494">
            <v>34224.888299999999</v>
          </cell>
        </row>
        <row r="8495">
          <cell r="G8495" t="str">
            <v>Obesity</v>
          </cell>
          <cell r="H8495">
            <v>0</v>
          </cell>
          <cell r="M8495" t="str">
            <v>Cigna</v>
          </cell>
          <cell r="O8495">
            <v>4578.2680950000004</v>
          </cell>
        </row>
        <row r="8496">
          <cell r="G8496" t="str">
            <v>Arthritis</v>
          </cell>
          <cell r="H8496">
            <v>1</v>
          </cell>
          <cell r="M8496" t="str">
            <v>Cigna</v>
          </cell>
          <cell r="O8496">
            <v>18182.61376</v>
          </cell>
        </row>
        <row r="8497">
          <cell r="G8497" t="str">
            <v>Cancer</v>
          </cell>
          <cell r="H8497">
            <v>0</v>
          </cell>
          <cell r="M8497" t="str">
            <v>UnitedHealthcare</v>
          </cell>
          <cell r="O8497">
            <v>2287.8218529999999</v>
          </cell>
        </row>
        <row r="8498">
          <cell r="G8498" t="str">
            <v>Cancer</v>
          </cell>
          <cell r="H8498">
            <v>0</v>
          </cell>
          <cell r="M8498" t="str">
            <v>Blue Cross</v>
          </cell>
          <cell r="O8498">
            <v>33273.820220000001</v>
          </cell>
        </row>
        <row r="8499">
          <cell r="G8499" t="str">
            <v>Arthritis</v>
          </cell>
          <cell r="H8499">
            <v>1</v>
          </cell>
          <cell r="M8499" t="str">
            <v>Medicare</v>
          </cell>
          <cell r="O8499">
            <v>15074.5144</v>
          </cell>
        </row>
        <row r="8500">
          <cell r="G8500" t="str">
            <v>Hypertension</v>
          </cell>
          <cell r="H8500">
            <v>0</v>
          </cell>
          <cell r="M8500" t="str">
            <v>Aetna</v>
          </cell>
          <cell r="O8500">
            <v>21343.487570000001</v>
          </cell>
        </row>
        <row r="8501">
          <cell r="G8501" t="str">
            <v>Asthma</v>
          </cell>
          <cell r="H8501">
            <v>0</v>
          </cell>
          <cell r="M8501" t="str">
            <v>Medicare</v>
          </cell>
          <cell r="O8501">
            <v>37805.419110000003</v>
          </cell>
        </row>
        <row r="8502">
          <cell r="G8502" t="str">
            <v>Cancer</v>
          </cell>
          <cell r="H8502">
            <v>0</v>
          </cell>
          <cell r="M8502" t="str">
            <v>Aetna</v>
          </cell>
          <cell r="O8502">
            <v>2735.8476030000002</v>
          </cell>
        </row>
        <row r="8503">
          <cell r="G8503" t="str">
            <v>Obesity</v>
          </cell>
          <cell r="H8503">
            <v>0</v>
          </cell>
          <cell r="M8503" t="str">
            <v>Medicare</v>
          </cell>
          <cell r="O8503">
            <v>22160.549760000002</v>
          </cell>
        </row>
        <row r="8504">
          <cell r="G8504" t="str">
            <v>Cancer</v>
          </cell>
          <cell r="H8504">
            <v>0</v>
          </cell>
          <cell r="M8504" t="str">
            <v>Cigna</v>
          </cell>
          <cell r="O8504">
            <v>76890.688550000006</v>
          </cell>
        </row>
        <row r="8505">
          <cell r="G8505" t="str">
            <v>Asthma</v>
          </cell>
          <cell r="H8505">
            <v>0</v>
          </cell>
          <cell r="M8505" t="str">
            <v>Aetna</v>
          </cell>
          <cell r="O8505">
            <v>15963.236730000001</v>
          </cell>
        </row>
        <row r="8506">
          <cell r="G8506" t="str">
            <v>Asthma</v>
          </cell>
          <cell r="H8506">
            <v>0</v>
          </cell>
          <cell r="M8506" t="str">
            <v>Blue Cross</v>
          </cell>
          <cell r="O8506">
            <v>15482.495639999999</v>
          </cell>
        </row>
        <row r="8507">
          <cell r="G8507" t="str">
            <v>Arthritis</v>
          </cell>
          <cell r="H8507">
            <v>1</v>
          </cell>
          <cell r="M8507" t="str">
            <v>UnitedHealthcare</v>
          </cell>
          <cell r="O8507">
            <v>39129.284149999999</v>
          </cell>
        </row>
        <row r="8508">
          <cell r="G8508" t="str">
            <v>Cancer</v>
          </cell>
          <cell r="H8508">
            <v>0</v>
          </cell>
          <cell r="M8508" t="str">
            <v>Aetna</v>
          </cell>
          <cell r="O8508">
            <v>17569.853340000001</v>
          </cell>
        </row>
        <row r="8509">
          <cell r="G8509" t="str">
            <v>Hypertension</v>
          </cell>
          <cell r="H8509">
            <v>0</v>
          </cell>
          <cell r="M8509" t="str">
            <v>UnitedHealthcare</v>
          </cell>
          <cell r="O8509">
            <v>26238.587589999999</v>
          </cell>
        </row>
        <row r="8510">
          <cell r="G8510" t="str">
            <v>Diabetes</v>
          </cell>
          <cell r="H8510">
            <v>1</v>
          </cell>
          <cell r="M8510" t="str">
            <v>UnitedHealthcare</v>
          </cell>
          <cell r="O8510">
            <v>35747.180710000001</v>
          </cell>
        </row>
        <row r="8511">
          <cell r="G8511" t="str">
            <v>Cancer</v>
          </cell>
          <cell r="H8511">
            <v>0</v>
          </cell>
          <cell r="M8511" t="str">
            <v>Medicare</v>
          </cell>
          <cell r="O8511">
            <v>9471.7720229999995</v>
          </cell>
        </row>
        <row r="8512">
          <cell r="G8512" t="str">
            <v>Arthritis</v>
          </cell>
          <cell r="H8512">
            <v>1</v>
          </cell>
          <cell r="M8512" t="str">
            <v>UnitedHealthcare</v>
          </cell>
          <cell r="O8512">
            <v>17712.411329999999</v>
          </cell>
        </row>
        <row r="8513">
          <cell r="G8513" t="str">
            <v>Hypertension</v>
          </cell>
          <cell r="H8513">
            <v>0</v>
          </cell>
          <cell r="M8513" t="str">
            <v>Aetna</v>
          </cell>
          <cell r="O8513">
            <v>24249.522560000001</v>
          </cell>
        </row>
        <row r="8514">
          <cell r="G8514" t="str">
            <v>Diabetes</v>
          </cell>
          <cell r="H8514">
            <v>1</v>
          </cell>
          <cell r="M8514" t="str">
            <v>Aetna</v>
          </cell>
          <cell r="O8514">
            <v>46259.110509999999</v>
          </cell>
        </row>
        <row r="8515">
          <cell r="G8515" t="str">
            <v>Arthritis</v>
          </cell>
          <cell r="H8515">
            <v>1</v>
          </cell>
          <cell r="M8515" t="str">
            <v>UnitedHealthcare</v>
          </cell>
          <cell r="O8515">
            <v>23487.36291</v>
          </cell>
        </row>
        <row r="8516">
          <cell r="G8516" t="str">
            <v>Arthritis</v>
          </cell>
          <cell r="H8516">
            <v>1</v>
          </cell>
          <cell r="M8516" t="str">
            <v>Blue Cross</v>
          </cell>
          <cell r="O8516">
            <v>20829.528829999999</v>
          </cell>
        </row>
        <row r="8517">
          <cell r="G8517" t="str">
            <v>Obesity</v>
          </cell>
          <cell r="H8517">
            <v>0</v>
          </cell>
          <cell r="M8517" t="str">
            <v>UnitedHealthcare</v>
          </cell>
          <cell r="O8517">
            <v>19045.718349999999</v>
          </cell>
        </row>
        <row r="8518">
          <cell r="G8518" t="str">
            <v>Asthma</v>
          </cell>
          <cell r="H8518">
            <v>0</v>
          </cell>
          <cell r="M8518" t="str">
            <v>Blue Cross</v>
          </cell>
          <cell r="O8518">
            <v>16080.284079999999</v>
          </cell>
        </row>
        <row r="8519">
          <cell r="G8519" t="str">
            <v>Diabetes</v>
          </cell>
          <cell r="H8519">
            <v>1</v>
          </cell>
          <cell r="M8519" t="str">
            <v>Blue Cross</v>
          </cell>
          <cell r="O8519">
            <v>47864.851699999999</v>
          </cell>
        </row>
        <row r="8520">
          <cell r="G8520" t="str">
            <v>Cancer</v>
          </cell>
          <cell r="H8520">
            <v>0</v>
          </cell>
          <cell r="M8520" t="str">
            <v>Cigna</v>
          </cell>
          <cell r="O8520">
            <v>62736.08958</v>
          </cell>
        </row>
        <row r="8521">
          <cell r="G8521" t="str">
            <v>Arthritis</v>
          </cell>
          <cell r="H8521">
            <v>1</v>
          </cell>
          <cell r="M8521" t="str">
            <v>Cigna</v>
          </cell>
          <cell r="O8521">
            <v>22897.620330000002</v>
          </cell>
        </row>
        <row r="8522">
          <cell r="G8522" t="str">
            <v>Diabetes</v>
          </cell>
          <cell r="H8522">
            <v>1</v>
          </cell>
          <cell r="M8522" t="str">
            <v>UnitedHealthcare</v>
          </cell>
          <cell r="O8522">
            <v>18782.397929999999</v>
          </cell>
        </row>
        <row r="8523">
          <cell r="G8523" t="str">
            <v>Arthritis</v>
          </cell>
          <cell r="H8523">
            <v>1</v>
          </cell>
          <cell r="M8523" t="str">
            <v>Cigna</v>
          </cell>
          <cell r="O8523">
            <v>27354.38869</v>
          </cell>
        </row>
        <row r="8524">
          <cell r="G8524" t="str">
            <v>Cancer</v>
          </cell>
          <cell r="H8524">
            <v>0</v>
          </cell>
          <cell r="M8524" t="str">
            <v>Blue Cross</v>
          </cell>
          <cell r="O8524">
            <v>7468.0734759999996</v>
          </cell>
        </row>
        <row r="8525">
          <cell r="G8525" t="str">
            <v>Arthritis</v>
          </cell>
          <cell r="H8525">
            <v>1</v>
          </cell>
          <cell r="M8525" t="str">
            <v>Cigna</v>
          </cell>
          <cell r="O8525">
            <v>37786.969799999999</v>
          </cell>
        </row>
        <row r="8526">
          <cell r="G8526" t="str">
            <v>Hypertension</v>
          </cell>
          <cell r="H8526">
            <v>0</v>
          </cell>
          <cell r="M8526" t="str">
            <v>Cigna</v>
          </cell>
          <cell r="O8526">
            <v>12088.471729999999</v>
          </cell>
        </row>
        <row r="8527">
          <cell r="G8527" t="str">
            <v>Asthma</v>
          </cell>
          <cell r="H8527">
            <v>0</v>
          </cell>
          <cell r="M8527" t="str">
            <v>Blue Cross</v>
          </cell>
          <cell r="O8527">
            <v>6842.5725179999999</v>
          </cell>
        </row>
        <row r="8528">
          <cell r="G8528" t="str">
            <v>Cancer</v>
          </cell>
          <cell r="H8528">
            <v>0</v>
          </cell>
          <cell r="M8528" t="str">
            <v>Medicare</v>
          </cell>
          <cell r="O8528">
            <v>29905.607260000001</v>
          </cell>
        </row>
        <row r="8529">
          <cell r="G8529" t="str">
            <v>Cancer</v>
          </cell>
          <cell r="H8529">
            <v>0</v>
          </cell>
          <cell r="M8529" t="str">
            <v>Aetna</v>
          </cell>
          <cell r="O8529">
            <v>31515.20391</v>
          </cell>
        </row>
        <row r="8530">
          <cell r="G8530" t="str">
            <v>Hypertension</v>
          </cell>
          <cell r="H8530">
            <v>0</v>
          </cell>
          <cell r="M8530" t="str">
            <v>Medicare</v>
          </cell>
          <cell r="O8530">
            <v>22817.878929999999</v>
          </cell>
        </row>
        <row r="8531">
          <cell r="G8531" t="str">
            <v>Obesity</v>
          </cell>
          <cell r="H8531">
            <v>0</v>
          </cell>
          <cell r="M8531" t="str">
            <v>Cigna</v>
          </cell>
          <cell r="O8531">
            <v>14259.946379999999</v>
          </cell>
        </row>
        <row r="8532">
          <cell r="G8532" t="str">
            <v>Diabetes</v>
          </cell>
          <cell r="H8532">
            <v>1</v>
          </cell>
          <cell r="M8532" t="str">
            <v>Aetna</v>
          </cell>
          <cell r="O8532">
            <v>55771.500840000001</v>
          </cell>
        </row>
        <row r="8533">
          <cell r="G8533" t="str">
            <v>Hypertension</v>
          </cell>
          <cell r="H8533">
            <v>0</v>
          </cell>
          <cell r="M8533" t="str">
            <v>Aetna</v>
          </cell>
          <cell r="O8533">
            <v>27511.60111</v>
          </cell>
        </row>
        <row r="8534">
          <cell r="G8534" t="str">
            <v>Arthritis</v>
          </cell>
          <cell r="H8534">
            <v>1</v>
          </cell>
          <cell r="M8534" t="str">
            <v>Blue Cross</v>
          </cell>
          <cell r="O8534">
            <v>28524.009870000002</v>
          </cell>
        </row>
        <row r="8535">
          <cell r="G8535" t="str">
            <v>Hypertension</v>
          </cell>
          <cell r="H8535">
            <v>0</v>
          </cell>
          <cell r="M8535" t="str">
            <v>Blue Cross</v>
          </cell>
          <cell r="O8535">
            <v>34669.277690000003</v>
          </cell>
        </row>
        <row r="8536">
          <cell r="G8536" t="str">
            <v>Asthma</v>
          </cell>
          <cell r="H8536">
            <v>0</v>
          </cell>
          <cell r="M8536" t="str">
            <v>Cigna</v>
          </cell>
          <cell r="O8536">
            <v>17069.926370000001</v>
          </cell>
        </row>
        <row r="8537">
          <cell r="G8537" t="str">
            <v>Hypertension</v>
          </cell>
          <cell r="H8537">
            <v>0</v>
          </cell>
          <cell r="M8537" t="str">
            <v>Cigna</v>
          </cell>
          <cell r="O8537">
            <v>4135.3489870000003</v>
          </cell>
        </row>
        <row r="8538">
          <cell r="G8538" t="str">
            <v>Hypertension</v>
          </cell>
          <cell r="H8538">
            <v>0</v>
          </cell>
          <cell r="M8538" t="str">
            <v>UnitedHealthcare</v>
          </cell>
          <cell r="O8538">
            <v>31103.870620000002</v>
          </cell>
        </row>
        <row r="8539">
          <cell r="G8539" t="str">
            <v>Cancer</v>
          </cell>
          <cell r="H8539">
            <v>0</v>
          </cell>
          <cell r="M8539" t="str">
            <v>Blue Cross</v>
          </cell>
          <cell r="O8539">
            <v>44834.412629999999</v>
          </cell>
        </row>
        <row r="8540">
          <cell r="G8540" t="str">
            <v>Cancer</v>
          </cell>
          <cell r="H8540">
            <v>0</v>
          </cell>
          <cell r="M8540" t="str">
            <v>Blue Cross</v>
          </cell>
          <cell r="O8540">
            <v>68425.481280000007</v>
          </cell>
        </row>
        <row r="8541">
          <cell r="G8541" t="str">
            <v>Arthritis</v>
          </cell>
          <cell r="H8541">
            <v>1</v>
          </cell>
          <cell r="M8541" t="str">
            <v>Cigna</v>
          </cell>
          <cell r="O8541">
            <v>34843.638890000002</v>
          </cell>
        </row>
        <row r="8542">
          <cell r="G8542" t="str">
            <v>Diabetes</v>
          </cell>
          <cell r="H8542">
            <v>1</v>
          </cell>
          <cell r="M8542" t="str">
            <v>Blue Cross</v>
          </cell>
          <cell r="O8542">
            <v>16212.398450000001</v>
          </cell>
        </row>
        <row r="8543">
          <cell r="G8543" t="str">
            <v>Obesity</v>
          </cell>
          <cell r="H8543">
            <v>0</v>
          </cell>
          <cell r="M8543" t="str">
            <v>Blue Cross</v>
          </cell>
          <cell r="O8543">
            <v>3179.803531</v>
          </cell>
        </row>
        <row r="8544">
          <cell r="G8544" t="str">
            <v>Arthritis</v>
          </cell>
          <cell r="H8544">
            <v>1</v>
          </cell>
          <cell r="M8544" t="str">
            <v>UnitedHealthcare</v>
          </cell>
          <cell r="O8544">
            <v>13787.16137</v>
          </cell>
        </row>
        <row r="8545">
          <cell r="G8545" t="str">
            <v>Cancer</v>
          </cell>
          <cell r="H8545">
            <v>0</v>
          </cell>
          <cell r="M8545" t="str">
            <v>Aetna</v>
          </cell>
          <cell r="O8545">
            <v>56131.993609999998</v>
          </cell>
        </row>
        <row r="8546">
          <cell r="G8546" t="str">
            <v>Diabetes</v>
          </cell>
          <cell r="H8546">
            <v>1</v>
          </cell>
          <cell r="M8546" t="str">
            <v>Aetna</v>
          </cell>
          <cell r="O8546">
            <v>15332.247670000001</v>
          </cell>
        </row>
        <row r="8547">
          <cell r="G8547" t="str">
            <v>Obesity</v>
          </cell>
          <cell r="H8547">
            <v>0</v>
          </cell>
          <cell r="M8547" t="str">
            <v>Blue Cross</v>
          </cell>
          <cell r="O8547">
            <v>16823.459500000001</v>
          </cell>
        </row>
        <row r="8548">
          <cell r="G8548" t="str">
            <v>Hypertension</v>
          </cell>
          <cell r="H8548">
            <v>0</v>
          </cell>
          <cell r="M8548" t="str">
            <v>Aetna</v>
          </cell>
          <cell r="O8548">
            <v>1357.908516</v>
          </cell>
        </row>
        <row r="8549">
          <cell r="G8549" t="str">
            <v>Arthritis</v>
          </cell>
          <cell r="H8549">
            <v>1</v>
          </cell>
          <cell r="M8549" t="str">
            <v>UnitedHealthcare</v>
          </cell>
          <cell r="O8549">
            <v>24101.43131</v>
          </cell>
        </row>
        <row r="8550">
          <cell r="G8550" t="str">
            <v>Diabetes</v>
          </cell>
          <cell r="H8550">
            <v>1</v>
          </cell>
          <cell r="M8550" t="str">
            <v>Blue Cross</v>
          </cell>
          <cell r="O8550">
            <v>38852.61479</v>
          </cell>
        </row>
        <row r="8551">
          <cell r="G8551" t="str">
            <v>Arthritis</v>
          </cell>
          <cell r="H8551">
            <v>1</v>
          </cell>
          <cell r="M8551" t="str">
            <v>Aetna</v>
          </cell>
          <cell r="O8551">
            <v>32263.937829999999</v>
          </cell>
        </row>
        <row r="8552">
          <cell r="G8552" t="str">
            <v>Obesity</v>
          </cell>
          <cell r="H8552">
            <v>0</v>
          </cell>
          <cell r="M8552" t="str">
            <v>Blue Cross</v>
          </cell>
          <cell r="O8552">
            <v>17915.273420000001</v>
          </cell>
        </row>
        <row r="8553">
          <cell r="G8553" t="str">
            <v>Hypertension</v>
          </cell>
          <cell r="H8553">
            <v>0</v>
          </cell>
          <cell r="M8553" t="str">
            <v>Blue Cross</v>
          </cell>
          <cell r="O8553">
            <v>12971.26168</v>
          </cell>
        </row>
        <row r="8554">
          <cell r="G8554" t="str">
            <v>Cancer</v>
          </cell>
          <cell r="H8554">
            <v>0</v>
          </cell>
          <cell r="M8554" t="str">
            <v>Blue Cross</v>
          </cell>
          <cell r="O8554">
            <v>3981.3113990000002</v>
          </cell>
        </row>
        <row r="8555">
          <cell r="G8555" t="str">
            <v>Arthritis</v>
          </cell>
          <cell r="H8555">
            <v>1</v>
          </cell>
          <cell r="M8555" t="str">
            <v>Medicare</v>
          </cell>
          <cell r="O8555">
            <v>14152.643470000001</v>
          </cell>
        </row>
        <row r="8556">
          <cell r="G8556" t="str">
            <v>Obesity</v>
          </cell>
          <cell r="H8556">
            <v>0</v>
          </cell>
          <cell r="M8556" t="str">
            <v>Blue Cross</v>
          </cell>
          <cell r="O8556">
            <v>13489.1155</v>
          </cell>
        </row>
        <row r="8557">
          <cell r="G8557" t="str">
            <v>Obesity</v>
          </cell>
          <cell r="H8557">
            <v>0</v>
          </cell>
          <cell r="M8557" t="str">
            <v>Medicare</v>
          </cell>
          <cell r="O8557">
            <v>6286.5678029999999</v>
          </cell>
        </row>
        <row r="8558">
          <cell r="G8558" t="str">
            <v>Hypertension</v>
          </cell>
          <cell r="H8558">
            <v>0</v>
          </cell>
          <cell r="M8558" t="str">
            <v>UnitedHealthcare</v>
          </cell>
          <cell r="O8558">
            <v>10316.859119999999</v>
          </cell>
        </row>
        <row r="8559">
          <cell r="G8559" t="str">
            <v>Arthritis</v>
          </cell>
          <cell r="H8559">
            <v>1</v>
          </cell>
          <cell r="M8559" t="str">
            <v>Aetna</v>
          </cell>
          <cell r="O8559">
            <v>29005.194609999999</v>
          </cell>
        </row>
        <row r="8560">
          <cell r="G8560" t="str">
            <v>Diabetes</v>
          </cell>
          <cell r="H8560">
            <v>1</v>
          </cell>
          <cell r="M8560" t="str">
            <v>Cigna</v>
          </cell>
          <cell r="O8560">
            <v>17379.535220000002</v>
          </cell>
        </row>
        <row r="8561">
          <cell r="G8561" t="str">
            <v>Hypertension</v>
          </cell>
          <cell r="H8561">
            <v>0</v>
          </cell>
          <cell r="M8561" t="str">
            <v>Cigna</v>
          </cell>
          <cell r="O8561">
            <v>26873.70492</v>
          </cell>
        </row>
        <row r="8562">
          <cell r="G8562" t="str">
            <v>Cancer</v>
          </cell>
          <cell r="H8562">
            <v>0</v>
          </cell>
          <cell r="M8562" t="str">
            <v>Cigna</v>
          </cell>
          <cell r="O8562">
            <v>22689.69614</v>
          </cell>
        </row>
        <row r="8563">
          <cell r="G8563" t="str">
            <v>Obesity</v>
          </cell>
          <cell r="H8563">
            <v>0</v>
          </cell>
          <cell r="M8563" t="str">
            <v>Blue Cross</v>
          </cell>
          <cell r="O8563">
            <v>19117.274369999999</v>
          </cell>
        </row>
        <row r="8564">
          <cell r="G8564" t="str">
            <v>Asthma</v>
          </cell>
          <cell r="H8564">
            <v>0</v>
          </cell>
          <cell r="M8564" t="str">
            <v>Blue Cross</v>
          </cell>
          <cell r="O8564">
            <v>17222.727780000001</v>
          </cell>
        </row>
        <row r="8565">
          <cell r="G8565" t="str">
            <v>Hypertension</v>
          </cell>
          <cell r="H8565">
            <v>0</v>
          </cell>
          <cell r="M8565" t="str">
            <v>Medicare</v>
          </cell>
          <cell r="O8565">
            <v>11809.131240000001</v>
          </cell>
        </row>
        <row r="8566">
          <cell r="G8566" t="str">
            <v>Hypertension</v>
          </cell>
          <cell r="H8566">
            <v>0</v>
          </cell>
          <cell r="M8566" t="str">
            <v>Medicare</v>
          </cell>
          <cell r="O8566">
            <v>15013.53592</v>
          </cell>
        </row>
        <row r="8567">
          <cell r="G8567" t="str">
            <v>Cancer</v>
          </cell>
          <cell r="H8567">
            <v>0</v>
          </cell>
          <cell r="M8567" t="str">
            <v>Cigna</v>
          </cell>
          <cell r="O8567">
            <v>17966.952939999999</v>
          </cell>
        </row>
        <row r="8568">
          <cell r="G8568" t="str">
            <v>Asthma</v>
          </cell>
          <cell r="H8568">
            <v>0</v>
          </cell>
          <cell r="M8568" t="str">
            <v>Cigna</v>
          </cell>
          <cell r="O8568">
            <v>18867.9588</v>
          </cell>
        </row>
        <row r="8569">
          <cell r="G8569" t="str">
            <v>Cancer</v>
          </cell>
          <cell r="H8569">
            <v>0</v>
          </cell>
          <cell r="M8569" t="str">
            <v>Medicare</v>
          </cell>
          <cell r="O8569">
            <v>62687.576200000003</v>
          </cell>
        </row>
        <row r="8570">
          <cell r="G8570" t="str">
            <v>Hypertension</v>
          </cell>
          <cell r="H8570">
            <v>0</v>
          </cell>
          <cell r="M8570" t="str">
            <v>Cigna</v>
          </cell>
          <cell r="O8570">
            <v>14722.231449999999</v>
          </cell>
        </row>
        <row r="8571">
          <cell r="G8571" t="str">
            <v>Arthritis</v>
          </cell>
          <cell r="H8571">
            <v>1</v>
          </cell>
          <cell r="M8571" t="str">
            <v>Cigna</v>
          </cell>
          <cell r="O8571">
            <v>39191.757700000002</v>
          </cell>
        </row>
        <row r="8572">
          <cell r="G8572" t="str">
            <v>Cancer</v>
          </cell>
          <cell r="H8572">
            <v>0</v>
          </cell>
          <cell r="M8572" t="str">
            <v>Cigna</v>
          </cell>
          <cell r="O8572">
            <v>31303.568569999999</v>
          </cell>
        </row>
        <row r="8573">
          <cell r="G8573" t="str">
            <v>Asthma</v>
          </cell>
          <cell r="H8573">
            <v>0</v>
          </cell>
          <cell r="M8573" t="str">
            <v>UnitedHealthcare</v>
          </cell>
          <cell r="O8573">
            <v>35605.11305</v>
          </cell>
        </row>
        <row r="8574">
          <cell r="G8574" t="str">
            <v>Cancer</v>
          </cell>
          <cell r="H8574">
            <v>0</v>
          </cell>
          <cell r="M8574" t="str">
            <v>UnitedHealthcare</v>
          </cell>
          <cell r="O8574">
            <v>29176.662629999999</v>
          </cell>
        </row>
        <row r="8575">
          <cell r="G8575" t="str">
            <v>Hypertension</v>
          </cell>
          <cell r="H8575">
            <v>0</v>
          </cell>
          <cell r="M8575" t="str">
            <v>Aetna</v>
          </cell>
          <cell r="O8575">
            <v>7728.6710400000002</v>
          </cell>
        </row>
        <row r="8576">
          <cell r="G8576" t="str">
            <v>Asthma</v>
          </cell>
          <cell r="H8576">
            <v>0</v>
          </cell>
          <cell r="M8576" t="str">
            <v>Aetna</v>
          </cell>
          <cell r="O8576">
            <v>22476.140810000001</v>
          </cell>
        </row>
        <row r="8577">
          <cell r="G8577" t="str">
            <v>Hypertension</v>
          </cell>
          <cell r="H8577">
            <v>0</v>
          </cell>
          <cell r="M8577" t="str">
            <v>Blue Cross</v>
          </cell>
          <cell r="O8577">
            <v>3266.2959689999998</v>
          </cell>
        </row>
        <row r="8578">
          <cell r="G8578" t="str">
            <v>Cancer</v>
          </cell>
          <cell r="H8578">
            <v>0</v>
          </cell>
          <cell r="M8578" t="str">
            <v>Aetna</v>
          </cell>
          <cell r="O8578">
            <v>43759.493909999997</v>
          </cell>
        </row>
        <row r="8579">
          <cell r="G8579" t="str">
            <v>Hypertension</v>
          </cell>
          <cell r="H8579">
            <v>0</v>
          </cell>
          <cell r="M8579" t="str">
            <v>Cigna</v>
          </cell>
          <cell r="O8579">
            <v>12972.44628</v>
          </cell>
        </row>
        <row r="8580">
          <cell r="G8580" t="str">
            <v>Asthma</v>
          </cell>
          <cell r="H8580">
            <v>0</v>
          </cell>
          <cell r="M8580" t="str">
            <v>Cigna</v>
          </cell>
          <cell r="O8580">
            <v>43176.954160000001</v>
          </cell>
        </row>
        <row r="8581">
          <cell r="G8581" t="str">
            <v>Arthritis</v>
          </cell>
          <cell r="H8581">
            <v>1</v>
          </cell>
          <cell r="M8581" t="str">
            <v>Cigna</v>
          </cell>
          <cell r="O8581">
            <v>4977.8916900000004</v>
          </cell>
        </row>
        <row r="8582">
          <cell r="G8582" t="str">
            <v>Diabetes</v>
          </cell>
          <cell r="H8582">
            <v>1</v>
          </cell>
          <cell r="M8582" t="str">
            <v>Blue Cross</v>
          </cell>
          <cell r="O8582">
            <v>11027.14724</v>
          </cell>
        </row>
        <row r="8583">
          <cell r="G8583" t="str">
            <v>Arthritis</v>
          </cell>
          <cell r="H8583">
            <v>1</v>
          </cell>
          <cell r="M8583" t="str">
            <v>Cigna</v>
          </cell>
          <cell r="O8583">
            <v>4235.4885109999996</v>
          </cell>
        </row>
        <row r="8584">
          <cell r="G8584" t="str">
            <v>Asthma</v>
          </cell>
          <cell r="H8584">
            <v>0</v>
          </cell>
          <cell r="M8584" t="str">
            <v>Cigna</v>
          </cell>
          <cell r="O8584">
            <v>20872.81954</v>
          </cell>
        </row>
        <row r="8585">
          <cell r="G8585" t="str">
            <v>Asthma</v>
          </cell>
          <cell r="H8585">
            <v>0</v>
          </cell>
          <cell r="M8585" t="str">
            <v>Cigna</v>
          </cell>
          <cell r="O8585">
            <v>13748.416440000001</v>
          </cell>
        </row>
        <row r="8586">
          <cell r="G8586" t="str">
            <v>Obesity</v>
          </cell>
          <cell r="H8586">
            <v>0</v>
          </cell>
          <cell r="M8586" t="str">
            <v>Cigna</v>
          </cell>
          <cell r="O8586">
            <v>16384.583070000001</v>
          </cell>
        </row>
        <row r="8587">
          <cell r="G8587" t="str">
            <v>Hypertension</v>
          </cell>
          <cell r="H8587">
            <v>0</v>
          </cell>
          <cell r="M8587" t="str">
            <v>Aetna</v>
          </cell>
          <cell r="O8587">
            <v>20835.143039999999</v>
          </cell>
        </row>
        <row r="8588">
          <cell r="G8588" t="str">
            <v>Hypertension</v>
          </cell>
          <cell r="H8588">
            <v>0</v>
          </cell>
          <cell r="M8588" t="str">
            <v>UnitedHealthcare</v>
          </cell>
          <cell r="O8588">
            <v>32878.728179999998</v>
          </cell>
        </row>
        <row r="8589">
          <cell r="G8589" t="str">
            <v>Arthritis</v>
          </cell>
          <cell r="H8589">
            <v>1</v>
          </cell>
          <cell r="M8589" t="str">
            <v>Aetna</v>
          </cell>
          <cell r="O8589">
            <v>16046.386619999999</v>
          </cell>
        </row>
        <row r="8590">
          <cell r="G8590" t="str">
            <v>Cancer</v>
          </cell>
          <cell r="H8590">
            <v>0</v>
          </cell>
          <cell r="M8590" t="str">
            <v>Aetna</v>
          </cell>
          <cell r="O8590">
            <v>15905.879000000001</v>
          </cell>
        </row>
        <row r="8591">
          <cell r="G8591" t="str">
            <v>Asthma</v>
          </cell>
          <cell r="H8591">
            <v>0</v>
          </cell>
          <cell r="M8591" t="str">
            <v>UnitedHealthcare</v>
          </cell>
          <cell r="O8591">
            <v>17873.152839999999</v>
          </cell>
        </row>
        <row r="8592">
          <cell r="G8592" t="str">
            <v>Arthritis</v>
          </cell>
          <cell r="H8592">
            <v>1</v>
          </cell>
          <cell r="M8592" t="str">
            <v>Cigna</v>
          </cell>
          <cell r="O8592">
            <v>14226.195159999999</v>
          </cell>
        </row>
        <row r="8593">
          <cell r="G8593" t="str">
            <v>Cancer</v>
          </cell>
          <cell r="H8593">
            <v>0</v>
          </cell>
          <cell r="M8593" t="str">
            <v>Aetna</v>
          </cell>
          <cell r="O8593">
            <v>23870.164980000001</v>
          </cell>
        </row>
        <row r="8594">
          <cell r="G8594" t="str">
            <v>Cancer</v>
          </cell>
          <cell r="H8594">
            <v>0</v>
          </cell>
          <cell r="M8594" t="str">
            <v>Medicare</v>
          </cell>
          <cell r="O8594">
            <v>5727.1622289999996</v>
          </cell>
        </row>
        <row r="8595">
          <cell r="G8595" t="str">
            <v>Arthritis</v>
          </cell>
          <cell r="H8595">
            <v>1</v>
          </cell>
          <cell r="M8595" t="str">
            <v>UnitedHealthcare</v>
          </cell>
          <cell r="O8595">
            <v>10632.581260000001</v>
          </cell>
        </row>
        <row r="8596">
          <cell r="G8596" t="str">
            <v>Hypertension</v>
          </cell>
          <cell r="H8596">
            <v>0</v>
          </cell>
          <cell r="M8596" t="str">
            <v>Cigna</v>
          </cell>
          <cell r="O8596">
            <v>32839.278729999998</v>
          </cell>
        </row>
        <row r="8597">
          <cell r="G8597" t="str">
            <v>Obesity</v>
          </cell>
          <cell r="H8597">
            <v>0</v>
          </cell>
          <cell r="M8597" t="str">
            <v>Medicare</v>
          </cell>
          <cell r="O8597">
            <v>8715.7097790000007</v>
          </cell>
        </row>
        <row r="8598">
          <cell r="G8598" t="str">
            <v>Hypertension</v>
          </cell>
          <cell r="H8598">
            <v>0</v>
          </cell>
          <cell r="M8598" t="str">
            <v>Medicare</v>
          </cell>
          <cell r="O8598">
            <v>5898.4739159999999</v>
          </cell>
        </row>
        <row r="8599">
          <cell r="G8599" t="str">
            <v>Cancer</v>
          </cell>
          <cell r="H8599">
            <v>0</v>
          </cell>
          <cell r="M8599" t="str">
            <v>UnitedHealthcare</v>
          </cell>
          <cell r="O8599">
            <v>49117.175340000002</v>
          </cell>
        </row>
        <row r="8600">
          <cell r="G8600" t="str">
            <v>Cancer</v>
          </cell>
          <cell r="H8600">
            <v>0</v>
          </cell>
          <cell r="M8600" t="str">
            <v>Aetna</v>
          </cell>
          <cell r="O8600">
            <v>38699.573550000001</v>
          </cell>
        </row>
        <row r="8601">
          <cell r="G8601" t="str">
            <v>Diabetes</v>
          </cell>
          <cell r="H8601">
            <v>1</v>
          </cell>
          <cell r="M8601" t="str">
            <v>Blue Cross</v>
          </cell>
          <cell r="O8601">
            <v>17496.810679999999</v>
          </cell>
        </row>
        <row r="8602">
          <cell r="G8602" t="str">
            <v>Arthritis</v>
          </cell>
          <cell r="H8602">
            <v>1</v>
          </cell>
          <cell r="M8602" t="str">
            <v>Cigna</v>
          </cell>
          <cell r="O8602">
            <v>31773.530330000001</v>
          </cell>
        </row>
        <row r="8603">
          <cell r="G8603" t="str">
            <v>Cancer</v>
          </cell>
          <cell r="H8603">
            <v>0</v>
          </cell>
          <cell r="M8603" t="str">
            <v>Aetna</v>
          </cell>
          <cell r="O8603">
            <v>30527.2284</v>
          </cell>
        </row>
        <row r="8604">
          <cell r="G8604" t="str">
            <v>Cancer</v>
          </cell>
          <cell r="H8604">
            <v>0</v>
          </cell>
          <cell r="M8604" t="str">
            <v>Aetna</v>
          </cell>
          <cell r="O8604">
            <v>51829.916190000004</v>
          </cell>
        </row>
        <row r="8605">
          <cell r="G8605" t="str">
            <v>Obesity</v>
          </cell>
          <cell r="H8605">
            <v>0</v>
          </cell>
          <cell r="M8605" t="str">
            <v>Medicare</v>
          </cell>
          <cell r="O8605">
            <v>11050.90107</v>
          </cell>
        </row>
        <row r="8606">
          <cell r="G8606" t="str">
            <v>Hypertension</v>
          </cell>
          <cell r="H8606">
            <v>0</v>
          </cell>
          <cell r="M8606" t="str">
            <v>Aetna</v>
          </cell>
          <cell r="O8606">
            <v>29709.737590000001</v>
          </cell>
        </row>
        <row r="8607">
          <cell r="G8607" t="str">
            <v>Cancer</v>
          </cell>
          <cell r="H8607">
            <v>0</v>
          </cell>
          <cell r="M8607" t="str">
            <v>Blue Cross</v>
          </cell>
          <cell r="O8607">
            <v>65678.449680000005</v>
          </cell>
        </row>
        <row r="8608">
          <cell r="G8608" t="str">
            <v>Arthritis</v>
          </cell>
          <cell r="H8608">
            <v>1</v>
          </cell>
          <cell r="M8608" t="str">
            <v>Aetna</v>
          </cell>
          <cell r="O8608">
            <v>31518.026300000001</v>
          </cell>
        </row>
        <row r="8609">
          <cell r="G8609" t="str">
            <v>Hypertension</v>
          </cell>
          <cell r="H8609">
            <v>0</v>
          </cell>
          <cell r="M8609" t="str">
            <v>Aetna</v>
          </cell>
          <cell r="O8609">
            <v>4561.3523349999996</v>
          </cell>
        </row>
        <row r="8610">
          <cell r="G8610" t="str">
            <v>Hypertension</v>
          </cell>
          <cell r="H8610">
            <v>0</v>
          </cell>
          <cell r="M8610" t="str">
            <v>UnitedHealthcare</v>
          </cell>
          <cell r="O8610">
            <v>903.83601750000003</v>
          </cell>
        </row>
        <row r="8611">
          <cell r="G8611" t="str">
            <v>Cancer</v>
          </cell>
          <cell r="H8611">
            <v>0</v>
          </cell>
          <cell r="M8611" t="str">
            <v>Medicare</v>
          </cell>
          <cell r="O8611">
            <v>62299.530330000001</v>
          </cell>
        </row>
        <row r="8612">
          <cell r="G8612" t="str">
            <v>Arthritis</v>
          </cell>
          <cell r="H8612">
            <v>1</v>
          </cell>
          <cell r="M8612" t="str">
            <v>Aetna</v>
          </cell>
          <cell r="O8612">
            <v>32744.938770000001</v>
          </cell>
        </row>
        <row r="8613">
          <cell r="G8613" t="str">
            <v>Arthritis</v>
          </cell>
          <cell r="H8613">
            <v>1</v>
          </cell>
          <cell r="M8613" t="str">
            <v>Medicare</v>
          </cell>
          <cell r="O8613">
            <v>21639.215489999999</v>
          </cell>
        </row>
        <row r="8614">
          <cell r="G8614" t="str">
            <v>Hypertension</v>
          </cell>
          <cell r="H8614">
            <v>0</v>
          </cell>
          <cell r="M8614" t="str">
            <v>Cigna</v>
          </cell>
          <cell r="O8614">
            <v>2972.6378880000002</v>
          </cell>
        </row>
        <row r="8615">
          <cell r="G8615" t="str">
            <v>Arthritis</v>
          </cell>
          <cell r="H8615">
            <v>1</v>
          </cell>
          <cell r="M8615" t="str">
            <v>UnitedHealthcare</v>
          </cell>
          <cell r="O8615">
            <v>32645.41203</v>
          </cell>
        </row>
        <row r="8616">
          <cell r="G8616" t="str">
            <v>Asthma</v>
          </cell>
          <cell r="H8616">
            <v>0</v>
          </cell>
          <cell r="M8616" t="str">
            <v>Cigna</v>
          </cell>
          <cell r="O8616">
            <v>23455.683860000001</v>
          </cell>
        </row>
        <row r="8617">
          <cell r="G8617" t="str">
            <v>Arthritis</v>
          </cell>
          <cell r="H8617">
            <v>1</v>
          </cell>
          <cell r="M8617" t="str">
            <v>UnitedHealthcare</v>
          </cell>
          <cell r="O8617">
            <v>35754.805780000002</v>
          </cell>
        </row>
        <row r="8618">
          <cell r="G8618" t="str">
            <v>Cancer</v>
          </cell>
          <cell r="H8618">
            <v>0</v>
          </cell>
          <cell r="M8618" t="str">
            <v>Medicare</v>
          </cell>
          <cell r="O8618">
            <v>48696.158360000001</v>
          </cell>
        </row>
        <row r="8619">
          <cell r="G8619" t="str">
            <v>Hypertension</v>
          </cell>
          <cell r="H8619">
            <v>0</v>
          </cell>
          <cell r="M8619" t="str">
            <v>UnitedHealthcare</v>
          </cell>
          <cell r="O8619">
            <v>7421.9668359999996</v>
          </cell>
        </row>
        <row r="8620">
          <cell r="G8620" t="str">
            <v>Obesity</v>
          </cell>
          <cell r="H8620">
            <v>0</v>
          </cell>
          <cell r="M8620" t="str">
            <v>Cigna</v>
          </cell>
          <cell r="O8620">
            <v>3195.580402</v>
          </cell>
        </row>
        <row r="8621">
          <cell r="G8621" t="str">
            <v>Arthritis</v>
          </cell>
          <cell r="H8621">
            <v>1</v>
          </cell>
          <cell r="M8621" t="str">
            <v>Aetna</v>
          </cell>
          <cell r="O8621">
            <v>18100.741099999999</v>
          </cell>
        </row>
        <row r="8622">
          <cell r="G8622" t="str">
            <v>Asthma</v>
          </cell>
          <cell r="H8622">
            <v>0</v>
          </cell>
          <cell r="M8622" t="str">
            <v>Medicare</v>
          </cell>
          <cell r="O8622">
            <v>35230.397550000002</v>
          </cell>
        </row>
        <row r="8623">
          <cell r="G8623" t="str">
            <v>Cancer</v>
          </cell>
          <cell r="H8623">
            <v>0</v>
          </cell>
          <cell r="M8623" t="str">
            <v>UnitedHealthcare</v>
          </cell>
          <cell r="O8623">
            <v>11406.091539999999</v>
          </cell>
        </row>
        <row r="8624">
          <cell r="G8624" t="str">
            <v>Asthma</v>
          </cell>
          <cell r="H8624">
            <v>0</v>
          </cell>
          <cell r="M8624" t="str">
            <v>Cigna</v>
          </cell>
          <cell r="O8624">
            <v>41104.390350000001</v>
          </cell>
        </row>
        <row r="8625">
          <cell r="G8625" t="str">
            <v>Diabetes</v>
          </cell>
          <cell r="H8625">
            <v>1</v>
          </cell>
          <cell r="M8625" t="str">
            <v>Blue Cross</v>
          </cell>
          <cell r="O8625">
            <v>31909.351500000001</v>
          </cell>
        </row>
        <row r="8626">
          <cell r="G8626" t="str">
            <v>Diabetes</v>
          </cell>
          <cell r="H8626">
            <v>1</v>
          </cell>
          <cell r="M8626" t="str">
            <v>Medicare</v>
          </cell>
          <cell r="O8626">
            <v>29120.855510000001</v>
          </cell>
        </row>
        <row r="8627">
          <cell r="G8627" t="str">
            <v>Cancer</v>
          </cell>
          <cell r="H8627">
            <v>0</v>
          </cell>
          <cell r="M8627" t="str">
            <v>Blue Cross</v>
          </cell>
          <cell r="O8627">
            <v>44173.056250000001</v>
          </cell>
        </row>
        <row r="8628">
          <cell r="G8628" t="str">
            <v>Arthritis</v>
          </cell>
          <cell r="H8628">
            <v>1</v>
          </cell>
          <cell r="M8628" t="str">
            <v>Aetna</v>
          </cell>
          <cell r="O8628">
            <v>23289.514319999998</v>
          </cell>
        </row>
        <row r="8629">
          <cell r="G8629" t="str">
            <v>Arthritis</v>
          </cell>
          <cell r="H8629">
            <v>1</v>
          </cell>
          <cell r="M8629" t="str">
            <v>UnitedHealthcare</v>
          </cell>
          <cell r="O8629">
            <v>22906.725979999999</v>
          </cell>
        </row>
        <row r="8630">
          <cell r="G8630" t="str">
            <v>Arthritis</v>
          </cell>
          <cell r="H8630">
            <v>1</v>
          </cell>
          <cell r="M8630" t="str">
            <v>Aetna</v>
          </cell>
          <cell r="O8630">
            <v>37014.295319999997</v>
          </cell>
        </row>
        <row r="8631">
          <cell r="G8631" t="str">
            <v>Arthritis</v>
          </cell>
          <cell r="H8631">
            <v>1</v>
          </cell>
          <cell r="M8631" t="str">
            <v>Medicare</v>
          </cell>
          <cell r="O8631">
            <v>16925.313699999999</v>
          </cell>
        </row>
        <row r="8632">
          <cell r="G8632" t="str">
            <v>Cancer</v>
          </cell>
          <cell r="H8632">
            <v>0</v>
          </cell>
          <cell r="M8632" t="str">
            <v>Aetna</v>
          </cell>
          <cell r="O8632">
            <v>53973.331660000003</v>
          </cell>
        </row>
        <row r="8633">
          <cell r="G8633" t="str">
            <v>Asthma</v>
          </cell>
          <cell r="H8633">
            <v>0</v>
          </cell>
          <cell r="M8633" t="str">
            <v>Cigna</v>
          </cell>
          <cell r="O8633">
            <v>23303.1646</v>
          </cell>
        </row>
        <row r="8634">
          <cell r="G8634" t="str">
            <v>Diabetes</v>
          </cell>
          <cell r="H8634">
            <v>1</v>
          </cell>
          <cell r="M8634" t="str">
            <v>Blue Cross</v>
          </cell>
          <cell r="O8634">
            <v>46996.618410000003</v>
          </cell>
        </row>
        <row r="8635">
          <cell r="G8635" t="str">
            <v>Arthritis</v>
          </cell>
          <cell r="H8635">
            <v>1</v>
          </cell>
          <cell r="M8635" t="str">
            <v>UnitedHealthcare</v>
          </cell>
          <cell r="O8635">
            <v>39334.112099999998</v>
          </cell>
        </row>
        <row r="8636">
          <cell r="G8636" t="str">
            <v>Arthritis</v>
          </cell>
          <cell r="H8636">
            <v>1</v>
          </cell>
          <cell r="M8636" t="str">
            <v>Aetna</v>
          </cell>
          <cell r="O8636">
            <v>23075.648209999999</v>
          </cell>
        </row>
        <row r="8637">
          <cell r="G8637" t="str">
            <v>Diabetes</v>
          </cell>
          <cell r="H8637">
            <v>1</v>
          </cell>
          <cell r="M8637" t="str">
            <v>UnitedHealthcare</v>
          </cell>
          <cell r="O8637">
            <v>47883.993750000001</v>
          </cell>
        </row>
        <row r="8638">
          <cell r="G8638" t="str">
            <v>Arthritis</v>
          </cell>
          <cell r="H8638">
            <v>1</v>
          </cell>
          <cell r="M8638" t="str">
            <v>Cigna</v>
          </cell>
          <cell r="O8638">
            <v>14104.86067</v>
          </cell>
        </row>
        <row r="8639">
          <cell r="G8639" t="str">
            <v>Asthma</v>
          </cell>
          <cell r="H8639">
            <v>0</v>
          </cell>
          <cell r="M8639" t="str">
            <v>UnitedHealthcare</v>
          </cell>
          <cell r="O8639">
            <v>3330.4435130000002</v>
          </cell>
        </row>
        <row r="8640">
          <cell r="G8640" t="str">
            <v>Obesity</v>
          </cell>
          <cell r="H8640">
            <v>0</v>
          </cell>
          <cell r="M8640" t="str">
            <v>Aetna</v>
          </cell>
          <cell r="O8640">
            <v>18313.775529999999</v>
          </cell>
        </row>
        <row r="8641">
          <cell r="G8641" t="str">
            <v>Cancer</v>
          </cell>
          <cell r="H8641">
            <v>0</v>
          </cell>
          <cell r="M8641" t="str">
            <v>Aetna</v>
          </cell>
          <cell r="O8641">
            <v>23597.897840000001</v>
          </cell>
        </row>
        <row r="8642">
          <cell r="G8642" t="str">
            <v>Asthma</v>
          </cell>
          <cell r="H8642">
            <v>0</v>
          </cell>
          <cell r="M8642" t="str">
            <v>UnitedHealthcare</v>
          </cell>
          <cell r="O8642">
            <v>12848.826059999999</v>
          </cell>
        </row>
        <row r="8643">
          <cell r="G8643" t="str">
            <v>Hypertension</v>
          </cell>
          <cell r="H8643">
            <v>0</v>
          </cell>
          <cell r="M8643" t="str">
            <v>Cigna</v>
          </cell>
          <cell r="O8643">
            <v>18554.870879999999</v>
          </cell>
        </row>
        <row r="8644">
          <cell r="G8644" t="str">
            <v>Obesity</v>
          </cell>
          <cell r="H8644">
            <v>0</v>
          </cell>
          <cell r="M8644" t="str">
            <v>Blue Cross</v>
          </cell>
          <cell r="O8644">
            <v>13491.32618</v>
          </cell>
        </row>
        <row r="8645">
          <cell r="G8645" t="str">
            <v>Cancer</v>
          </cell>
          <cell r="H8645">
            <v>0</v>
          </cell>
          <cell r="M8645" t="str">
            <v>Cigna</v>
          </cell>
          <cell r="O8645">
            <v>34534.85959</v>
          </cell>
        </row>
        <row r="8646">
          <cell r="G8646" t="str">
            <v>Asthma</v>
          </cell>
          <cell r="H8646">
            <v>0</v>
          </cell>
          <cell r="M8646" t="str">
            <v>Cigna</v>
          </cell>
          <cell r="O8646">
            <v>21344.599249999999</v>
          </cell>
        </row>
        <row r="8647">
          <cell r="G8647" t="str">
            <v>Asthma</v>
          </cell>
          <cell r="H8647">
            <v>0</v>
          </cell>
          <cell r="M8647" t="str">
            <v>Cigna</v>
          </cell>
          <cell r="O8647">
            <v>26748.568960000001</v>
          </cell>
        </row>
        <row r="8648">
          <cell r="G8648" t="str">
            <v>Hypertension</v>
          </cell>
          <cell r="H8648">
            <v>0</v>
          </cell>
          <cell r="M8648" t="str">
            <v>Aetna</v>
          </cell>
          <cell r="O8648">
            <v>24700.078870000001</v>
          </cell>
        </row>
        <row r="8649">
          <cell r="G8649" t="str">
            <v>Diabetes</v>
          </cell>
          <cell r="H8649">
            <v>1</v>
          </cell>
          <cell r="M8649" t="str">
            <v>Medicare</v>
          </cell>
          <cell r="O8649">
            <v>16829.964230000001</v>
          </cell>
        </row>
        <row r="8650">
          <cell r="G8650" t="str">
            <v>Diabetes</v>
          </cell>
          <cell r="H8650">
            <v>1</v>
          </cell>
          <cell r="M8650" t="str">
            <v>UnitedHealthcare</v>
          </cell>
          <cell r="O8650">
            <v>33281.361640000003</v>
          </cell>
        </row>
        <row r="8651">
          <cell r="G8651" t="str">
            <v>Asthma</v>
          </cell>
          <cell r="H8651">
            <v>0</v>
          </cell>
          <cell r="M8651" t="str">
            <v>UnitedHealthcare</v>
          </cell>
          <cell r="O8651">
            <v>5880.4598079999996</v>
          </cell>
        </row>
        <row r="8652">
          <cell r="G8652" t="str">
            <v>Cancer</v>
          </cell>
          <cell r="H8652">
            <v>0</v>
          </cell>
          <cell r="M8652" t="str">
            <v>Cigna</v>
          </cell>
          <cell r="O8652">
            <v>61359.632149999998</v>
          </cell>
        </row>
        <row r="8653">
          <cell r="G8653" t="str">
            <v>Obesity</v>
          </cell>
          <cell r="H8653">
            <v>0</v>
          </cell>
          <cell r="M8653" t="str">
            <v>UnitedHealthcare</v>
          </cell>
          <cell r="O8653">
            <v>16948.494050000001</v>
          </cell>
        </row>
        <row r="8654">
          <cell r="G8654" t="str">
            <v>Diabetes</v>
          </cell>
          <cell r="H8654">
            <v>1</v>
          </cell>
          <cell r="M8654" t="str">
            <v>UnitedHealthcare</v>
          </cell>
          <cell r="O8654">
            <v>9647.9697840000008</v>
          </cell>
        </row>
        <row r="8655">
          <cell r="G8655" t="str">
            <v>Cancer</v>
          </cell>
          <cell r="H8655">
            <v>0</v>
          </cell>
          <cell r="M8655" t="str">
            <v>Cigna</v>
          </cell>
          <cell r="O8655">
            <v>57974.261189999997</v>
          </cell>
        </row>
        <row r="8656">
          <cell r="G8656" t="str">
            <v>Obesity</v>
          </cell>
          <cell r="H8656">
            <v>0</v>
          </cell>
          <cell r="M8656" t="str">
            <v>Aetna</v>
          </cell>
          <cell r="O8656">
            <v>576.15537159999997</v>
          </cell>
        </row>
        <row r="8657">
          <cell r="G8657" t="str">
            <v>Asthma</v>
          </cell>
          <cell r="H8657">
            <v>0</v>
          </cell>
          <cell r="M8657" t="str">
            <v>Aetna</v>
          </cell>
          <cell r="O8657">
            <v>5146.9023349999998</v>
          </cell>
        </row>
        <row r="8658">
          <cell r="G8658" t="str">
            <v>Obesity</v>
          </cell>
          <cell r="H8658">
            <v>0</v>
          </cell>
          <cell r="M8658" t="str">
            <v>UnitedHealthcare</v>
          </cell>
          <cell r="O8658">
            <v>1453.2691830000001</v>
          </cell>
        </row>
        <row r="8659">
          <cell r="G8659" t="str">
            <v>Asthma</v>
          </cell>
          <cell r="H8659">
            <v>0</v>
          </cell>
          <cell r="M8659" t="str">
            <v>Blue Cross</v>
          </cell>
          <cell r="O8659">
            <v>25384.029129999999</v>
          </cell>
        </row>
        <row r="8660">
          <cell r="G8660" t="str">
            <v>Asthma</v>
          </cell>
          <cell r="H8660">
            <v>0</v>
          </cell>
          <cell r="M8660" t="str">
            <v>Blue Cross</v>
          </cell>
          <cell r="O8660">
            <v>44272.260040000001</v>
          </cell>
        </row>
        <row r="8661">
          <cell r="G8661" t="str">
            <v>Cancer</v>
          </cell>
          <cell r="H8661">
            <v>0</v>
          </cell>
          <cell r="M8661" t="str">
            <v>Blue Cross</v>
          </cell>
          <cell r="O8661">
            <v>4743.9262710000003</v>
          </cell>
        </row>
        <row r="8662">
          <cell r="G8662" t="str">
            <v>Asthma</v>
          </cell>
          <cell r="H8662">
            <v>0</v>
          </cell>
          <cell r="M8662" t="str">
            <v>Medicare</v>
          </cell>
          <cell r="O8662">
            <v>28337.31062</v>
          </cell>
        </row>
        <row r="8663">
          <cell r="G8663" t="str">
            <v>Arthritis</v>
          </cell>
          <cell r="H8663">
            <v>1</v>
          </cell>
          <cell r="M8663" t="str">
            <v>UnitedHealthcare</v>
          </cell>
          <cell r="O8663">
            <v>39421.783450000003</v>
          </cell>
        </row>
        <row r="8664">
          <cell r="G8664" t="str">
            <v>Asthma</v>
          </cell>
          <cell r="H8664">
            <v>0</v>
          </cell>
          <cell r="M8664" t="str">
            <v>Medicare</v>
          </cell>
          <cell r="O8664">
            <v>3259.3828050000002</v>
          </cell>
        </row>
        <row r="8665">
          <cell r="G8665" t="str">
            <v>Cancer</v>
          </cell>
          <cell r="H8665">
            <v>0</v>
          </cell>
          <cell r="M8665" t="str">
            <v>UnitedHealthcare</v>
          </cell>
          <cell r="O8665">
            <v>27925.25131</v>
          </cell>
        </row>
        <row r="8666">
          <cell r="G8666" t="str">
            <v>Diabetes</v>
          </cell>
          <cell r="H8666">
            <v>1</v>
          </cell>
          <cell r="M8666" t="str">
            <v>Cigna</v>
          </cell>
          <cell r="O8666">
            <v>44909.876060000002</v>
          </cell>
        </row>
        <row r="8667">
          <cell r="G8667" t="str">
            <v>Diabetes</v>
          </cell>
          <cell r="H8667">
            <v>1</v>
          </cell>
          <cell r="M8667" t="str">
            <v>Medicare</v>
          </cell>
          <cell r="O8667">
            <v>20282.779409999999</v>
          </cell>
        </row>
        <row r="8668">
          <cell r="G8668" t="str">
            <v>Diabetes</v>
          </cell>
          <cell r="H8668">
            <v>1</v>
          </cell>
          <cell r="M8668" t="str">
            <v>Medicare</v>
          </cell>
          <cell r="O8668">
            <v>49600.321949999998</v>
          </cell>
        </row>
        <row r="8669">
          <cell r="G8669" t="str">
            <v>Hypertension</v>
          </cell>
          <cell r="H8669">
            <v>0</v>
          </cell>
          <cell r="M8669" t="str">
            <v>UnitedHealthcare</v>
          </cell>
          <cell r="O8669">
            <v>10657.401830000001</v>
          </cell>
        </row>
        <row r="8670">
          <cell r="G8670" t="str">
            <v>Asthma</v>
          </cell>
          <cell r="H8670">
            <v>0</v>
          </cell>
          <cell r="M8670" t="str">
            <v>Blue Cross</v>
          </cell>
          <cell r="O8670">
            <v>27023.607479999999</v>
          </cell>
        </row>
        <row r="8671">
          <cell r="G8671" t="str">
            <v>Asthma</v>
          </cell>
          <cell r="H8671">
            <v>0</v>
          </cell>
          <cell r="M8671" t="str">
            <v>Blue Cross</v>
          </cell>
          <cell r="O8671">
            <v>3759.1514099999999</v>
          </cell>
        </row>
        <row r="8672">
          <cell r="G8672" t="str">
            <v>Cancer</v>
          </cell>
          <cell r="H8672">
            <v>0</v>
          </cell>
          <cell r="M8672" t="str">
            <v>Cigna</v>
          </cell>
          <cell r="O8672">
            <v>24445.499159999999</v>
          </cell>
        </row>
        <row r="8673">
          <cell r="G8673" t="str">
            <v>Hypertension</v>
          </cell>
          <cell r="H8673">
            <v>0</v>
          </cell>
          <cell r="M8673" t="str">
            <v>Aetna</v>
          </cell>
          <cell r="O8673">
            <v>14177.149299999999</v>
          </cell>
        </row>
        <row r="8674">
          <cell r="G8674" t="str">
            <v>Cancer</v>
          </cell>
          <cell r="H8674">
            <v>0</v>
          </cell>
          <cell r="M8674" t="str">
            <v>Medicare</v>
          </cell>
          <cell r="O8674">
            <v>26296.378079999999</v>
          </cell>
        </row>
        <row r="8675">
          <cell r="G8675" t="str">
            <v>Diabetes</v>
          </cell>
          <cell r="H8675">
            <v>1</v>
          </cell>
          <cell r="M8675" t="str">
            <v>Blue Cross</v>
          </cell>
          <cell r="O8675">
            <v>5054.0608590000002</v>
          </cell>
        </row>
        <row r="8676">
          <cell r="G8676" t="str">
            <v>Asthma</v>
          </cell>
          <cell r="H8676">
            <v>0</v>
          </cell>
          <cell r="M8676" t="str">
            <v>Aetna</v>
          </cell>
          <cell r="O8676">
            <v>1423.8703849999999</v>
          </cell>
        </row>
        <row r="8677">
          <cell r="G8677" t="str">
            <v>Hypertension</v>
          </cell>
          <cell r="H8677">
            <v>0</v>
          </cell>
          <cell r="M8677" t="str">
            <v>UnitedHealthcare</v>
          </cell>
          <cell r="O8677">
            <v>33133.554940000002</v>
          </cell>
        </row>
        <row r="8678">
          <cell r="G8678" t="str">
            <v>Diabetes</v>
          </cell>
          <cell r="H8678">
            <v>1</v>
          </cell>
          <cell r="M8678" t="str">
            <v>Cigna</v>
          </cell>
          <cell r="O8678">
            <v>15520.646860000001</v>
          </cell>
        </row>
        <row r="8679">
          <cell r="G8679" t="str">
            <v>Arthritis</v>
          </cell>
          <cell r="H8679">
            <v>1</v>
          </cell>
          <cell r="M8679" t="str">
            <v>UnitedHealthcare</v>
          </cell>
          <cell r="O8679">
            <v>29913.61118</v>
          </cell>
        </row>
        <row r="8680">
          <cell r="G8680" t="str">
            <v>Asthma</v>
          </cell>
          <cell r="H8680">
            <v>0</v>
          </cell>
          <cell r="M8680" t="str">
            <v>UnitedHealthcare</v>
          </cell>
          <cell r="O8680">
            <v>37270.80429</v>
          </cell>
        </row>
        <row r="8681">
          <cell r="G8681" t="str">
            <v>Arthritis</v>
          </cell>
          <cell r="H8681">
            <v>1</v>
          </cell>
          <cell r="M8681" t="str">
            <v>UnitedHealthcare</v>
          </cell>
          <cell r="O8681">
            <v>20734.16258</v>
          </cell>
        </row>
        <row r="8682">
          <cell r="G8682" t="str">
            <v>Arthritis</v>
          </cell>
          <cell r="H8682">
            <v>1</v>
          </cell>
          <cell r="M8682" t="str">
            <v>Blue Cross</v>
          </cell>
          <cell r="O8682">
            <v>12157.081469999999</v>
          </cell>
        </row>
        <row r="8683">
          <cell r="G8683" t="str">
            <v>Arthritis</v>
          </cell>
          <cell r="H8683">
            <v>1</v>
          </cell>
          <cell r="M8683" t="str">
            <v>Blue Cross</v>
          </cell>
          <cell r="O8683">
            <v>4081.5573749999999</v>
          </cell>
        </row>
        <row r="8684">
          <cell r="G8684" t="str">
            <v>Diabetes</v>
          </cell>
          <cell r="H8684">
            <v>1</v>
          </cell>
          <cell r="M8684" t="str">
            <v>Medicare</v>
          </cell>
          <cell r="O8684">
            <v>52139.584190000001</v>
          </cell>
        </row>
        <row r="8685">
          <cell r="G8685" t="str">
            <v>Arthritis</v>
          </cell>
          <cell r="H8685">
            <v>1</v>
          </cell>
          <cell r="M8685" t="str">
            <v>Medicare</v>
          </cell>
          <cell r="O8685">
            <v>36565.587829999997</v>
          </cell>
        </row>
        <row r="8686">
          <cell r="G8686" t="str">
            <v>Obesity</v>
          </cell>
          <cell r="H8686">
            <v>0</v>
          </cell>
          <cell r="M8686" t="str">
            <v>Blue Cross</v>
          </cell>
          <cell r="O8686">
            <v>11297.559660000001</v>
          </cell>
        </row>
        <row r="8687">
          <cell r="G8687" t="str">
            <v>Arthritis</v>
          </cell>
          <cell r="H8687">
            <v>1</v>
          </cell>
          <cell r="M8687" t="str">
            <v>UnitedHealthcare</v>
          </cell>
          <cell r="O8687">
            <v>31001.817350000001</v>
          </cell>
        </row>
        <row r="8688">
          <cell r="G8688" t="str">
            <v>Diabetes</v>
          </cell>
          <cell r="H8688">
            <v>1</v>
          </cell>
          <cell r="M8688" t="str">
            <v>Aetna</v>
          </cell>
          <cell r="O8688">
            <v>47625.76324</v>
          </cell>
        </row>
        <row r="8689">
          <cell r="G8689" t="str">
            <v>Diabetes</v>
          </cell>
          <cell r="H8689">
            <v>1</v>
          </cell>
          <cell r="M8689" t="str">
            <v>UnitedHealthcare</v>
          </cell>
          <cell r="O8689">
            <v>40622.987390000002</v>
          </cell>
        </row>
        <row r="8690">
          <cell r="G8690" t="str">
            <v>Asthma</v>
          </cell>
          <cell r="H8690">
            <v>0</v>
          </cell>
          <cell r="M8690" t="str">
            <v>UnitedHealthcare</v>
          </cell>
          <cell r="O8690">
            <v>26348.084589999999</v>
          </cell>
        </row>
        <row r="8691">
          <cell r="G8691" t="str">
            <v>Asthma</v>
          </cell>
          <cell r="H8691">
            <v>0</v>
          </cell>
          <cell r="M8691" t="str">
            <v>Medicare</v>
          </cell>
          <cell r="O8691">
            <v>41088.38465</v>
          </cell>
        </row>
        <row r="8692">
          <cell r="G8692" t="str">
            <v>Hypertension</v>
          </cell>
          <cell r="H8692">
            <v>0</v>
          </cell>
          <cell r="M8692" t="str">
            <v>Medicare</v>
          </cell>
          <cell r="O8692">
            <v>5177.3176919999996</v>
          </cell>
        </row>
        <row r="8693">
          <cell r="G8693" t="str">
            <v>Obesity</v>
          </cell>
          <cell r="H8693">
            <v>0</v>
          </cell>
          <cell r="M8693" t="str">
            <v>Medicare</v>
          </cell>
          <cell r="O8693">
            <v>13882.08626</v>
          </cell>
        </row>
        <row r="8694">
          <cell r="G8694" t="str">
            <v>Diabetes</v>
          </cell>
          <cell r="H8694">
            <v>1</v>
          </cell>
          <cell r="M8694" t="str">
            <v>Cigna</v>
          </cell>
          <cell r="O8694">
            <v>2378.6822739999998</v>
          </cell>
        </row>
        <row r="8695">
          <cell r="G8695" t="str">
            <v>Hypertension</v>
          </cell>
          <cell r="H8695">
            <v>0</v>
          </cell>
          <cell r="M8695" t="str">
            <v>UnitedHealthcare</v>
          </cell>
          <cell r="O8695">
            <v>19784.412919999999</v>
          </cell>
        </row>
        <row r="8696">
          <cell r="G8696" t="str">
            <v>Obesity</v>
          </cell>
          <cell r="H8696">
            <v>0</v>
          </cell>
          <cell r="M8696" t="str">
            <v>Blue Cross</v>
          </cell>
          <cell r="O8696">
            <v>11844.511189999999</v>
          </cell>
        </row>
        <row r="8697">
          <cell r="G8697" t="str">
            <v>Hypertension</v>
          </cell>
          <cell r="H8697">
            <v>0</v>
          </cell>
          <cell r="M8697" t="str">
            <v>Aetna</v>
          </cell>
          <cell r="O8697">
            <v>10147.269749999999</v>
          </cell>
        </row>
        <row r="8698">
          <cell r="G8698" t="str">
            <v>Arthritis</v>
          </cell>
          <cell r="H8698">
            <v>1</v>
          </cell>
          <cell r="M8698" t="str">
            <v>Medicare</v>
          </cell>
          <cell r="O8698">
            <v>16298.4735</v>
          </cell>
        </row>
        <row r="8699">
          <cell r="G8699" t="str">
            <v>Asthma</v>
          </cell>
          <cell r="H8699">
            <v>0</v>
          </cell>
          <cell r="M8699" t="str">
            <v>Aetna</v>
          </cell>
          <cell r="O8699">
            <v>13643.626319999999</v>
          </cell>
        </row>
        <row r="8700">
          <cell r="G8700" t="str">
            <v>Cancer</v>
          </cell>
          <cell r="H8700">
            <v>0</v>
          </cell>
          <cell r="M8700" t="str">
            <v>Cigna</v>
          </cell>
          <cell r="O8700">
            <v>64425.837169999999</v>
          </cell>
        </row>
        <row r="8701">
          <cell r="G8701" t="str">
            <v>Diabetes</v>
          </cell>
          <cell r="H8701">
            <v>1</v>
          </cell>
          <cell r="M8701" t="str">
            <v>Cigna</v>
          </cell>
          <cell r="O8701">
            <v>23804.30644</v>
          </cell>
        </row>
        <row r="8702">
          <cell r="G8702" t="str">
            <v>Obesity</v>
          </cell>
          <cell r="H8702">
            <v>0</v>
          </cell>
          <cell r="M8702" t="str">
            <v>Aetna</v>
          </cell>
          <cell r="O8702">
            <v>22120.044440000001</v>
          </cell>
        </row>
        <row r="8703">
          <cell r="G8703" t="str">
            <v>Arthritis</v>
          </cell>
          <cell r="H8703">
            <v>1</v>
          </cell>
          <cell r="M8703" t="str">
            <v>Aetna</v>
          </cell>
          <cell r="O8703">
            <v>4912.529826</v>
          </cell>
        </row>
        <row r="8704">
          <cell r="G8704" t="str">
            <v>Hypertension</v>
          </cell>
          <cell r="H8704">
            <v>0</v>
          </cell>
          <cell r="M8704" t="str">
            <v>Blue Cross</v>
          </cell>
          <cell r="O8704">
            <v>27522.850699999999</v>
          </cell>
        </row>
        <row r="8705">
          <cell r="G8705" t="str">
            <v>Diabetes</v>
          </cell>
          <cell r="H8705">
            <v>1</v>
          </cell>
          <cell r="M8705" t="str">
            <v>UnitedHealthcare</v>
          </cell>
          <cell r="O8705">
            <v>17072.214400000001</v>
          </cell>
        </row>
        <row r="8706">
          <cell r="G8706" t="str">
            <v>Arthritis</v>
          </cell>
          <cell r="H8706">
            <v>1</v>
          </cell>
          <cell r="M8706" t="str">
            <v>Blue Cross</v>
          </cell>
          <cell r="O8706">
            <v>16247.634190000001</v>
          </cell>
        </row>
        <row r="8707">
          <cell r="G8707" t="str">
            <v>Asthma</v>
          </cell>
          <cell r="H8707">
            <v>0</v>
          </cell>
          <cell r="M8707" t="str">
            <v>Cigna</v>
          </cell>
          <cell r="O8707">
            <v>21216.617569999999</v>
          </cell>
        </row>
        <row r="8708">
          <cell r="G8708" t="str">
            <v>Asthma</v>
          </cell>
          <cell r="H8708">
            <v>0</v>
          </cell>
          <cell r="M8708" t="str">
            <v>Medicare</v>
          </cell>
          <cell r="O8708">
            <v>28095.350289999998</v>
          </cell>
        </row>
        <row r="8709">
          <cell r="G8709" t="str">
            <v>Obesity</v>
          </cell>
          <cell r="H8709">
            <v>0</v>
          </cell>
          <cell r="M8709" t="str">
            <v>Blue Cross</v>
          </cell>
          <cell r="O8709">
            <v>1157.6133179999999</v>
          </cell>
        </row>
        <row r="8710">
          <cell r="G8710" t="str">
            <v>Asthma</v>
          </cell>
          <cell r="H8710">
            <v>0</v>
          </cell>
          <cell r="M8710" t="str">
            <v>Aetna</v>
          </cell>
          <cell r="O8710">
            <v>13507.895270000001</v>
          </cell>
        </row>
        <row r="8711">
          <cell r="G8711" t="str">
            <v>Cancer</v>
          </cell>
          <cell r="H8711">
            <v>0</v>
          </cell>
          <cell r="M8711" t="str">
            <v>Cigna</v>
          </cell>
          <cell r="O8711">
            <v>25944.163479999999</v>
          </cell>
        </row>
        <row r="8712">
          <cell r="G8712" t="str">
            <v>Diabetes</v>
          </cell>
          <cell r="H8712">
            <v>1</v>
          </cell>
          <cell r="M8712" t="str">
            <v>Cigna</v>
          </cell>
          <cell r="O8712">
            <v>4521.0253810000004</v>
          </cell>
        </row>
        <row r="8713">
          <cell r="G8713" t="str">
            <v>Arthritis</v>
          </cell>
          <cell r="H8713">
            <v>1</v>
          </cell>
          <cell r="M8713" t="str">
            <v>Aetna</v>
          </cell>
          <cell r="O8713">
            <v>7622.2871539999996</v>
          </cell>
        </row>
        <row r="8714">
          <cell r="G8714" t="str">
            <v>Hypertension</v>
          </cell>
          <cell r="H8714">
            <v>0</v>
          </cell>
          <cell r="M8714" t="str">
            <v>Aetna</v>
          </cell>
          <cell r="O8714">
            <v>29765.31163</v>
          </cell>
        </row>
        <row r="8715">
          <cell r="G8715" t="str">
            <v>Arthritis</v>
          </cell>
          <cell r="H8715">
            <v>1</v>
          </cell>
          <cell r="M8715" t="str">
            <v>UnitedHealthcare</v>
          </cell>
          <cell r="O8715">
            <v>20911.63452</v>
          </cell>
        </row>
        <row r="8716">
          <cell r="G8716" t="str">
            <v>Hypertension</v>
          </cell>
          <cell r="H8716">
            <v>0</v>
          </cell>
          <cell r="M8716" t="str">
            <v>Medicare</v>
          </cell>
          <cell r="O8716">
            <v>11321.208629999999</v>
          </cell>
        </row>
        <row r="8717">
          <cell r="G8717" t="str">
            <v>Hypertension</v>
          </cell>
          <cell r="H8717">
            <v>0</v>
          </cell>
          <cell r="M8717" t="str">
            <v>Cigna</v>
          </cell>
          <cell r="O8717">
            <v>7914.8195960000003</v>
          </cell>
        </row>
        <row r="8718">
          <cell r="G8718" t="str">
            <v>Arthritis</v>
          </cell>
          <cell r="H8718">
            <v>1</v>
          </cell>
          <cell r="M8718" t="str">
            <v>Aetna</v>
          </cell>
          <cell r="O8718">
            <v>21211.186259999999</v>
          </cell>
        </row>
        <row r="8719">
          <cell r="G8719" t="str">
            <v>Arthritis</v>
          </cell>
          <cell r="H8719">
            <v>1</v>
          </cell>
          <cell r="M8719" t="str">
            <v>Aetna</v>
          </cell>
          <cell r="O8719">
            <v>9302.3152669999999</v>
          </cell>
        </row>
        <row r="8720">
          <cell r="G8720" t="str">
            <v>Asthma</v>
          </cell>
          <cell r="H8720">
            <v>0</v>
          </cell>
          <cell r="M8720" t="str">
            <v>Cigna</v>
          </cell>
          <cell r="O8720">
            <v>18471.129870000001</v>
          </cell>
        </row>
        <row r="8721">
          <cell r="G8721" t="str">
            <v>Diabetes</v>
          </cell>
          <cell r="H8721">
            <v>1</v>
          </cell>
          <cell r="M8721" t="str">
            <v>UnitedHealthcare</v>
          </cell>
          <cell r="O8721">
            <v>23337.672719999999</v>
          </cell>
        </row>
        <row r="8722">
          <cell r="G8722" t="str">
            <v>Cancer</v>
          </cell>
          <cell r="H8722">
            <v>0</v>
          </cell>
          <cell r="M8722" t="str">
            <v>Cigna</v>
          </cell>
          <cell r="O8722">
            <v>70682.877600000007</v>
          </cell>
        </row>
        <row r="8723">
          <cell r="G8723" t="str">
            <v>Diabetes</v>
          </cell>
          <cell r="H8723">
            <v>1</v>
          </cell>
          <cell r="M8723" t="str">
            <v>UnitedHealthcare</v>
          </cell>
          <cell r="O8723">
            <v>8884.5982179999992</v>
          </cell>
        </row>
        <row r="8724">
          <cell r="G8724" t="str">
            <v>Diabetes</v>
          </cell>
          <cell r="H8724">
            <v>1</v>
          </cell>
          <cell r="M8724" t="str">
            <v>Aetna</v>
          </cell>
          <cell r="O8724">
            <v>2218.1824499999998</v>
          </cell>
        </row>
        <row r="8725">
          <cell r="G8725" t="str">
            <v>Asthma</v>
          </cell>
          <cell r="H8725">
            <v>0</v>
          </cell>
          <cell r="M8725" t="str">
            <v>Aetna</v>
          </cell>
          <cell r="O8725">
            <v>42281.693249999997</v>
          </cell>
        </row>
        <row r="8726">
          <cell r="G8726" t="str">
            <v>Diabetes</v>
          </cell>
          <cell r="H8726">
            <v>1</v>
          </cell>
          <cell r="M8726" t="str">
            <v>Cigna</v>
          </cell>
          <cell r="O8726">
            <v>13495.08137</v>
          </cell>
        </row>
        <row r="8727">
          <cell r="G8727" t="str">
            <v>Obesity</v>
          </cell>
          <cell r="H8727">
            <v>0</v>
          </cell>
          <cell r="M8727" t="str">
            <v>Medicare</v>
          </cell>
          <cell r="O8727">
            <v>7765.7210880000002</v>
          </cell>
        </row>
        <row r="8728">
          <cell r="G8728" t="str">
            <v>Hypertension</v>
          </cell>
          <cell r="H8728">
            <v>0</v>
          </cell>
          <cell r="M8728" t="str">
            <v>Cigna</v>
          </cell>
          <cell r="O8728">
            <v>14765.79898</v>
          </cell>
        </row>
        <row r="8729">
          <cell r="G8729" t="str">
            <v>Arthritis</v>
          </cell>
          <cell r="H8729">
            <v>1</v>
          </cell>
          <cell r="M8729" t="str">
            <v>Aetna</v>
          </cell>
          <cell r="O8729">
            <v>29665.24957</v>
          </cell>
        </row>
        <row r="8730">
          <cell r="G8730" t="str">
            <v>Arthritis</v>
          </cell>
          <cell r="H8730">
            <v>1</v>
          </cell>
          <cell r="M8730" t="str">
            <v>UnitedHealthcare</v>
          </cell>
          <cell r="O8730">
            <v>10505.10245</v>
          </cell>
        </row>
        <row r="8731">
          <cell r="G8731" t="str">
            <v>Obesity</v>
          </cell>
          <cell r="H8731">
            <v>0</v>
          </cell>
          <cell r="M8731" t="str">
            <v>UnitedHealthcare</v>
          </cell>
          <cell r="O8731">
            <v>10910.015890000001</v>
          </cell>
        </row>
        <row r="8732">
          <cell r="G8732" t="str">
            <v>Arthritis</v>
          </cell>
          <cell r="H8732">
            <v>1</v>
          </cell>
          <cell r="M8732" t="str">
            <v>Aetna</v>
          </cell>
          <cell r="O8732">
            <v>27899.459780000001</v>
          </cell>
        </row>
        <row r="8733">
          <cell r="G8733" t="str">
            <v>Asthma</v>
          </cell>
          <cell r="H8733">
            <v>0</v>
          </cell>
          <cell r="M8733" t="str">
            <v>Cigna</v>
          </cell>
          <cell r="O8733">
            <v>3686.9661430000001</v>
          </cell>
        </row>
        <row r="8734">
          <cell r="G8734" t="str">
            <v>Asthma</v>
          </cell>
          <cell r="H8734">
            <v>0</v>
          </cell>
          <cell r="M8734" t="str">
            <v>Aetna</v>
          </cell>
          <cell r="O8734">
            <v>21050.1764</v>
          </cell>
        </row>
        <row r="8735">
          <cell r="G8735" t="str">
            <v>Obesity</v>
          </cell>
          <cell r="H8735">
            <v>0</v>
          </cell>
          <cell r="M8735" t="str">
            <v>UnitedHealthcare</v>
          </cell>
          <cell r="O8735">
            <v>10722.883669999999</v>
          </cell>
        </row>
        <row r="8736">
          <cell r="G8736" t="str">
            <v>Obesity</v>
          </cell>
          <cell r="H8736">
            <v>0</v>
          </cell>
          <cell r="M8736" t="str">
            <v>UnitedHealthcare</v>
          </cell>
          <cell r="O8736">
            <v>11481.468049999999</v>
          </cell>
        </row>
        <row r="8737">
          <cell r="G8737" t="str">
            <v>Arthritis</v>
          </cell>
          <cell r="H8737">
            <v>1</v>
          </cell>
          <cell r="M8737" t="str">
            <v>Blue Cross</v>
          </cell>
          <cell r="O8737">
            <v>28825.66502</v>
          </cell>
        </row>
        <row r="8738">
          <cell r="G8738" t="str">
            <v>Obesity</v>
          </cell>
          <cell r="H8738">
            <v>0</v>
          </cell>
          <cell r="M8738" t="str">
            <v>UnitedHealthcare</v>
          </cell>
          <cell r="O8738">
            <v>6429.2784419999998</v>
          </cell>
        </row>
        <row r="8739">
          <cell r="G8739" t="str">
            <v>Arthritis</v>
          </cell>
          <cell r="H8739">
            <v>1</v>
          </cell>
          <cell r="M8739" t="str">
            <v>UnitedHealthcare</v>
          </cell>
          <cell r="O8739">
            <v>9835.5182679999998</v>
          </cell>
        </row>
        <row r="8740">
          <cell r="G8740" t="str">
            <v>Asthma</v>
          </cell>
          <cell r="H8740">
            <v>0</v>
          </cell>
          <cell r="M8740" t="str">
            <v>Aetna</v>
          </cell>
          <cell r="O8740">
            <v>21831.984690000001</v>
          </cell>
        </row>
        <row r="8741">
          <cell r="G8741" t="str">
            <v>Arthritis</v>
          </cell>
          <cell r="H8741">
            <v>1</v>
          </cell>
          <cell r="M8741" t="str">
            <v>Aetna</v>
          </cell>
          <cell r="O8741">
            <v>16758.619559999999</v>
          </cell>
        </row>
        <row r="8742">
          <cell r="G8742" t="str">
            <v>Obesity</v>
          </cell>
          <cell r="H8742">
            <v>0</v>
          </cell>
          <cell r="M8742" t="str">
            <v>Blue Cross</v>
          </cell>
          <cell r="O8742">
            <v>1949.174411</v>
          </cell>
        </row>
        <row r="8743">
          <cell r="G8743" t="str">
            <v>Arthritis</v>
          </cell>
          <cell r="H8743">
            <v>1</v>
          </cell>
          <cell r="M8743" t="str">
            <v>Medicare</v>
          </cell>
          <cell r="O8743">
            <v>22710.518189999999</v>
          </cell>
        </row>
        <row r="8744">
          <cell r="G8744" t="str">
            <v>Hypertension</v>
          </cell>
          <cell r="H8744">
            <v>0</v>
          </cell>
          <cell r="M8744" t="str">
            <v>Medicare</v>
          </cell>
          <cell r="O8744">
            <v>16101.597889999999</v>
          </cell>
        </row>
        <row r="8745">
          <cell r="G8745" t="str">
            <v>Arthritis</v>
          </cell>
          <cell r="H8745">
            <v>1</v>
          </cell>
          <cell r="M8745" t="str">
            <v>Cigna</v>
          </cell>
          <cell r="O8745">
            <v>19216.587049999998</v>
          </cell>
        </row>
        <row r="8746">
          <cell r="G8746" t="str">
            <v>Arthritis</v>
          </cell>
          <cell r="H8746">
            <v>1</v>
          </cell>
          <cell r="M8746" t="str">
            <v>Medicare</v>
          </cell>
          <cell r="O8746">
            <v>32746.446749999999</v>
          </cell>
        </row>
        <row r="8747">
          <cell r="G8747" t="str">
            <v>Asthma</v>
          </cell>
          <cell r="H8747">
            <v>0</v>
          </cell>
          <cell r="M8747" t="str">
            <v>UnitedHealthcare</v>
          </cell>
          <cell r="O8747">
            <v>40943.880550000002</v>
          </cell>
        </row>
        <row r="8748">
          <cell r="G8748" t="str">
            <v>Asthma</v>
          </cell>
          <cell r="H8748">
            <v>0</v>
          </cell>
          <cell r="M8748" t="str">
            <v>Medicare</v>
          </cell>
          <cell r="O8748">
            <v>14832.505219999999</v>
          </cell>
        </row>
        <row r="8749">
          <cell r="G8749" t="str">
            <v>Obesity</v>
          </cell>
          <cell r="H8749">
            <v>0</v>
          </cell>
          <cell r="M8749" t="str">
            <v>Aetna</v>
          </cell>
          <cell r="O8749">
            <v>9682.146272</v>
          </cell>
        </row>
        <row r="8750">
          <cell r="G8750" t="str">
            <v>Cancer</v>
          </cell>
          <cell r="H8750">
            <v>0</v>
          </cell>
          <cell r="M8750" t="str">
            <v>Cigna</v>
          </cell>
          <cell r="O8750">
            <v>25428.793699999998</v>
          </cell>
        </row>
        <row r="8751">
          <cell r="G8751" t="str">
            <v>Cancer</v>
          </cell>
          <cell r="H8751">
            <v>0</v>
          </cell>
          <cell r="M8751" t="str">
            <v>Medicare</v>
          </cell>
          <cell r="O8751">
            <v>7343.7052469999999</v>
          </cell>
        </row>
        <row r="8752">
          <cell r="G8752" t="str">
            <v>Diabetes</v>
          </cell>
          <cell r="H8752">
            <v>1</v>
          </cell>
          <cell r="M8752" t="str">
            <v>Medicare</v>
          </cell>
          <cell r="O8752">
            <v>26477.275590000001</v>
          </cell>
        </row>
        <row r="8753">
          <cell r="G8753" t="str">
            <v>Cancer</v>
          </cell>
          <cell r="H8753">
            <v>0</v>
          </cell>
          <cell r="M8753" t="str">
            <v>Medicare</v>
          </cell>
          <cell r="O8753">
            <v>18432.792679999999</v>
          </cell>
        </row>
        <row r="8754">
          <cell r="G8754" t="str">
            <v>Asthma</v>
          </cell>
          <cell r="H8754">
            <v>0</v>
          </cell>
          <cell r="M8754" t="str">
            <v>Blue Cross</v>
          </cell>
          <cell r="O8754">
            <v>25695.07215</v>
          </cell>
        </row>
        <row r="8755">
          <cell r="G8755" t="str">
            <v>Asthma</v>
          </cell>
          <cell r="H8755">
            <v>0</v>
          </cell>
          <cell r="M8755" t="str">
            <v>Cigna</v>
          </cell>
          <cell r="O8755">
            <v>38283.342909999999</v>
          </cell>
        </row>
        <row r="8756">
          <cell r="G8756" t="str">
            <v>Cancer</v>
          </cell>
          <cell r="H8756">
            <v>0</v>
          </cell>
          <cell r="M8756" t="str">
            <v>Blue Cross</v>
          </cell>
          <cell r="O8756">
            <v>45178.974280000002</v>
          </cell>
        </row>
        <row r="8757">
          <cell r="G8757" t="str">
            <v>Arthritis</v>
          </cell>
          <cell r="H8757">
            <v>1</v>
          </cell>
          <cell r="M8757" t="str">
            <v>Aetna</v>
          </cell>
          <cell r="O8757">
            <v>36811.56293</v>
          </cell>
        </row>
        <row r="8758">
          <cell r="G8758" t="str">
            <v>Hypertension</v>
          </cell>
          <cell r="H8758">
            <v>0</v>
          </cell>
          <cell r="M8758" t="str">
            <v>Medicare</v>
          </cell>
          <cell r="O8758">
            <v>34565.63553</v>
          </cell>
        </row>
        <row r="8759">
          <cell r="G8759" t="str">
            <v>Asthma</v>
          </cell>
          <cell r="H8759">
            <v>0</v>
          </cell>
          <cell r="M8759" t="str">
            <v>UnitedHealthcare</v>
          </cell>
          <cell r="O8759">
            <v>35655.17396</v>
          </cell>
        </row>
        <row r="8760">
          <cell r="G8760" t="str">
            <v>Arthritis</v>
          </cell>
          <cell r="H8760">
            <v>1</v>
          </cell>
          <cell r="M8760" t="str">
            <v>Blue Cross</v>
          </cell>
          <cell r="O8760">
            <v>12490.46969</v>
          </cell>
        </row>
        <row r="8761">
          <cell r="G8761" t="str">
            <v>Obesity</v>
          </cell>
          <cell r="H8761">
            <v>0</v>
          </cell>
          <cell r="M8761" t="str">
            <v>Medicare</v>
          </cell>
          <cell r="O8761">
            <v>9972.0568500000008</v>
          </cell>
        </row>
        <row r="8762">
          <cell r="G8762" t="str">
            <v>Obesity</v>
          </cell>
          <cell r="H8762">
            <v>0</v>
          </cell>
          <cell r="M8762" t="str">
            <v>Medicare</v>
          </cell>
          <cell r="O8762">
            <v>10556.59571</v>
          </cell>
        </row>
        <row r="8763">
          <cell r="G8763" t="str">
            <v>Obesity</v>
          </cell>
          <cell r="H8763">
            <v>0</v>
          </cell>
          <cell r="M8763" t="str">
            <v>Medicare</v>
          </cell>
          <cell r="O8763">
            <v>5872.4800059999998</v>
          </cell>
        </row>
        <row r="8764">
          <cell r="G8764" t="str">
            <v>Obesity</v>
          </cell>
          <cell r="H8764">
            <v>0</v>
          </cell>
          <cell r="M8764" t="str">
            <v>Cigna</v>
          </cell>
          <cell r="O8764">
            <v>4966.0490749999999</v>
          </cell>
        </row>
        <row r="8765">
          <cell r="G8765" t="str">
            <v>Arthritis</v>
          </cell>
          <cell r="H8765">
            <v>1</v>
          </cell>
          <cell r="M8765" t="str">
            <v>Medicare</v>
          </cell>
          <cell r="O8765">
            <v>16682.119190000001</v>
          </cell>
        </row>
        <row r="8766">
          <cell r="G8766" t="str">
            <v>Cancer</v>
          </cell>
          <cell r="H8766">
            <v>0</v>
          </cell>
          <cell r="M8766" t="str">
            <v>UnitedHealthcare</v>
          </cell>
          <cell r="O8766">
            <v>31123.749670000001</v>
          </cell>
        </row>
        <row r="8767">
          <cell r="G8767" t="str">
            <v>Cancer</v>
          </cell>
          <cell r="H8767">
            <v>0</v>
          </cell>
          <cell r="M8767" t="str">
            <v>UnitedHealthcare</v>
          </cell>
          <cell r="O8767">
            <v>58617.294889999997</v>
          </cell>
        </row>
        <row r="8768">
          <cell r="G8768" t="str">
            <v>Obesity</v>
          </cell>
          <cell r="H8768">
            <v>0</v>
          </cell>
          <cell r="M8768" t="str">
            <v>Blue Cross</v>
          </cell>
          <cell r="O8768">
            <v>7748.5682500000003</v>
          </cell>
        </row>
        <row r="8769">
          <cell r="G8769" t="str">
            <v>Cancer</v>
          </cell>
          <cell r="H8769">
            <v>0</v>
          </cell>
          <cell r="M8769" t="str">
            <v>Medicare</v>
          </cell>
          <cell r="O8769">
            <v>62796.459510000001</v>
          </cell>
        </row>
        <row r="8770">
          <cell r="G8770" t="str">
            <v>Asthma</v>
          </cell>
          <cell r="H8770">
            <v>0</v>
          </cell>
          <cell r="M8770" t="str">
            <v>Medicare</v>
          </cell>
          <cell r="O8770">
            <v>18427.151269999998</v>
          </cell>
        </row>
        <row r="8771">
          <cell r="G8771" t="str">
            <v>Obesity</v>
          </cell>
          <cell r="H8771">
            <v>0</v>
          </cell>
          <cell r="M8771" t="str">
            <v>Aetna</v>
          </cell>
          <cell r="O8771">
            <v>16182.796689999999</v>
          </cell>
        </row>
        <row r="8772">
          <cell r="G8772" t="str">
            <v>Cancer</v>
          </cell>
          <cell r="H8772">
            <v>0</v>
          </cell>
          <cell r="M8772" t="str">
            <v>Medicare</v>
          </cell>
          <cell r="O8772">
            <v>50892.027880000001</v>
          </cell>
        </row>
        <row r="8773">
          <cell r="G8773" t="str">
            <v>Asthma</v>
          </cell>
          <cell r="H8773">
            <v>0</v>
          </cell>
          <cell r="M8773" t="str">
            <v>Cigna</v>
          </cell>
          <cell r="O8773">
            <v>29450.25604</v>
          </cell>
        </row>
        <row r="8774">
          <cell r="G8774" t="str">
            <v>Hypertension</v>
          </cell>
          <cell r="H8774">
            <v>0</v>
          </cell>
          <cell r="M8774" t="str">
            <v>Cigna</v>
          </cell>
          <cell r="O8774">
            <v>13413.43326</v>
          </cell>
        </row>
        <row r="8775">
          <cell r="G8775" t="str">
            <v>Obesity</v>
          </cell>
          <cell r="H8775">
            <v>0</v>
          </cell>
          <cell r="M8775" t="str">
            <v>Medicare</v>
          </cell>
          <cell r="O8775">
            <v>4573.877888</v>
          </cell>
        </row>
        <row r="8776">
          <cell r="G8776" t="str">
            <v>Hypertension</v>
          </cell>
          <cell r="H8776">
            <v>0</v>
          </cell>
          <cell r="M8776" t="str">
            <v>Medicare</v>
          </cell>
          <cell r="O8776">
            <v>22780.37816</v>
          </cell>
        </row>
        <row r="8777">
          <cell r="G8777" t="str">
            <v>Hypertension</v>
          </cell>
          <cell r="H8777">
            <v>0</v>
          </cell>
          <cell r="M8777" t="str">
            <v>UnitedHealthcare</v>
          </cell>
          <cell r="O8777">
            <v>18829.504949999999</v>
          </cell>
        </row>
        <row r="8778">
          <cell r="G8778" t="str">
            <v>Obesity</v>
          </cell>
          <cell r="H8778">
            <v>0</v>
          </cell>
          <cell r="M8778" t="str">
            <v>Cigna</v>
          </cell>
          <cell r="O8778">
            <v>11431.81659</v>
          </cell>
        </row>
        <row r="8779">
          <cell r="G8779" t="str">
            <v>Hypertension</v>
          </cell>
          <cell r="H8779">
            <v>0</v>
          </cell>
          <cell r="M8779" t="str">
            <v>Aetna</v>
          </cell>
          <cell r="O8779">
            <v>1659.4159689999999</v>
          </cell>
        </row>
        <row r="8780">
          <cell r="G8780" t="str">
            <v>Arthritis</v>
          </cell>
          <cell r="H8780">
            <v>1</v>
          </cell>
          <cell r="M8780" t="str">
            <v>Medicare</v>
          </cell>
          <cell r="O8780">
            <v>25441.607349999998</v>
          </cell>
        </row>
        <row r="8781">
          <cell r="G8781" t="str">
            <v>Diabetes</v>
          </cell>
          <cell r="H8781">
            <v>1</v>
          </cell>
          <cell r="M8781" t="str">
            <v>Aetna</v>
          </cell>
          <cell r="O8781">
            <v>15744.30769</v>
          </cell>
        </row>
        <row r="8782">
          <cell r="G8782" t="str">
            <v>Diabetes</v>
          </cell>
          <cell r="H8782">
            <v>1</v>
          </cell>
          <cell r="M8782" t="str">
            <v>Blue Cross</v>
          </cell>
          <cell r="O8782">
            <v>38503.485280000001</v>
          </cell>
        </row>
        <row r="8783">
          <cell r="G8783" t="str">
            <v>Cancer</v>
          </cell>
          <cell r="H8783">
            <v>0</v>
          </cell>
          <cell r="M8783" t="str">
            <v>Medicare</v>
          </cell>
          <cell r="O8783">
            <v>14258.997359999999</v>
          </cell>
        </row>
        <row r="8784">
          <cell r="G8784" t="str">
            <v>Cancer</v>
          </cell>
          <cell r="H8784">
            <v>0</v>
          </cell>
          <cell r="M8784" t="str">
            <v>UnitedHealthcare</v>
          </cell>
          <cell r="O8784">
            <v>4692.2408070000001</v>
          </cell>
        </row>
        <row r="8785">
          <cell r="G8785" t="str">
            <v>Asthma</v>
          </cell>
          <cell r="H8785">
            <v>0</v>
          </cell>
          <cell r="M8785" t="str">
            <v>Medicare</v>
          </cell>
          <cell r="O8785">
            <v>18419.881850000002</v>
          </cell>
        </row>
        <row r="8786">
          <cell r="G8786" t="str">
            <v>Asthma</v>
          </cell>
          <cell r="H8786">
            <v>0</v>
          </cell>
          <cell r="M8786" t="str">
            <v>Medicare</v>
          </cell>
          <cell r="O8786">
            <v>39018.611709999997</v>
          </cell>
        </row>
        <row r="8787">
          <cell r="G8787" t="str">
            <v>Diabetes</v>
          </cell>
          <cell r="H8787">
            <v>1</v>
          </cell>
          <cell r="M8787" t="str">
            <v>Medicare</v>
          </cell>
          <cell r="O8787">
            <v>48263.509050000001</v>
          </cell>
        </row>
        <row r="8788">
          <cell r="G8788" t="str">
            <v>Diabetes</v>
          </cell>
          <cell r="H8788">
            <v>1</v>
          </cell>
          <cell r="M8788" t="str">
            <v>Blue Cross</v>
          </cell>
          <cell r="O8788">
            <v>32841.38667</v>
          </cell>
        </row>
        <row r="8789">
          <cell r="G8789" t="str">
            <v>Hypertension</v>
          </cell>
          <cell r="H8789">
            <v>0</v>
          </cell>
          <cell r="M8789" t="str">
            <v>Cigna</v>
          </cell>
          <cell r="O8789">
            <v>21970.192299999999</v>
          </cell>
        </row>
        <row r="8790">
          <cell r="G8790" t="str">
            <v>Hypertension</v>
          </cell>
          <cell r="H8790">
            <v>0</v>
          </cell>
          <cell r="M8790" t="str">
            <v>UnitedHealthcare</v>
          </cell>
          <cell r="O8790">
            <v>22886.26352</v>
          </cell>
        </row>
        <row r="8791">
          <cell r="G8791" t="str">
            <v>Hypertension</v>
          </cell>
          <cell r="H8791">
            <v>0</v>
          </cell>
          <cell r="M8791" t="str">
            <v>Medicare</v>
          </cell>
          <cell r="O8791">
            <v>34997.131600000001</v>
          </cell>
        </row>
        <row r="8792">
          <cell r="G8792" t="str">
            <v>Arthritis</v>
          </cell>
          <cell r="H8792">
            <v>1</v>
          </cell>
          <cell r="M8792" t="str">
            <v>UnitedHealthcare</v>
          </cell>
          <cell r="O8792">
            <v>19639.469410000002</v>
          </cell>
        </row>
        <row r="8793">
          <cell r="G8793" t="str">
            <v>Cancer</v>
          </cell>
          <cell r="H8793">
            <v>0</v>
          </cell>
          <cell r="M8793" t="str">
            <v>Medicare</v>
          </cell>
          <cell r="O8793">
            <v>36859.957649999997</v>
          </cell>
        </row>
        <row r="8794">
          <cell r="G8794" t="str">
            <v>Hypertension</v>
          </cell>
          <cell r="H8794">
            <v>0</v>
          </cell>
          <cell r="M8794" t="str">
            <v>Medicare</v>
          </cell>
          <cell r="O8794">
            <v>22558.93607</v>
          </cell>
        </row>
        <row r="8795">
          <cell r="G8795" t="str">
            <v>Hypertension</v>
          </cell>
          <cell r="H8795">
            <v>0</v>
          </cell>
          <cell r="M8795" t="str">
            <v>Cigna</v>
          </cell>
          <cell r="O8795">
            <v>22124.862880000001</v>
          </cell>
        </row>
        <row r="8796">
          <cell r="G8796" t="str">
            <v>Arthritis</v>
          </cell>
          <cell r="H8796">
            <v>1</v>
          </cell>
          <cell r="M8796" t="str">
            <v>Medicare</v>
          </cell>
          <cell r="O8796">
            <v>26905.170750000001</v>
          </cell>
        </row>
        <row r="8797">
          <cell r="G8797" t="str">
            <v>Hypertension</v>
          </cell>
          <cell r="H8797">
            <v>0</v>
          </cell>
          <cell r="M8797" t="str">
            <v>Aetna</v>
          </cell>
          <cell r="O8797">
            <v>26208.934280000001</v>
          </cell>
        </row>
        <row r="8798">
          <cell r="G8798" t="str">
            <v>Hypertension</v>
          </cell>
          <cell r="H8798">
            <v>0</v>
          </cell>
          <cell r="M8798" t="str">
            <v>Aetna</v>
          </cell>
          <cell r="O8798">
            <v>15963.03076</v>
          </cell>
        </row>
        <row r="8799">
          <cell r="G8799" t="str">
            <v>Arthritis</v>
          </cell>
          <cell r="H8799">
            <v>1</v>
          </cell>
          <cell r="M8799" t="str">
            <v>Blue Cross</v>
          </cell>
          <cell r="O8799">
            <v>23348.064060000001</v>
          </cell>
        </row>
        <row r="8800">
          <cell r="G8800" t="str">
            <v>Arthritis</v>
          </cell>
          <cell r="H8800">
            <v>1</v>
          </cell>
          <cell r="M8800" t="str">
            <v>UnitedHealthcare</v>
          </cell>
          <cell r="O8800">
            <v>37557.735560000001</v>
          </cell>
        </row>
        <row r="8801">
          <cell r="G8801" t="str">
            <v>Obesity</v>
          </cell>
          <cell r="H8801">
            <v>0</v>
          </cell>
          <cell r="M8801" t="str">
            <v>Cigna</v>
          </cell>
          <cell r="O8801">
            <v>7003.563091</v>
          </cell>
        </row>
        <row r="8802">
          <cell r="G8802" t="str">
            <v>Cancer</v>
          </cell>
          <cell r="H8802">
            <v>0</v>
          </cell>
          <cell r="M8802" t="str">
            <v>Cigna</v>
          </cell>
          <cell r="O8802">
            <v>66234.984589999993</v>
          </cell>
        </row>
        <row r="8803">
          <cell r="G8803" t="str">
            <v>Asthma</v>
          </cell>
          <cell r="H8803">
            <v>0</v>
          </cell>
          <cell r="M8803" t="str">
            <v>Medicare</v>
          </cell>
          <cell r="O8803">
            <v>5393.0179669999998</v>
          </cell>
        </row>
        <row r="8804">
          <cell r="G8804" t="str">
            <v>Diabetes</v>
          </cell>
          <cell r="H8804">
            <v>1</v>
          </cell>
          <cell r="M8804" t="str">
            <v>Medicare</v>
          </cell>
          <cell r="O8804">
            <v>33686.080560000002</v>
          </cell>
        </row>
        <row r="8805">
          <cell r="G8805" t="str">
            <v>Obesity</v>
          </cell>
          <cell r="H8805">
            <v>0</v>
          </cell>
          <cell r="M8805" t="str">
            <v>Blue Cross</v>
          </cell>
          <cell r="O8805">
            <v>7995.6892079999998</v>
          </cell>
        </row>
        <row r="8806">
          <cell r="G8806" t="str">
            <v>Hypertension</v>
          </cell>
          <cell r="H8806">
            <v>0</v>
          </cell>
          <cell r="M8806" t="str">
            <v>Aetna</v>
          </cell>
          <cell r="O8806">
            <v>994.82161640000004</v>
          </cell>
        </row>
        <row r="8807">
          <cell r="G8807" t="str">
            <v>Arthritis</v>
          </cell>
          <cell r="H8807">
            <v>1</v>
          </cell>
          <cell r="M8807" t="str">
            <v>Aetna</v>
          </cell>
          <cell r="O8807">
            <v>31823.460729999999</v>
          </cell>
        </row>
        <row r="8808">
          <cell r="G8808" t="str">
            <v>Diabetes</v>
          </cell>
          <cell r="H8808">
            <v>1</v>
          </cell>
          <cell r="M8808" t="str">
            <v>Cigna</v>
          </cell>
          <cell r="O8808">
            <v>34973.002919999999</v>
          </cell>
        </row>
        <row r="8809">
          <cell r="G8809" t="str">
            <v>Asthma</v>
          </cell>
          <cell r="H8809">
            <v>0</v>
          </cell>
          <cell r="M8809" t="str">
            <v>Aetna</v>
          </cell>
          <cell r="O8809">
            <v>29930.031579999999</v>
          </cell>
        </row>
        <row r="8810">
          <cell r="G8810" t="str">
            <v>Obesity</v>
          </cell>
          <cell r="H8810">
            <v>0</v>
          </cell>
          <cell r="M8810" t="str">
            <v>Cigna</v>
          </cell>
          <cell r="O8810">
            <v>11933.748320000001</v>
          </cell>
        </row>
        <row r="8811">
          <cell r="G8811" t="str">
            <v>Hypertension</v>
          </cell>
          <cell r="H8811">
            <v>0</v>
          </cell>
          <cell r="M8811" t="str">
            <v>UnitedHealthcare</v>
          </cell>
          <cell r="O8811">
            <v>13231.702090000001</v>
          </cell>
        </row>
        <row r="8812">
          <cell r="G8812" t="str">
            <v>Cancer</v>
          </cell>
          <cell r="H8812">
            <v>0</v>
          </cell>
          <cell r="M8812" t="str">
            <v>Medicare</v>
          </cell>
          <cell r="O8812">
            <v>31746.398430000001</v>
          </cell>
        </row>
        <row r="8813">
          <cell r="G8813" t="str">
            <v>Arthritis</v>
          </cell>
          <cell r="H8813">
            <v>1</v>
          </cell>
          <cell r="M8813" t="str">
            <v>UnitedHealthcare</v>
          </cell>
          <cell r="O8813">
            <v>14050.66388</v>
          </cell>
        </row>
        <row r="8814">
          <cell r="G8814" t="str">
            <v>Arthritis</v>
          </cell>
          <cell r="H8814">
            <v>1</v>
          </cell>
          <cell r="M8814" t="str">
            <v>Medicare</v>
          </cell>
          <cell r="O8814">
            <v>20137.89113</v>
          </cell>
        </row>
        <row r="8815">
          <cell r="G8815" t="str">
            <v>Obesity</v>
          </cell>
          <cell r="H8815">
            <v>0</v>
          </cell>
          <cell r="M8815" t="str">
            <v>Blue Cross</v>
          </cell>
          <cell r="O8815">
            <v>14790.70421</v>
          </cell>
        </row>
        <row r="8816">
          <cell r="G8816" t="str">
            <v>Asthma</v>
          </cell>
          <cell r="H8816">
            <v>0</v>
          </cell>
          <cell r="M8816" t="str">
            <v>Medicare</v>
          </cell>
          <cell r="O8816">
            <v>42275.107600000003</v>
          </cell>
        </row>
        <row r="8817">
          <cell r="G8817" t="str">
            <v>Hypertension</v>
          </cell>
          <cell r="H8817">
            <v>0</v>
          </cell>
          <cell r="M8817" t="str">
            <v>Aetna</v>
          </cell>
          <cell r="O8817">
            <v>19343.415099999998</v>
          </cell>
        </row>
        <row r="8818">
          <cell r="G8818" t="str">
            <v>Asthma</v>
          </cell>
          <cell r="H8818">
            <v>0</v>
          </cell>
          <cell r="M8818" t="str">
            <v>Cigna</v>
          </cell>
          <cell r="O8818">
            <v>20815.93519</v>
          </cell>
        </row>
        <row r="8819">
          <cell r="G8819" t="str">
            <v>Diabetes</v>
          </cell>
          <cell r="H8819">
            <v>1</v>
          </cell>
          <cell r="M8819" t="str">
            <v>UnitedHealthcare</v>
          </cell>
          <cell r="O8819">
            <v>47859.560149999998</v>
          </cell>
        </row>
        <row r="8820">
          <cell r="G8820" t="str">
            <v>Asthma</v>
          </cell>
          <cell r="H8820">
            <v>0</v>
          </cell>
          <cell r="M8820" t="str">
            <v>Blue Cross</v>
          </cell>
          <cell r="O8820">
            <v>1086.6433790000001</v>
          </cell>
        </row>
        <row r="8821">
          <cell r="G8821" t="str">
            <v>Arthritis</v>
          </cell>
          <cell r="H8821">
            <v>1</v>
          </cell>
          <cell r="M8821" t="str">
            <v>UnitedHealthcare</v>
          </cell>
          <cell r="O8821">
            <v>25679.113580000001</v>
          </cell>
        </row>
        <row r="8822">
          <cell r="G8822" t="str">
            <v>Arthritis</v>
          </cell>
          <cell r="H8822">
            <v>1</v>
          </cell>
          <cell r="M8822" t="str">
            <v>Cigna</v>
          </cell>
          <cell r="O8822">
            <v>8692.7183519999999</v>
          </cell>
        </row>
        <row r="8823">
          <cell r="G8823" t="str">
            <v>Arthritis</v>
          </cell>
          <cell r="H8823">
            <v>1</v>
          </cell>
          <cell r="M8823" t="str">
            <v>Medicare</v>
          </cell>
          <cell r="O8823">
            <v>8119.9423790000001</v>
          </cell>
        </row>
        <row r="8824">
          <cell r="G8824" t="str">
            <v>Diabetes</v>
          </cell>
          <cell r="H8824">
            <v>1</v>
          </cell>
          <cell r="M8824" t="str">
            <v>UnitedHealthcare</v>
          </cell>
          <cell r="O8824">
            <v>37232.583350000001</v>
          </cell>
        </row>
        <row r="8825">
          <cell r="G8825" t="str">
            <v>Arthritis</v>
          </cell>
          <cell r="H8825">
            <v>1</v>
          </cell>
          <cell r="M8825" t="str">
            <v>Blue Cross</v>
          </cell>
          <cell r="O8825">
            <v>28926.72998</v>
          </cell>
        </row>
        <row r="8826">
          <cell r="G8826" t="str">
            <v>Cancer</v>
          </cell>
          <cell r="H8826">
            <v>0</v>
          </cell>
          <cell r="M8826" t="str">
            <v>Aetna</v>
          </cell>
          <cell r="O8826">
            <v>72384.682679999998</v>
          </cell>
        </row>
        <row r="8827">
          <cell r="G8827" t="str">
            <v>Asthma</v>
          </cell>
          <cell r="H8827">
            <v>0</v>
          </cell>
          <cell r="M8827" t="str">
            <v>Medicare</v>
          </cell>
          <cell r="O8827">
            <v>3102.0680910000001</v>
          </cell>
        </row>
        <row r="8828">
          <cell r="G8828" t="str">
            <v>Asthma</v>
          </cell>
          <cell r="H8828">
            <v>0</v>
          </cell>
          <cell r="M8828" t="str">
            <v>Cigna</v>
          </cell>
          <cell r="O8828">
            <v>40294.056929999999</v>
          </cell>
        </row>
        <row r="8829">
          <cell r="G8829" t="str">
            <v>Cancer</v>
          </cell>
          <cell r="H8829">
            <v>0</v>
          </cell>
          <cell r="M8829" t="str">
            <v>Medicare</v>
          </cell>
          <cell r="O8829">
            <v>43510.407599999999</v>
          </cell>
        </row>
        <row r="8830">
          <cell r="G8830" t="str">
            <v>Diabetes</v>
          </cell>
          <cell r="H8830">
            <v>1</v>
          </cell>
          <cell r="M8830" t="str">
            <v>Aetna</v>
          </cell>
          <cell r="O8830">
            <v>21909.85511</v>
          </cell>
        </row>
        <row r="8831">
          <cell r="G8831" t="str">
            <v>Arthritis</v>
          </cell>
          <cell r="H8831">
            <v>1</v>
          </cell>
          <cell r="M8831" t="str">
            <v>Medicare</v>
          </cell>
          <cell r="O8831">
            <v>29404.58913</v>
          </cell>
        </row>
        <row r="8832">
          <cell r="G8832" t="str">
            <v>Cancer</v>
          </cell>
          <cell r="H8832">
            <v>0</v>
          </cell>
          <cell r="M8832" t="str">
            <v>Aetna</v>
          </cell>
          <cell r="O8832">
            <v>73738.020430000004</v>
          </cell>
        </row>
        <row r="8833">
          <cell r="G8833" t="str">
            <v>Arthritis</v>
          </cell>
          <cell r="H8833">
            <v>1</v>
          </cell>
          <cell r="M8833" t="str">
            <v>Aetna</v>
          </cell>
          <cell r="O8833">
            <v>12024.162780000001</v>
          </cell>
        </row>
        <row r="8834">
          <cell r="G8834" t="str">
            <v>Asthma</v>
          </cell>
          <cell r="H8834">
            <v>0</v>
          </cell>
          <cell r="M8834" t="str">
            <v>Blue Cross</v>
          </cell>
          <cell r="O8834">
            <v>30687.292079999999</v>
          </cell>
        </row>
        <row r="8835">
          <cell r="G8835" t="str">
            <v>Asthma</v>
          </cell>
          <cell r="H8835">
            <v>0</v>
          </cell>
          <cell r="M8835" t="str">
            <v>Cigna</v>
          </cell>
          <cell r="O8835">
            <v>1483.8134219999999</v>
          </cell>
        </row>
        <row r="8836">
          <cell r="G8836" t="str">
            <v>Asthma</v>
          </cell>
          <cell r="H8836">
            <v>0</v>
          </cell>
          <cell r="M8836" t="str">
            <v>Medicare</v>
          </cell>
          <cell r="O8836">
            <v>15693.50995</v>
          </cell>
        </row>
        <row r="8837">
          <cell r="G8837" t="str">
            <v>Cancer</v>
          </cell>
          <cell r="H8837">
            <v>0</v>
          </cell>
          <cell r="M8837" t="str">
            <v>UnitedHealthcare</v>
          </cell>
          <cell r="O8837">
            <v>34556.551039999998</v>
          </cell>
        </row>
        <row r="8838">
          <cell r="G8838" t="str">
            <v>Diabetes</v>
          </cell>
          <cell r="H8838">
            <v>1</v>
          </cell>
          <cell r="M8838" t="str">
            <v>Blue Cross</v>
          </cell>
          <cell r="O8838">
            <v>26364.250680000001</v>
          </cell>
        </row>
        <row r="8839">
          <cell r="G8839" t="str">
            <v>Cancer</v>
          </cell>
          <cell r="H8839">
            <v>0</v>
          </cell>
          <cell r="M8839" t="str">
            <v>Medicare</v>
          </cell>
          <cell r="O8839">
            <v>7562.1438870000002</v>
          </cell>
        </row>
        <row r="8840">
          <cell r="G8840" t="str">
            <v>Cancer</v>
          </cell>
          <cell r="H8840">
            <v>0</v>
          </cell>
          <cell r="M8840" t="str">
            <v>Medicare</v>
          </cell>
          <cell r="O8840">
            <v>55536.804580000004</v>
          </cell>
        </row>
        <row r="8841">
          <cell r="G8841" t="str">
            <v>Arthritis</v>
          </cell>
          <cell r="H8841">
            <v>1</v>
          </cell>
          <cell r="M8841" t="str">
            <v>Blue Cross</v>
          </cell>
          <cell r="O8841">
            <v>21550.59231</v>
          </cell>
        </row>
        <row r="8842">
          <cell r="G8842" t="str">
            <v>Obesity</v>
          </cell>
          <cell r="H8842">
            <v>0</v>
          </cell>
          <cell r="M8842" t="str">
            <v>Aetna</v>
          </cell>
          <cell r="O8842">
            <v>16625.218260000001</v>
          </cell>
        </row>
        <row r="8843">
          <cell r="G8843" t="str">
            <v>Cancer</v>
          </cell>
          <cell r="H8843">
            <v>0</v>
          </cell>
          <cell r="M8843" t="str">
            <v>UnitedHealthcare</v>
          </cell>
          <cell r="O8843">
            <v>77282.544450000001</v>
          </cell>
        </row>
        <row r="8844">
          <cell r="G8844" t="str">
            <v>Asthma</v>
          </cell>
          <cell r="H8844">
            <v>0</v>
          </cell>
          <cell r="M8844" t="str">
            <v>Medicare</v>
          </cell>
          <cell r="O8844">
            <v>951.31559949999996</v>
          </cell>
        </row>
        <row r="8845">
          <cell r="G8845" t="str">
            <v>Asthma</v>
          </cell>
          <cell r="H8845">
            <v>0</v>
          </cell>
          <cell r="M8845" t="str">
            <v>Cigna</v>
          </cell>
          <cell r="O8845">
            <v>19161.496449999999</v>
          </cell>
        </row>
        <row r="8846">
          <cell r="G8846" t="str">
            <v>Asthma</v>
          </cell>
          <cell r="H8846">
            <v>0</v>
          </cell>
          <cell r="M8846" t="str">
            <v>Medicare</v>
          </cell>
          <cell r="O8846">
            <v>31405.26772</v>
          </cell>
        </row>
        <row r="8847">
          <cell r="G8847" t="str">
            <v>Obesity</v>
          </cell>
          <cell r="H8847">
            <v>0</v>
          </cell>
          <cell r="M8847" t="str">
            <v>UnitedHealthcare</v>
          </cell>
          <cell r="O8847">
            <v>17876.173419999999</v>
          </cell>
        </row>
        <row r="8848">
          <cell r="G8848" t="str">
            <v>Arthritis</v>
          </cell>
          <cell r="H8848">
            <v>1</v>
          </cell>
          <cell r="M8848" t="str">
            <v>Blue Cross</v>
          </cell>
          <cell r="O8848">
            <v>14013.158600000001</v>
          </cell>
        </row>
        <row r="8849">
          <cell r="G8849" t="str">
            <v>Arthritis</v>
          </cell>
          <cell r="H8849">
            <v>1</v>
          </cell>
          <cell r="M8849" t="str">
            <v>UnitedHealthcare</v>
          </cell>
          <cell r="O8849">
            <v>38809.764600000002</v>
          </cell>
        </row>
        <row r="8850">
          <cell r="G8850" t="str">
            <v>Arthritis</v>
          </cell>
          <cell r="H8850">
            <v>1</v>
          </cell>
          <cell r="M8850" t="str">
            <v>Aetna</v>
          </cell>
          <cell r="O8850">
            <v>3377.2171309999999</v>
          </cell>
        </row>
        <row r="8851">
          <cell r="G8851" t="str">
            <v>Hypertension</v>
          </cell>
          <cell r="H8851">
            <v>0</v>
          </cell>
          <cell r="M8851" t="str">
            <v>Aetna</v>
          </cell>
          <cell r="O8851">
            <v>31935.91862</v>
          </cell>
        </row>
        <row r="8852">
          <cell r="G8852" t="str">
            <v>Diabetes</v>
          </cell>
          <cell r="H8852">
            <v>1</v>
          </cell>
          <cell r="M8852" t="str">
            <v>Cigna</v>
          </cell>
          <cell r="O8852">
            <v>25698.360430000001</v>
          </cell>
        </row>
        <row r="8853">
          <cell r="G8853" t="str">
            <v>Arthritis</v>
          </cell>
          <cell r="H8853">
            <v>1</v>
          </cell>
          <cell r="M8853" t="str">
            <v>UnitedHealthcare</v>
          </cell>
          <cell r="O8853">
            <v>29671.094089999999</v>
          </cell>
        </row>
        <row r="8854">
          <cell r="G8854" t="str">
            <v>Obesity</v>
          </cell>
          <cell r="H8854">
            <v>0</v>
          </cell>
          <cell r="M8854" t="str">
            <v>Cigna</v>
          </cell>
          <cell r="O8854">
            <v>21166.48171</v>
          </cell>
        </row>
        <row r="8855">
          <cell r="G8855" t="str">
            <v>Hypertension</v>
          </cell>
          <cell r="H8855">
            <v>0</v>
          </cell>
          <cell r="M8855" t="str">
            <v>Aetna</v>
          </cell>
          <cell r="O8855">
            <v>10888.24647</v>
          </cell>
        </row>
        <row r="8856">
          <cell r="G8856" t="str">
            <v>Cancer</v>
          </cell>
          <cell r="H8856">
            <v>0</v>
          </cell>
          <cell r="M8856" t="str">
            <v>Aetna</v>
          </cell>
          <cell r="O8856">
            <v>26148.235840000001</v>
          </cell>
        </row>
        <row r="8857">
          <cell r="G8857" t="str">
            <v>Asthma</v>
          </cell>
          <cell r="H8857">
            <v>0</v>
          </cell>
          <cell r="M8857" t="str">
            <v>Cigna</v>
          </cell>
        </row>
        <row r="8858">
          <cell r="G8858" t="str">
            <v>Obesity</v>
          </cell>
          <cell r="H8858">
            <v>0</v>
          </cell>
          <cell r="M8858" t="str">
            <v>Cigna</v>
          </cell>
          <cell r="O8858">
            <v>11347.627619999999</v>
          </cell>
        </row>
        <row r="8859">
          <cell r="G8859" t="str">
            <v>Diabetes</v>
          </cell>
          <cell r="H8859">
            <v>1</v>
          </cell>
          <cell r="M8859" t="str">
            <v>UnitedHealthcare</v>
          </cell>
          <cell r="O8859">
            <v>1055.582054</v>
          </cell>
        </row>
        <row r="8860">
          <cell r="G8860" t="str">
            <v>Obesity</v>
          </cell>
          <cell r="H8860">
            <v>0</v>
          </cell>
          <cell r="M8860" t="str">
            <v>UnitedHealthcare</v>
          </cell>
          <cell r="O8860">
            <v>13925.95479</v>
          </cell>
        </row>
        <row r="8861">
          <cell r="G8861" t="str">
            <v>Hypertension</v>
          </cell>
          <cell r="H8861">
            <v>0</v>
          </cell>
          <cell r="M8861" t="str">
            <v>Cigna</v>
          </cell>
          <cell r="O8861">
            <v>3343.4348960000002</v>
          </cell>
        </row>
        <row r="8862">
          <cell r="G8862" t="str">
            <v>Obesity</v>
          </cell>
          <cell r="H8862">
            <v>0</v>
          </cell>
          <cell r="M8862" t="str">
            <v>UnitedHealthcare</v>
          </cell>
          <cell r="O8862">
            <v>17172.601279999999</v>
          </cell>
        </row>
        <row r="8863">
          <cell r="G8863" t="str">
            <v>Diabetes</v>
          </cell>
          <cell r="H8863">
            <v>1</v>
          </cell>
          <cell r="M8863" t="str">
            <v>Aetna</v>
          </cell>
          <cell r="O8863">
            <v>55263.820090000001</v>
          </cell>
        </row>
        <row r="8864">
          <cell r="G8864" t="str">
            <v>Hypertension</v>
          </cell>
          <cell r="H8864">
            <v>0</v>
          </cell>
          <cell r="M8864" t="str">
            <v>Aetna</v>
          </cell>
          <cell r="O8864">
            <v>31033.018400000001</v>
          </cell>
        </row>
        <row r="8865">
          <cell r="G8865" t="str">
            <v>Obesity</v>
          </cell>
          <cell r="H8865">
            <v>0</v>
          </cell>
          <cell r="M8865" t="str">
            <v>UnitedHealthcare</v>
          </cell>
          <cell r="O8865">
            <v>18119.590619999999</v>
          </cell>
        </row>
        <row r="8866">
          <cell r="G8866" t="str">
            <v>Hypertension</v>
          </cell>
          <cell r="H8866">
            <v>0</v>
          </cell>
          <cell r="M8866" t="str">
            <v>Medicare</v>
          </cell>
          <cell r="O8866">
            <v>5711.1609509999998</v>
          </cell>
        </row>
        <row r="8867">
          <cell r="G8867" t="str">
            <v>Arthritis</v>
          </cell>
          <cell r="H8867">
            <v>1</v>
          </cell>
          <cell r="M8867" t="str">
            <v>Aetna</v>
          </cell>
          <cell r="O8867">
            <v>15712.175789999999</v>
          </cell>
        </row>
        <row r="8868">
          <cell r="G8868" t="str">
            <v>Diabetes</v>
          </cell>
          <cell r="H8868">
            <v>1</v>
          </cell>
          <cell r="M8868" t="str">
            <v>Aetna</v>
          </cell>
          <cell r="O8868">
            <v>26724.260180000001</v>
          </cell>
        </row>
        <row r="8869">
          <cell r="G8869" t="str">
            <v>Cancer</v>
          </cell>
          <cell r="H8869">
            <v>0</v>
          </cell>
          <cell r="M8869" t="str">
            <v>Medicare</v>
          </cell>
          <cell r="O8869">
            <v>16488.899300000001</v>
          </cell>
        </row>
        <row r="8870">
          <cell r="G8870" t="str">
            <v>Hypertension</v>
          </cell>
          <cell r="H8870">
            <v>0</v>
          </cell>
          <cell r="M8870" t="str">
            <v>UnitedHealthcare</v>
          </cell>
          <cell r="O8870">
            <v>20093.21876</v>
          </cell>
        </row>
        <row r="8871">
          <cell r="G8871" t="str">
            <v>Arthritis</v>
          </cell>
          <cell r="H8871">
            <v>1</v>
          </cell>
          <cell r="M8871" t="str">
            <v>Cigna</v>
          </cell>
          <cell r="O8871">
            <v>10638.382449999999</v>
          </cell>
        </row>
        <row r="8872">
          <cell r="G8872" t="str">
            <v>Cancer</v>
          </cell>
          <cell r="H8872">
            <v>0</v>
          </cell>
          <cell r="M8872" t="str">
            <v>UnitedHealthcare</v>
          </cell>
          <cell r="O8872">
            <v>62417.108099999998</v>
          </cell>
        </row>
        <row r="8873">
          <cell r="G8873" t="str">
            <v>Obesity</v>
          </cell>
          <cell r="H8873">
            <v>0</v>
          </cell>
          <cell r="M8873" t="str">
            <v>Blue Cross</v>
          </cell>
          <cell r="O8873">
            <v>12182.783589999999</v>
          </cell>
        </row>
        <row r="8874">
          <cell r="G8874" t="str">
            <v>Diabetes</v>
          </cell>
          <cell r="H8874">
            <v>1</v>
          </cell>
          <cell r="M8874" t="str">
            <v>UnitedHealthcare</v>
          </cell>
          <cell r="O8874">
            <v>34646.672229999996</v>
          </cell>
        </row>
        <row r="8875">
          <cell r="G8875" t="str">
            <v>Diabetes</v>
          </cell>
          <cell r="H8875">
            <v>1</v>
          </cell>
          <cell r="M8875" t="str">
            <v>Blue Cross</v>
          </cell>
          <cell r="O8875">
            <v>20529.061539999999</v>
          </cell>
        </row>
        <row r="8876">
          <cell r="G8876" t="str">
            <v>Arthritis</v>
          </cell>
          <cell r="H8876">
            <v>1</v>
          </cell>
          <cell r="M8876" t="str">
            <v>Medicare</v>
          </cell>
          <cell r="O8876">
            <v>17888.860079999999</v>
          </cell>
        </row>
        <row r="8877">
          <cell r="G8877" t="str">
            <v>Diabetes</v>
          </cell>
          <cell r="H8877">
            <v>1</v>
          </cell>
          <cell r="M8877" t="str">
            <v>Cigna</v>
          </cell>
          <cell r="O8877">
            <v>53822.474470000001</v>
          </cell>
        </row>
        <row r="8878">
          <cell r="G8878" t="str">
            <v>Arthritis</v>
          </cell>
          <cell r="H8878">
            <v>1</v>
          </cell>
          <cell r="M8878" t="str">
            <v>Cigna</v>
          </cell>
          <cell r="O8878">
            <v>6587.4777089999998</v>
          </cell>
        </row>
        <row r="8879">
          <cell r="G8879" t="str">
            <v>Obesity</v>
          </cell>
          <cell r="H8879">
            <v>0</v>
          </cell>
          <cell r="M8879" t="str">
            <v>Cigna</v>
          </cell>
          <cell r="O8879">
            <v>13445.84909</v>
          </cell>
        </row>
        <row r="8880">
          <cell r="G8880" t="str">
            <v>Hypertension</v>
          </cell>
          <cell r="H8880">
            <v>0</v>
          </cell>
          <cell r="M8880" t="str">
            <v>Cigna</v>
          </cell>
          <cell r="O8880">
            <v>11282.925160000001</v>
          </cell>
        </row>
        <row r="8881">
          <cell r="G8881" t="str">
            <v>Asthma</v>
          </cell>
          <cell r="H8881">
            <v>0</v>
          </cell>
          <cell r="M8881" t="str">
            <v>Aetna</v>
          </cell>
          <cell r="O8881">
            <v>15092.00063</v>
          </cell>
        </row>
        <row r="8882">
          <cell r="G8882" t="str">
            <v>Cancer</v>
          </cell>
          <cell r="H8882">
            <v>0</v>
          </cell>
          <cell r="M8882" t="str">
            <v>Cigna</v>
          </cell>
          <cell r="O8882">
            <v>31104.243930000001</v>
          </cell>
        </row>
        <row r="8883">
          <cell r="G8883" t="str">
            <v>Hypertension</v>
          </cell>
          <cell r="H8883">
            <v>0</v>
          </cell>
          <cell r="M8883" t="str">
            <v>UnitedHealthcare</v>
          </cell>
          <cell r="O8883">
            <v>31637.255690000002</v>
          </cell>
        </row>
        <row r="8884">
          <cell r="G8884" t="str">
            <v>Obesity</v>
          </cell>
          <cell r="H8884">
            <v>0</v>
          </cell>
          <cell r="M8884" t="str">
            <v>Blue Cross</v>
          </cell>
          <cell r="O8884">
            <v>16189.78536</v>
          </cell>
        </row>
        <row r="8885">
          <cell r="G8885" t="str">
            <v>Arthritis</v>
          </cell>
          <cell r="H8885">
            <v>1</v>
          </cell>
          <cell r="M8885" t="str">
            <v>Aetna</v>
          </cell>
          <cell r="O8885">
            <v>18484.39172</v>
          </cell>
        </row>
        <row r="8886">
          <cell r="G8886" t="str">
            <v>Cancer</v>
          </cell>
          <cell r="H8886">
            <v>0</v>
          </cell>
          <cell r="M8886" t="str">
            <v>UnitedHealthcare</v>
          </cell>
          <cell r="O8886">
            <v>55688.462630000002</v>
          </cell>
        </row>
        <row r="8887">
          <cell r="G8887" t="str">
            <v>Asthma</v>
          </cell>
          <cell r="H8887">
            <v>0</v>
          </cell>
          <cell r="M8887" t="str">
            <v>Blue Cross</v>
          </cell>
          <cell r="O8887">
            <v>40929.35413</v>
          </cell>
        </row>
        <row r="8888">
          <cell r="G8888" t="str">
            <v>Cancer</v>
          </cell>
          <cell r="H8888">
            <v>0</v>
          </cell>
          <cell r="M8888" t="str">
            <v>UnitedHealthcare</v>
          </cell>
          <cell r="O8888">
            <v>65390.907550000004</v>
          </cell>
        </row>
        <row r="8889">
          <cell r="G8889" t="str">
            <v>Arthritis</v>
          </cell>
          <cell r="H8889">
            <v>1</v>
          </cell>
          <cell r="M8889" t="str">
            <v>UnitedHealthcare</v>
          </cell>
          <cell r="O8889">
            <v>9039.4376680000005</v>
          </cell>
        </row>
        <row r="8890">
          <cell r="G8890" t="str">
            <v>Arthritis</v>
          </cell>
          <cell r="H8890">
            <v>1</v>
          </cell>
          <cell r="M8890" t="str">
            <v>Aetna</v>
          </cell>
          <cell r="O8890">
            <v>29507.849770000001</v>
          </cell>
        </row>
        <row r="8891">
          <cell r="G8891" t="str">
            <v>Arthritis</v>
          </cell>
          <cell r="H8891">
            <v>1</v>
          </cell>
          <cell r="M8891" t="str">
            <v>Cigna</v>
          </cell>
          <cell r="O8891">
            <v>8295.2622940000001</v>
          </cell>
        </row>
        <row r="8892">
          <cell r="G8892" t="str">
            <v>Arthritis</v>
          </cell>
          <cell r="H8892">
            <v>1</v>
          </cell>
          <cell r="M8892" t="str">
            <v>Blue Cross</v>
          </cell>
          <cell r="O8892">
            <v>30585.532340000002</v>
          </cell>
        </row>
        <row r="8893">
          <cell r="G8893" t="str">
            <v>Diabetes</v>
          </cell>
          <cell r="H8893">
            <v>1</v>
          </cell>
          <cell r="M8893" t="str">
            <v>Blue Cross</v>
          </cell>
          <cell r="O8893">
            <v>20301.48417</v>
          </cell>
        </row>
        <row r="8894">
          <cell r="G8894" t="str">
            <v>Asthma</v>
          </cell>
          <cell r="H8894">
            <v>0</v>
          </cell>
          <cell r="M8894" t="str">
            <v>Cigna</v>
          </cell>
          <cell r="O8894">
            <v>24945.306710000001</v>
          </cell>
        </row>
        <row r="8895">
          <cell r="G8895" t="str">
            <v>Obesity</v>
          </cell>
          <cell r="H8895">
            <v>0</v>
          </cell>
          <cell r="M8895" t="str">
            <v>Cigna</v>
          </cell>
          <cell r="O8895">
            <v>21605.545470000001</v>
          </cell>
        </row>
        <row r="8896">
          <cell r="G8896" t="str">
            <v>Hypertension</v>
          </cell>
          <cell r="H8896">
            <v>0</v>
          </cell>
          <cell r="M8896" t="str">
            <v>Blue Cross</v>
          </cell>
          <cell r="O8896">
            <v>4237.1357120000002</v>
          </cell>
        </row>
        <row r="8897">
          <cell r="G8897" t="str">
            <v>Arthritis</v>
          </cell>
          <cell r="H8897">
            <v>1</v>
          </cell>
          <cell r="M8897" t="str">
            <v>Medicare</v>
          </cell>
          <cell r="O8897">
            <v>35607.412640000002</v>
          </cell>
        </row>
        <row r="8898">
          <cell r="G8898" t="str">
            <v>Cancer</v>
          </cell>
          <cell r="H8898">
            <v>0</v>
          </cell>
          <cell r="M8898" t="str">
            <v>Medicare</v>
          </cell>
          <cell r="O8898">
            <v>45218.716280000001</v>
          </cell>
        </row>
        <row r="8899">
          <cell r="G8899" t="str">
            <v>Hypertension</v>
          </cell>
          <cell r="H8899">
            <v>0</v>
          </cell>
          <cell r="M8899" t="str">
            <v>Cigna</v>
          </cell>
          <cell r="O8899">
            <v>31737.830460000001</v>
          </cell>
        </row>
        <row r="8900">
          <cell r="G8900" t="str">
            <v>Cancer</v>
          </cell>
          <cell r="H8900">
            <v>0</v>
          </cell>
          <cell r="M8900" t="str">
            <v>UnitedHealthcare</v>
          </cell>
          <cell r="O8900">
            <v>79208.287079999995</v>
          </cell>
        </row>
        <row r="8901">
          <cell r="G8901" t="str">
            <v>Hypertension</v>
          </cell>
          <cell r="H8901">
            <v>0</v>
          </cell>
          <cell r="M8901" t="str">
            <v>Medicare</v>
          </cell>
          <cell r="O8901">
            <v>32847.803070000002</v>
          </cell>
        </row>
        <row r="8902">
          <cell r="G8902" t="str">
            <v>Asthma</v>
          </cell>
          <cell r="H8902">
            <v>0</v>
          </cell>
          <cell r="M8902" t="str">
            <v>Medicare</v>
          </cell>
          <cell r="O8902">
            <v>38697.532650000001</v>
          </cell>
        </row>
        <row r="8903">
          <cell r="G8903" t="str">
            <v>Asthma</v>
          </cell>
          <cell r="H8903">
            <v>0</v>
          </cell>
          <cell r="M8903" t="str">
            <v>Aetna</v>
          </cell>
          <cell r="O8903">
            <v>43115.0389</v>
          </cell>
        </row>
        <row r="8904">
          <cell r="G8904" t="str">
            <v>Obesity</v>
          </cell>
          <cell r="H8904">
            <v>0</v>
          </cell>
          <cell r="M8904" t="str">
            <v>Aetna</v>
          </cell>
          <cell r="O8904">
            <v>2803.7894620000002</v>
          </cell>
        </row>
        <row r="8905">
          <cell r="G8905" t="str">
            <v>Arthritis</v>
          </cell>
          <cell r="H8905">
            <v>1</v>
          </cell>
          <cell r="M8905" t="str">
            <v>Aetna</v>
          </cell>
          <cell r="O8905">
            <v>33542.423479999998</v>
          </cell>
        </row>
        <row r="8906">
          <cell r="G8906" t="str">
            <v>Diabetes</v>
          </cell>
          <cell r="H8906">
            <v>1</v>
          </cell>
          <cell r="M8906" t="str">
            <v>Blue Cross</v>
          </cell>
          <cell r="O8906">
            <v>49103.72797</v>
          </cell>
        </row>
        <row r="8907">
          <cell r="G8907" t="str">
            <v>Obesity</v>
          </cell>
          <cell r="H8907">
            <v>0</v>
          </cell>
          <cell r="M8907" t="str">
            <v>Blue Cross</v>
          </cell>
          <cell r="O8907">
            <v>5582.0236560000003</v>
          </cell>
        </row>
        <row r="8908">
          <cell r="G8908" t="str">
            <v>Asthma</v>
          </cell>
          <cell r="H8908">
            <v>0</v>
          </cell>
          <cell r="M8908" t="str">
            <v>Cigna</v>
          </cell>
          <cell r="O8908">
            <v>4863.8039339999996</v>
          </cell>
        </row>
        <row r="8909">
          <cell r="G8909" t="str">
            <v>Diabetes</v>
          </cell>
          <cell r="H8909">
            <v>1</v>
          </cell>
          <cell r="M8909" t="str">
            <v>Blue Cross</v>
          </cell>
          <cell r="O8909">
            <v>54187.02749</v>
          </cell>
        </row>
        <row r="8910">
          <cell r="G8910" t="str">
            <v>Cancer</v>
          </cell>
          <cell r="H8910">
            <v>0</v>
          </cell>
          <cell r="M8910" t="str">
            <v>Aetna</v>
          </cell>
          <cell r="O8910">
            <v>62810.429750000003</v>
          </cell>
        </row>
        <row r="8911">
          <cell r="G8911" t="str">
            <v>Cancer</v>
          </cell>
          <cell r="H8911">
            <v>0</v>
          </cell>
          <cell r="M8911" t="str">
            <v>Blue Cross</v>
          </cell>
          <cell r="O8911">
            <v>25153.228139999999</v>
          </cell>
        </row>
        <row r="8912">
          <cell r="G8912" t="str">
            <v>Hypertension</v>
          </cell>
          <cell r="H8912">
            <v>0</v>
          </cell>
          <cell r="M8912" t="str">
            <v>Cigna</v>
          </cell>
          <cell r="O8912">
            <v>27703.509099999999</v>
          </cell>
        </row>
        <row r="8913">
          <cell r="G8913" t="str">
            <v>Arthritis</v>
          </cell>
          <cell r="H8913">
            <v>1</v>
          </cell>
          <cell r="M8913" t="str">
            <v>UnitedHealthcare</v>
          </cell>
          <cell r="O8913">
            <v>27995.080430000002</v>
          </cell>
        </row>
        <row r="8914">
          <cell r="G8914" t="str">
            <v>Obesity</v>
          </cell>
          <cell r="H8914">
            <v>0</v>
          </cell>
          <cell r="M8914" t="str">
            <v>Cigna</v>
          </cell>
          <cell r="O8914">
            <v>13764.9872</v>
          </cell>
        </row>
        <row r="8915">
          <cell r="G8915" t="str">
            <v>Obesity</v>
          </cell>
          <cell r="H8915">
            <v>0</v>
          </cell>
          <cell r="M8915" t="str">
            <v>Aetna</v>
          </cell>
          <cell r="O8915">
            <v>18804.498640000002</v>
          </cell>
        </row>
        <row r="8916">
          <cell r="G8916" t="str">
            <v>Asthma</v>
          </cell>
          <cell r="H8916">
            <v>0</v>
          </cell>
          <cell r="M8916" t="str">
            <v>Blue Cross</v>
          </cell>
          <cell r="O8916">
            <v>29540.284749999999</v>
          </cell>
        </row>
        <row r="8917">
          <cell r="G8917" t="str">
            <v>Cancer</v>
          </cell>
          <cell r="H8917">
            <v>0</v>
          </cell>
          <cell r="M8917" t="str">
            <v>Cigna</v>
          </cell>
          <cell r="O8917">
            <v>46812.189700000003</v>
          </cell>
        </row>
        <row r="8918">
          <cell r="G8918" t="str">
            <v>Cancer</v>
          </cell>
          <cell r="H8918">
            <v>0</v>
          </cell>
          <cell r="M8918" t="str">
            <v>Aetna</v>
          </cell>
          <cell r="O8918">
            <v>28213.10182</v>
          </cell>
        </row>
        <row r="8919">
          <cell r="G8919" t="str">
            <v>Hypertension</v>
          </cell>
          <cell r="H8919">
            <v>0</v>
          </cell>
          <cell r="M8919" t="str">
            <v>UnitedHealthcare</v>
          </cell>
          <cell r="O8919">
            <v>6002.280581</v>
          </cell>
        </row>
        <row r="8920">
          <cell r="G8920" t="str">
            <v>Hypertension</v>
          </cell>
          <cell r="H8920">
            <v>0</v>
          </cell>
          <cell r="M8920" t="str">
            <v>Aetna</v>
          </cell>
          <cell r="O8920">
            <v>4884.5948820000003</v>
          </cell>
        </row>
        <row r="8921">
          <cell r="G8921" t="str">
            <v>Asthma</v>
          </cell>
          <cell r="H8921">
            <v>0</v>
          </cell>
          <cell r="M8921" t="str">
            <v>Cigna</v>
          </cell>
          <cell r="O8921">
            <v>23362.101139999999</v>
          </cell>
        </row>
        <row r="8922">
          <cell r="G8922" t="str">
            <v>Diabetes</v>
          </cell>
          <cell r="H8922">
            <v>1</v>
          </cell>
          <cell r="M8922" t="str">
            <v>Blue Cross</v>
          </cell>
          <cell r="O8922">
            <v>7599.3388869999999</v>
          </cell>
        </row>
        <row r="8923">
          <cell r="G8923" t="str">
            <v>Hypertension</v>
          </cell>
          <cell r="H8923">
            <v>0</v>
          </cell>
          <cell r="M8923" t="str">
            <v>Cigna</v>
          </cell>
          <cell r="O8923">
            <v>32960.528230000004</v>
          </cell>
        </row>
        <row r="8924">
          <cell r="G8924" t="str">
            <v>Diabetes</v>
          </cell>
          <cell r="H8924">
            <v>1</v>
          </cell>
          <cell r="M8924" t="str">
            <v>Cigna</v>
          </cell>
          <cell r="O8924">
            <v>49992.024700000002</v>
          </cell>
        </row>
        <row r="8925">
          <cell r="G8925" t="str">
            <v>Obesity</v>
          </cell>
          <cell r="H8925">
            <v>0</v>
          </cell>
          <cell r="M8925" t="str">
            <v>Blue Cross</v>
          </cell>
          <cell r="O8925">
            <v>6189.4796379999998</v>
          </cell>
        </row>
        <row r="8926">
          <cell r="G8926" t="str">
            <v>Arthritis</v>
          </cell>
          <cell r="H8926">
            <v>1</v>
          </cell>
          <cell r="M8926" t="str">
            <v>Medicare</v>
          </cell>
          <cell r="O8926">
            <v>29744.521850000001</v>
          </cell>
        </row>
        <row r="8927">
          <cell r="G8927" t="str">
            <v>Asthma</v>
          </cell>
          <cell r="H8927">
            <v>0</v>
          </cell>
          <cell r="M8927" t="str">
            <v>UnitedHealthcare</v>
          </cell>
          <cell r="O8927">
            <v>9166.279477</v>
          </cell>
        </row>
        <row r="8928">
          <cell r="G8928" t="str">
            <v>Arthritis</v>
          </cell>
          <cell r="H8928">
            <v>1</v>
          </cell>
          <cell r="M8928" t="str">
            <v>Medicare</v>
          </cell>
          <cell r="O8928">
            <v>14556.14466</v>
          </cell>
        </row>
        <row r="8929">
          <cell r="G8929" t="str">
            <v>Cancer</v>
          </cell>
          <cell r="H8929">
            <v>0</v>
          </cell>
          <cell r="M8929" t="str">
            <v>UnitedHealthcare</v>
          </cell>
          <cell r="O8929">
            <v>61100.121939999997</v>
          </cell>
        </row>
        <row r="8930">
          <cell r="G8930" t="str">
            <v>Asthma</v>
          </cell>
          <cell r="H8930">
            <v>0</v>
          </cell>
          <cell r="M8930" t="str">
            <v>Cigna</v>
          </cell>
          <cell r="O8930">
            <v>24704.36679</v>
          </cell>
        </row>
        <row r="8931">
          <cell r="G8931" t="str">
            <v>Obesity</v>
          </cell>
          <cell r="H8931">
            <v>0</v>
          </cell>
          <cell r="M8931" t="str">
            <v>UnitedHealthcare</v>
          </cell>
          <cell r="O8931">
            <v>15924.576639999999</v>
          </cell>
        </row>
        <row r="8932">
          <cell r="G8932" t="str">
            <v>Hypertension</v>
          </cell>
          <cell r="H8932">
            <v>0</v>
          </cell>
          <cell r="M8932" t="str">
            <v>Aetna</v>
          </cell>
          <cell r="O8932">
            <v>18178.349440000002</v>
          </cell>
        </row>
        <row r="8933">
          <cell r="G8933" t="str">
            <v>Asthma</v>
          </cell>
          <cell r="H8933">
            <v>0</v>
          </cell>
          <cell r="M8933" t="str">
            <v>Cigna</v>
          </cell>
          <cell r="O8933">
            <v>16824.790710000001</v>
          </cell>
        </row>
        <row r="8934">
          <cell r="G8934" t="str">
            <v>Hypertension</v>
          </cell>
          <cell r="H8934">
            <v>0</v>
          </cell>
          <cell r="M8934" t="str">
            <v>Blue Cross</v>
          </cell>
          <cell r="O8934">
            <v>34502.895819999998</v>
          </cell>
        </row>
        <row r="8935">
          <cell r="G8935" t="str">
            <v>Asthma</v>
          </cell>
          <cell r="H8935">
            <v>0</v>
          </cell>
          <cell r="M8935" t="str">
            <v>Medicare</v>
          </cell>
          <cell r="O8935">
            <v>43133.988369999999</v>
          </cell>
        </row>
        <row r="8936">
          <cell r="G8936" t="str">
            <v>Diabetes</v>
          </cell>
          <cell r="H8936">
            <v>1</v>
          </cell>
          <cell r="M8936" t="str">
            <v>Cigna</v>
          </cell>
          <cell r="O8936">
            <v>28784.276129999998</v>
          </cell>
        </row>
        <row r="8937">
          <cell r="G8937" t="str">
            <v>Diabetes</v>
          </cell>
          <cell r="H8937">
            <v>1</v>
          </cell>
          <cell r="M8937" t="str">
            <v>Blue Cross</v>
          </cell>
          <cell r="O8937">
            <v>55224.91906</v>
          </cell>
        </row>
        <row r="8938">
          <cell r="G8938" t="str">
            <v>Hypertension</v>
          </cell>
          <cell r="H8938">
            <v>0</v>
          </cell>
          <cell r="M8938" t="str">
            <v>Cigna</v>
          </cell>
          <cell r="O8938">
            <v>18887.144370000002</v>
          </cell>
        </row>
        <row r="8939">
          <cell r="G8939" t="str">
            <v>Obesity</v>
          </cell>
          <cell r="H8939">
            <v>0</v>
          </cell>
          <cell r="M8939" t="str">
            <v>Aetna</v>
          </cell>
          <cell r="O8939">
            <v>15659.232910000001</v>
          </cell>
        </row>
        <row r="8940">
          <cell r="G8940" t="str">
            <v>Cancer</v>
          </cell>
          <cell r="H8940">
            <v>0</v>
          </cell>
          <cell r="M8940" t="str">
            <v>Aetna</v>
          </cell>
          <cell r="O8940">
            <v>61525.073700000001</v>
          </cell>
        </row>
        <row r="8941">
          <cell r="G8941" t="str">
            <v>Obesity</v>
          </cell>
          <cell r="H8941">
            <v>0</v>
          </cell>
          <cell r="M8941" t="str">
            <v>Blue Cross</v>
          </cell>
          <cell r="O8941">
            <v>18312.49309</v>
          </cell>
        </row>
        <row r="8942">
          <cell r="G8942" t="str">
            <v>Asthma</v>
          </cell>
          <cell r="H8942">
            <v>0</v>
          </cell>
          <cell r="M8942" t="str">
            <v>Cigna</v>
          </cell>
          <cell r="O8942">
            <v>41143.17022</v>
          </cell>
        </row>
        <row r="8943">
          <cell r="G8943" t="str">
            <v>Hypertension</v>
          </cell>
          <cell r="H8943">
            <v>0</v>
          </cell>
          <cell r="M8943" t="str">
            <v>Medicare</v>
          </cell>
          <cell r="O8943">
            <v>6830.5852370000002</v>
          </cell>
        </row>
        <row r="8944">
          <cell r="G8944" t="str">
            <v>Obesity</v>
          </cell>
          <cell r="H8944">
            <v>0</v>
          </cell>
          <cell r="M8944" t="str">
            <v>UnitedHealthcare</v>
          </cell>
          <cell r="O8944">
            <v>4550.1849650000004</v>
          </cell>
        </row>
        <row r="8945">
          <cell r="G8945" t="str">
            <v>Obesity</v>
          </cell>
          <cell r="H8945">
            <v>0</v>
          </cell>
          <cell r="M8945" t="str">
            <v>UnitedHealthcare</v>
          </cell>
          <cell r="O8945">
            <v>10789.143910000001</v>
          </cell>
        </row>
        <row r="8946">
          <cell r="G8946" t="str">
            <v>Arthritis</v>
          </cell>
          <cell r="H8946">
            <v>1</v>
          </cell>
          <cell r="M8946" t="str">
            <v>Blue Cross</v>
          </cell>
          <cell r="O8946">
            <v>22230.955569999998</v>
          </cell>
        </row>
        <row r="8947">
          <cell r="G8947" t="str">
            <v>Diabetes</v>
          </cell>
          <cell r="H8947">
            <v>1</v>
          </cell>
          <cell r="M8947" t="str">
            <v>Medicare</v>
          </cell>
          <cell r="O8947">
            <v>12285.51476</v>
          </cell>
        </row>
        <row r="8948">
          <cell r="G8948" t="str">
            <v>Arthritis</v>
          </cell>
          <cell r="H8948">
            <v>1</v>
          </cell>
          <cell r="M8948" t="str">
            <v>UnitedHealthcare</v>
          </cell>
          <cell r="O8948">
            <v>22010.74828</v>
          </cell>
        </row>
        <row r="8949">
          <cell r="G8949" t="str">
            <v>Cancer</v>
          </cell>
          <cell r="H8949">
            <v>0</v>
          </cell>
          <cell r="M8949" t="str">
            <v>Cigna</v>
          </cell>
          <cell r="O8949">
            <v>24409.46012</v>
          </cell>
        </row>
        <row r="8950">
          <cell r="G8950" t="str">
            <v>Arthritis</v>
          </cell>
          <cell r="H8950">
            <v>1</v>
          </cell>
          <cell r="M8950" t="str">
            <v>Cigna</v>
          </cell>
          <cell r="O8950">
            <v>31471.97408</v>
          </cell>
        </row>
        <row r="8951">
          <cell r="G8951" t="str">
            <v>Hypertension</v>
          </cell>
          <cell r="H8951">
            <v>0</v>
          </cell>
          <cell r="M8951" t="str">
            <v>Cigna</v>
          </cell>
          <cell r="O8951">
            <v>772.49123239999994</v>
          </cell>
        </row>
        <row r="8952">
          <cell r="G8952" t="str">
            <v>Asthma</v>
          </cell>
          <cell r="H8952">
            <v>0</v>
          </cell>
          <cell r="M8952" t="str">
            <v>Cigna</v>
          </cell>
          <cell r="O8952">
            <v>2681.595088</v>
          </cell>
        </row>
        <row r="8953">
          <cell r="G8953" t="str">
            <v>Diabetes</v>
          </cell>
          <cell r="H8953">
            <v>1</v>
          </cell>
          <cell r="M8953" t="str">
            <v>UnitedHealthcare</v>
          </cell>
          <cell r="O8953">
            <v>44729.964849999997</v>
          </cell>
        </row>
        <row r="8954">
          <cell r="G8954" t="str">
            <v>Arthritis</v>
          </cell>
          <cell r="H8954">
            <v>1</v>
          </cell>
          <cell r="M8954" t="str">
            <v>Medicare</v>
          </cell>
          <cell r="O8954">
            <v>29893.009300000002</v>
          </cell>
        </row>
        <row r="8955">
          <cell r="G8955" t="str">
            <v>Asthma</v>
          </cell>
          <cell r="H8955">
            <v>0</v>
          </cell>
          <cell r="M8955" t="str">
            <v>Cigna</v>
          </cell>
          <cell r="O8955">
            <v>33380.541259999998</v>
          </cell>
        </row>
        <row r="8956">
          <cell r="G8956" t="str">
            <v>Asthma</v>
          </cell>
          <cell r="H8956">
            <v>0</v>
          </cell>
          <cell r="M8956" t="str">
            <v>Blue Cross</v>
          </cell>
          <cell r="O8956">
            <v>13122.745209999999</v>
          </cell>
        </row>
        <row r="8957">
          <cell r="G8957" t="str">
            <v>Arthritis</v>
          </cell>
          <cell r="H8957">
            <v>1</v>
          </cell>
          <cell r="M8957" t="str">
            <v>Aetna</v>
          </cell>
          <cell r="O8957">
            <v>15012.31172</v>
          </cell>
        </row>
        <row r="8958">
          <cell r="G8958" t="str">
            <v>Hypertension</v>
          </cell>
          <cell r="H8958">
            <v>0</v>
          </cell>
          <cell r="M8958" t="str">
            <v>Cigna</v>
          </cell>
          <cell r="O8958">
            <v>11566.33958</v>
          </cell>
        </row>
        <row r="8959">
          <cell r="G8959" t="str">
            <v>Hypertension</v>
          </cell>
          <cell r="H8959">
            <v>0</v>
          </cell>
          <cell r="M8959" t="str">
            <v>Blue Cross</v>
          </cell>
          <cell r="O8959">
            <v>1639.7597089999999</v>
          </cell>
        </row>
        <row r="8960">
          <cell r="G8960" t="str">
            <v>Arthritis</v>
          </cell>
          <cell r="H8960">
            <v>1</v>
          </cell>
          <cell r="M8960" t="str">
            <v>Aetna</v>
          </cell>
          <cell r="O8960">
            <v>9983.1100470000001</v>
          </cell>
        </row>
        <row r="8961">
          <cell r="G8961" t="str">
            <v>Arthritis</v>
          </cell>
          <cell r="H8961">
            <v>1</v>
          </cell>
          <cell r="M8961" t="str">
            <v>Blue Cross</v>
          </cell>
          <cell r="O8961">
            <v>20014.022540000002</v>
          </cell>
        </row>
        <row r="8962">
          <cell r="G8962" t="str">
            <v>Cancer</v>
          </cell>
          <cell r="H8962">
            <v>0</v>
          </cell>
          <cell r="M8962" t="str">
            <v>UnitedHealthcare</v>
          </cell>
          <cell r="O8962">
            <v>62985.472600000001</v>
          </cell>
        </row>
        <row r="8963">
          <cell r="G8963" t="str">
            <v>Hypertension</v>
          </cell>
          <cell r="H8963">
            <v>0</v>
          </cell>
          <cell r="M8963" t="str">
            <v>Medicare</v>
          </cell>
          <cell r="O8963">
            <v>14549.427949999999</v>
          </cell>
        </row>
        <row r="8964">
          <cell r="G8964" t="str">
            <v>Hypertension</v>
          </cell>
          <cell r="H8964">
            <v>0</v>
          </cell>
          <cell r="M8964" t="str">
            <v>Blue Cross</v>
          </cell>
          <cell r="O8964">
            <v>14722.024939999999</v>
          </cell>
        </row>
        <row r="8965">
          <cell r="G8965" t="str">
            <v>Hypertension</v>
          </cell>
          <cell r="H8965">
            <v>0</v>
          </cell>
          <cell r="M8965" t="str">
            <v>Blue Cross</v>
          </cell>
          <cell r="O8965">
            <v>24810.8704</v>
          </cell>
        </row>
        <row r="8966">
          <cell r="G8966" t="str">
            <v>Cancer</v>
          </cell>
          <cell r="H8966">
            <v>0</v>
          </cell>
          <cell r="M8966" t="str">
            <v>Aetna</v>
          </cell>
          <cell r="O8966">
            <v>50985.79868</v>
          </cell>
        </row>
        <row r="8967">
          <cell r="G8967" t="str">
            <v>Arthritis</v>
          </cell>
          <cell r="H8967">
            <v>1</v>
          </cell>
          <cell r="M8967" t="str">
            <v>Aetna</v>
          </cell>
          <cell r="O8967">
            <v>33026.436970000002</v>
          </cell>
        </row>
        <row r="8968">
          <cell r="G8968" t="str">
            <v>Asthma</v>
          </cell>
          <cell r="H8968">
            <v>0</v>
          </cell>
          <cell r="M8968" t="str">
            <v>Aetna</v>
          </cell>
          <cell r="O8968">
            <v>32110.301820000001</v>
          </cell>
        </row>
        <row r="8969">
          <cell r="G8969" t="str">
            <v>Cancer</v>
          </cell>
          <cell r="H8969">
            <v>0</v>
          </cell>
          <cell r="M8969" t="str">
            <v>Aetna</v>
          </cell>
          <cell r="O8969">
            <v>73601.527860000002</v>
          </cell>
        </row>
        <row r="8970">
          <cell r="G8970" t="str">
            <v>Diabetes</v>
          </cell>
          <cell r="H8970">
            <v>1</v>
          </cell>
          <cell r="M8970" t="str">
            <v>Cigna</v>
          </cell>
          <cell r="O8970">
            <v>12050.473459999999</v>
          </cell>
        </row>
        <row r="8971">
          <cell r="G8971" t="str">
            <v>Obesity</v>
          </cell>
          <cell r="H8971">
            <v>0</v>
          </cell>
          <cell r="M8971" t="str">
            <v>Medicare</v>
          </cell>
          <cell r="O8971">
            <v>6198.3837519999997</v>
          </cell>
        </row>
        <row r="8972">
          <cell r="G8972" t="str">
            <v>Hypertension</v>
          </cell>
          <cell r="H8972">
            <v>0</v>
          </cell>
          <cell r="M8972" t="str">
            <v>UnitedHealthcare</v>
          </cell>
          <cell r="O8972">
            <v>17959.667020000001</v>
          </cell>
        </row>
        <row r="8973">
          <cell r="G8973" t="str">
            <v>Cancer</v>
          </cell>
          <cell r="H8973">
            <v>0</v>
          </cell>
          <cell r="M8973" t="str">
            <v>Cigna</v>
          </cell>
          <cell r="O8973">
            <v>58945.89271</v>
          </cell>
        </row>
        <row r="8974">
          <cell r="G8974" t="str">
            <v>Obesity</v>
          </cell>
          <cell r="H8974">
            <v>0</v>
          </cell>
          <cell r="M8974" t="str">
            <v>UnitedHealthcare</v>
          </cell>
          <cell r="O8974">
            <v>9537.9797799999997</v>
          </cell>
        </row>
        <row r="8975">
          <cell r="G8975" t="str">
            <v>Obesity</v>
          </cell>
          <cell r="H8975">
            <v>0</v>
          </cell>
          <cell r="M8975" t="str">
            <v>Aetna</v>
          </cell>
          <cell r="O8975">
            <v>534.20982960000003</v>
          </cell>
        </row>
        <row r="8976">
          <cell r="G8976" t="str">
            <v>Arthritis</v>
          </cell>
          <cell r="H8976">
            <v>1</v>
          </cell>
          <cell r="M8976" t="str">
            <v>Medicare</v>
          </cell>
          <cell r="O8976">
            <v>32490.519830000001</v>
          </cell>
        </row>
        <row r="8977">
          <cell r="G8977" t="str">
            <v>Cancer</v>
          </cell>
          <cell r="H8977">
            <v>0</v>
          </cell>
          <cell r="M8977" t="str">
            <v>Medicare</v>
          </cell>
          <cell r="O8977">
            <v>35467.893680000001</v>
          </cell>
        </row>
        <row r="8978">
          <cell r="G8978" t="str">
            <v>Hypertension</v>
          </cell>
          <cell r="H8978">
            <v>0</v>
          </cell>
          <cell r="M8978" t="str">
            <v>Cigna</v>
          </cell>
          <cell r="O8978">
            <v>30844.901989999998</v>
          </cell>
        </row>
        <row r="8979">
          <cell r="G8979" t="str">
            <v>Arthritis</v>
          </cell>
          <cell r="H8979">
            <v>1</v>
          </cell>
          <cell r="M8979" t="str">
            <v>Aetna</v>
          </cell>
          <cell r="O8979">
            <v>3702.8132759999999</v>
          </cell>
        </row>
        <row r="8980">
          <cell r="G8980" t="str">
            <v>Asthma</v>
          </cell>
          <cell r="H8980">
            <v>0</v>
          </cell>
          <cell r="M8980" t="str">
            <v>UnitedHealthcare</v>
          </cell>
          <cell r="O8980">
            <v>10184.43471</v>
          </cell>
        </row>
        <row r="8981">
          <cell r="G8981" t="str">
            <v>Asthma</v>
          </cell>
          <cell r="H8981">
            <v>0</v>
          </cell>
          <cell r="M8981" t="str">
            <v>Blue Cross</v>
          </cell>
          <cell r="O8981">
            <v>6202.3429990000004</v>
          </cell>
        </row>
        <row r="8982">
          <cell r="G8982" t="str">
            <v>Hypertension</v>
          </cell>
          <cell r="H8982">
            <v>0</v>
          </cell>
          <cell r="M8982" t="str">
            <v>UnitedHealthcare</v>
          </cell>
          <cell r="O8982">
            <v>29661.20811</v>
          </cell>
        </row>
        <row r="8983">
          <cell r="G8983" t="str">
            <v>Arthritis</v>
          </cell>
          <cell r="H8983">
            <v>1</v>
          </cell>
          <cell r="M8983" t="str">
            <v>Medicare</v>
          </cell>
          <cell r="O8983">
            <v>7144.3000089999996</v>
          </cell>
        </row>
        <row r="8984">
          <cell r="G8984" t="str">
            <v>Hypertension</v>
          </cell>
          <cell r="H8984">
            <v>0</v>
          </cell>
          <cell r="M8984" t="str">
            <v>Aetna</v>
          </cell>
          <cell r="O8984">
            <v>25460.178319999999</v>
          </cell>
        </row>
        <row r="8985">
          <cell r="G8985" t="str">
            <v>Cancer</v>
          </cell>
          <cell r="H8985">
            <v>0</v>
          </cell>
          <cell r="M8985" t="str">
            <v>Medicare</v>
          </cell>
          <cell r="O8985">
            <v>73180.411529999998</v>
          </cell>
        </row>
        <row r="8986">
          <cell r="G8986" t="str">
            <v>Hypertension</v>
          </cell>
          <cell r="H8986">
            <v>0</v>
          </cell>
          <cell r="M8986" t="str">
            <v>Cigna</v>
          </cell>
          <cell r="O8986">
            <v>27202.1283</v>
          </cell>
        </row>
        <row r="8987">
          <cell r="G8987" t="str">
            <v>Diabetes</v>
          </cell>
          <cell r="H8987">
            <v>1</v>
          </cell>
          <cell r="M8987" t="str">
            <v>Medicare</v>
          </cell>
          <cell r="O8987">
            <v>17361.384150000002</v>
          </cell>
        </row>
        <row r="8988">
          <cell r="G8988" t="str">
            <v>Diabetes</v>
          </cell>
          <cell r="H8988">
            <v>1</v>
          </cell>
          <cell r="M8988" t="str">
            <v>Aetna</v>
          </cell>
          <cell r="O8988">
            <v>13180.947539999999</v>
          </cell>
        </row>
        <row r="8989">
          <cell r="G8989" t="str">
            <v>Cancer</v>
          </cell>
          <cell r="H8989">
            <v>0</v>
          </cell>
          <cell r="M8989" t="str">
            <v>UnitedHealthcare</v>
          </cell>
          <cell r="O8989">
            <v>27526.958480000001</v>
          </cell>
        </row>
        <row r="8990">
          <cell r="G8990" t="str">
            <v>Arthritis</v>
          </cell>
          <cell r="H8990">
            <v>1</v>
          </cell>
          <cell r="M8990" t="str">
            <v>Cigna</v>
          </cell>
          <cell r="O8990">
            <v>21305.03542</v>
          </cell>
        </row>
        <row r="8991">
          <cell r="G8991" t="str">
            <v>Diabetes</v>
          </cell>
          <cell r="H8991">
            <v>1</v>
          </cell>
          <cell r="M8991" t="str">
            <v>Medicare</v>
          </cell>
          <cell r="O8991">
            <v>38279.06957</v>
          </cell>
        </row>
        <row r="8992">
          <cell r="G8992" t="str">
            <v>Hypertension</v>
          </cell>
          <cell r="H8992">
            <v>0</v>
          </cell>
          <cell r="M8992" t="str">
            <v>Aetna</v>
          </cell>
          <cell r="O8992">
            <v>14580.18823</v>
          </cell>
        </row>
        <row r="8993">
          <cell r="G8993" t="str">
            <v>Obesity</v>
          </cell>
          <cell r="H8993">
            <v>0</v>
          </cell>
          <cell r="M8993" t="str">
            <v>UnitedHealthcare</v>
          </cell>
          <cell r="O8993">
            <v>12085.43362</v>
          </cell>
        </row>
        <row r="8994">
          <cell r="G8994" t="str">
            <v>Obesity</v>
          </cell>
          <cell r="H8994">
            <v>0</v>
          </cell>
          <cell r="M8994" t="str">
            <v>UnitedHealthcare</v>
          </cell>
          <cell r="O8994">
            <v>23768.470270000002</v>
          </cell>
        </row>
        <row r="8995">
          <cell r="G8995" t="str">
            <v>Diabetes</v>
          </cell>
          <cell r="H8995">
            <v>1</v>
          </cell>
          <cell r="M8995" t="str">
            <v>UnitedHealthcare</v>
          </cell>
          <cell r="O8995">
            <v>39003.478560000003</v>
          </cell>
        </row>
        <row r="8996">
          <cell r="G8996" t="str">
            <v>Hypertension</v>
          </cell>
          <cell r="H8996">
            <v>0</v>
          </cell>
          <cell r="M8996" t="str">
            <v>UnitedHealthcare</v>
          </cell>
          <cell r="O8996">
            <v>2116.9619910000001</v>
          </cell>
        </row>
        <row r="8997">
          <cell r="G8997" t="str">
            <v>Hypertension</v>
          </cell>
          <cell r="H8997">
            <v>0</v>
          </cell>
          <cell r="M8997" t="str">
            <v>Blue Cross</v>
          </cell>
          <cell r="O8997">
            <v>9555.7325060000003</v>
          </cell>
        </row>
        <row r="8998">
          <cell r="G8998" t="str">
            <v>Arthritis</v>
          </cell>
          <cell r="H8998">
            <v>1</v>
          </cell>
          <cell r="M8998" t="str">
            <v>Cigna</v>
          </cell>
          <cell r="O8998">
            <v>6739.7217769999997</v>
          </cell>
        </row>
        <row r="8999">
          <cell r="G8999" t="str">
            <v>Arthritis</v>
          </cell>
          <cell r="H8999">
            <v>1</v>
          </cell>
          <cell r="M8999" t="str">
            <v>Medicare</v>
          </cell>
          <cell r="O8999">
            <v>36723.74396</v>
          </cell>
        </row>
        <row r="9000">
          <cell r="G9000" t="str">
            <v>Asthma</v>
          </cell>
          <cell r="H9000">
            <v>0</v>
          </cell>
          <cell r="M9000" t="str">
            <v>Aetna</v>
          </cell>
          <cell r="O9000">
            <v>23928.234799999998</v>
          </cell>
        </row>
        <row r="9001">
          <cell r="G9001" t="str">
            <v>Diabetes</v>
          </cell>
          <cell r="H9001">
            <v>1</v>
          </cell>
          <cell r="M9001" t="str">
            <v>Medicare</v>
          </cell>
          <cell r="O9001">
            <v>18842.659090000001</v>
          </cell>
        </row>
        <row r="9002">
          <cell r="G9002" t="str">
            <v>Hypertension</v>
          </cell>
          <cell r="H9002">
            <v>0</v>
          </cell>
          <cell r="M9002" t="str">
            <v>Cigna</v>
          </cell>
          <cell r="O9002">
            <v>12638.72604</v>
          </cell>
        </row>
        <row r="9003">
          <cell r="G9003" t="str">
            <v>Hypertension</v>
          </cell>
          <cell r="H9003">
            <v>0</v>
          </cell>
          <cell r="M9003" t="str">
            <v>UnitedHealthcare</v>
          </cell>
          <cell r="O9003">
            <v>17651.365419999998</v>
          </cell>
        </row>
        <row r="9004">
          <cell r="G9004" t="str">
            <v>Diabetes</v>
          </cell>
          <cell r="H9004">
            <v>1</v>
          </cell>
          <cell r="M9004" t="str">
            <v>Blue Cross</v>
          </cell>
          <cell r="O9004">
            <v>16870.93907</v>
          </cell>
        </row>
        <row r="9005">
          <cell r="G9005" t="str">
            <v>Obesity</v>
          </cell>
          <cell r="H9005">
            <v>0</v>
          </cell>
          <cell r="M9005" t="str">
            <v>Blue Cross</v>
          </cell>
          <cell r="O9005">
            <v>13213.04148</v>
          </cell>
        </row>
        <row r="9006">
          <cell r="G9006" t="str">
            <v>Obesity</v>
          </cell>
          <cell r="H9006">
            <v>0</v>
          </cell>
          <cell r="M9006" t="str">
            <v>Aetna</v>
          </cell>
          <cell r="O9006">
            <v>7874.6514630000001</v>
          </cell>
        </row>
        <row r="9007">
          <cell r="G9007" t="str">
            <v>Cancer</v>
          </cell>
          <cell r="H9007">
            <v>0</v>
          </cell>
          <cell r="M9007" t="str">
            <v>Medicare</v>
          </cell>
          <cell r="O9007">
            <v>61098.265189999998</v>
          </cell>
        </row>
        <row r="9008">
          <cell r="G9008" t="str">
            <v>Hypertension</v>
          </cell>
          <cell r="H9008">
            <v>0</v>
          </cell>
          <cell r="M9008" t="str">
            <v>Medicare</v>
          </cell>
          <cell r="O9008">
            <v>6136.8290720000005</v>
          </cell>
        </row>
        <row r="9009">
          <cell r="G9009" t="str">
            <v>Obesity</v>
          </cell>
          <cell r="H9009">
            <v>0</v>
          </cell>
          <cell r="M9009" t="str">
            <v>Medicare</v>
          </cell>
          <cell r="O9009">
            <v>6888.6596820000004</v>
          </cell>
        </row>
        <row r="9010">
          <cell r="G9010" t="str">
            <v>Asthma</v>
          </cell>
          <cell r="H9010">
            <v>0</v>
          </cell>
          <cell r="M9010" t="str">
            <v>UnitedHealthcare</v>
          </cell>
          <cell r="O9010">
            <v>11633.66447</v>
          </cell>
        </row>
        <row r="9011">
          <cell r="G9011" t="str">
            <v>Hypertension</v>
          </cell>
          <cell r="H9011">
            <v>0</v>
          </cell>
          <cell r="M9011" t="str">
            <v>Medicare</v>
          </cell>
          <cell r="O9011">
            <v>20138.235680000002</v>
          </cell>
        </row>
        <row r="9012">
          <cell r="G9012" t="str">
            <v>Diabetes</v>
          </cell>
          <cell r="H9012">
            <v>1</v>
          </cell>
          <cell r="M9012" t="str">
            <v>Aetna</v>
          </cell>
          <cell r="O9012">
            <v>48090.796679999999</v>
          </cell>
        </row>
        <row r="9013">
          <cell r="G9013" t="str">
            <v>Cancer</v>
          </cell>
          <cell r="H9013">
            <v>0</v>
          </cell>
          <cell r="M9013" t="str">
            <v>Blue Cross</v>
          </cell>
          <cell r="O9013">
            <v>23688.77836</v>
          </cell>
        </row>
        <row r="9014">
          <cell r="G9014" t="str">
            <v>Hypertension</v>
          </cell>
          <cell r="H9014">
            <v>0</v>
          </cell>
          <cell r="M9014" t="str">
            <v>Aetna</v>
          </cell>
          <cell r="O9014">
            <v>29551.514579999999</v>
          </cell>
        </row>
        <row r="9015">
          <cell r="G9015" t="str">
            <v>Obesity</v>
          </cell>
          <cell r="H9015">
            <v>0</v>
          </cell>
          <cell r="M9015" t="str">
            <v>Medicare</v>
          </cell>
          <cell r="O9015">
            <v>4555.3308059999999</v>
          </cell>
        </row>
        <row r="9016">
          <cell r="G9016" t="str">
            <v>Cancer</v>
          </cell>
          <cell r="H9016">
            <v>0</v>
          </cell>
          <cell r="M9016" t="str">
            <v>UnitedHealthcare</v>
          </cell>
          <cell r="O9016">
            <v>10617.592850000001</v>
          </cell>
        </row>
        <row r="9017">
          <cell r="G9017" t="str">
            <v>Asthma</v>
          </cell>
          <cell r="H9017">
            <v>0</v>
          </cell>
          <cell r="M9017" t="str">
            <v>Cigna</v>
          </cell>
          <cell r="O9017">
            <v>8753.0007860000005</v>
          </cell>
        </row>
        <row r="9018">
          <cell r="G9018" t="str">
            <v>Cancer</v>
          </cell>
          <cell r="H9018">
            <v>0</v>
          </cell>
          <cell r="M9018" t="str">
            <v>Cigna</v>
          </cell>
          <cell r="O9018">
            <v>35999.342239999998</v>
          </cell>
        </row>
        <row r="9019">
          <cell r="G9019" t="str">
            <v>Diabetes</v>
          </cell>
          <cell r="H9019">
            <v>1</v>
          </cell>
          <cell r="M9019" t="str">
            <v>Cigna</v>
          </cell>
          <cell r="O9019">
            <v>57270.071230000001</v>
          </cell>
        </row>
        <row r="9020">
          <cell r="G9020" t="str">
            <v>Hypertension</v>
          </cell>
          <cell r="H9020">
            <v>0</v>
          </cell>
          <cell r="M9020" t="str">
            <v>Medicare</v>
          </cell>
          <cell r="O9020">
            <v>32070.207269999999</v>
          </cell>
        </row>
        <row r="9021">
          <cell r="G9021" t="str">
            <v>Cancer</v>
          </cell>
          <cell r="H9021">
            <v>0</v>
          </cell>
          <cell r="M9021" t="str">
            <v>Medicare</v>
          </cell>
          <cell r="O9021">
            <v>55505.569710000003</v>
          </cell>
        </row>
        <row r="9022">
          <cell r="G9022" t="str">
            <v>Cancer</v>
          </cell>
          <cell r="H9022">
            <v>0</v>
          </cell>
          <cell r="M9022" t="str">
            <v>UnitedHealthcare</v>
          </cell>
          <cell r="O9022">
            <v>9683.9717049999999</v>
          </cell>
        </row>
        <row r="9023">
          <cell r="G9023" t="str">
            <v>Hypertension</v>
          </cell>
          <cell r="H9023">
            <v>0</v>
          </cell>
          <cell r="M9023" t="str">
            <v>Medicare</v>
          </cell>
          <cell r="O9023">
            <v>11139.973819999999</v>
          </cell>
        </row>
        <row r="9024">
          <cell r="G9024" t="str">
            <v>Hypertension</v>
          </cell>
          <cell r="H9024">
            <v>0</v>
          </cell>
          <cell r="M9024" t="str">
            <v>Medicare</v>
          </cell>
          <cell r="O9024">
            <v>3781.9834219999998</v>
          </cell>
        </row>
        <row r="9025">
          <cell r="G9025" t="str">
            <v>Obesity</v>
          </cell>
          <cell r="H9025">
            <v>0</v>
          </cell>
          <cell r="M9025" t="str">
            <v>Blue Cross</v>
          </cell>
          <cell r="O9025">
            <v>20243.508229999999</v>
          </cell>
        </row>
        <row r="9026">
          <cell r="G9026" t="str">
            <v>Arthritis</v>
          </cell>
          <cell r="H9026">
            <v>1</v>
          </cell>
          <cell r="M9026" t="str">
            <v>Medicare</v>
          </cell>
          <cell r="O9026">
            <v>37945.524559999998</v>
          </cell>
        </row>
        <row r="9027">
          <cell r="G9027" t="str">
            <v>Arthritis</v>
          </cell>
          <cell r="H9027">
            <v>1</v>
          </cell>
          <cell r="M9027" t="str">
            <v>Medicare</v>
          </cell>
          <cell r="O9027">
            <v>3680.00677</v>
          </cell>
        </row>
        <row r="9028">
          <cell r="G9028" t="str">
            <v>Asthma</v>
          </cell>
          <cell r="H9028">
            <v>0</v>
          </cell>
          <cell r="M9028" t="str">
            <v>Aetna</v>
          </cell>
          <cell r="O9028">
            <v>26289.158739999999</v>
          </cell>
        </row>
        <row r="9029">
          <cell r="G9029" t="str">
            <v>Cancer</v>
          </cell>
          <cell r="H9029">
            <v>0</v>
          </cell>
          <cell r="M9029" t="str">
            <v>Medicare</v>
          </cell>
          <cell r="O9029">
            <v>2559.964191</v>
          </cell>
        </row>
        <row r="9030">
          <cell r="G9030" t="str">
            <v>Arthritis</v>
          </cell>
          <cell r="H9030">
            <v>1</v>
          </cell>
          <cell r="M9030" t="str">
            <v>Medicare</v>
          </cell>
          <cell r="O9030">
            <v>27892.193329999998</v>
          </cell>
        </row>
        <row r="9031">
          <cell r="G9031" t="str">
            <v>Cancer</v>
          </cell>
          <cell r="H9031">
            <v>0</v>
          </cell>
          <cell r="M9031" t="str">
            <v>UnitedHealthcare</v>
          </cell>
          <cell r="O9031">
            <v>37009.346279999998</v>
          </cell>
        </row>
        <row r="9032">
          <cell r="G9032" t="str">
            <v>Obesity</v>
          </cell>
          <cell r="H9032">
            <v>0</v>
          </cell>
          <cell r="M9032" t="str">
            <v>Medicare</v>
          </cell>
          <cell r="O9032">
            <v>7522.9877509999997</v>
          </cell>
        </row>
        <row r="9033">
          <cell r="G9033" t="str">
            <v>Obesity</v>
          </cell>
          <cell r="H9033">
            <v>0</v>
          </cell>
          <cell r="M9033" t="str">
            <v>UnitedHealthcare</v>
          </cell>
          <cell r="O9033">
            <v>10207.411040000001</v>
          </cell>
        </row>
        <row r="9034">
          <cell r="G9034" t="str">
            <v>Hypertension</v>
          </cell>
          <cell r="H9034">
            <v>0</v>
          </cell>
          <cell r="M9034" t="str">
            <v>Medicare</v>
          </cell>
          <cell r="O9034">
            <v>29188.5118</v>
          </cell>
        </row>
        <row r="9035">
          <cell r="G9035" t="str">
            <v>Hypertension</v>
          </cell>
          <cell r="H9035">
            <v>0</v>
          </cell>
          <cell r="M9035" t="str">
            <v>Medicare</v>
          </cell>
          <cell r="O9035">
            <v>33873.799030000002</v>
          </cell>
        </row>
        <row r="9036">
          <cell r="G9036" t="str">
            <v>Hypertension</v>
          </cell>
          <cell r="H9036">
            <v>0</v>
          </cell>
          <cell r="M9036" t="str">
            <v>Medicare</v>
          </cell>
          <cell r="O9036">
            <v>29229.741979999999</v>
          </cell>
        </row>
        <row r="9037">
          <cell r="G9037" t="str">
            <v>Cancer</v>
          </cell>
          <cell r="H9037">
            <v>0</v>
          </cell>
          <cell r="M9037" t="str">
            <v>Aetna</v>
          </cell>
          <cell r="O9037">
            <v>20866.69599</v>
          </cell>
        </row>
        <row r="9038">
          <cell r="G9038" t="str">
            <v>Arthritis</v>
          </cell>
          <cell r="H9038">
            <v>1</v>
          </cell>
          <cell r="M9038" t="str">
            <v>Medicare</v>
          </cell>
          <cell r="O9038">
            <v>34371.953280000002</v>
          </cell>
        </row>
        <row r="9039">
          <cell r="G9039" t="str">
            <v>Cancer</v>
          </cell>
          <cell r="H9039">
            <v>0</v>
          </cell>
          <cell r="M9039" t="str">
            <v>UnitedHealthcare</v>
          </cell>
          <cell r="O9039">
            <v>17956.17397</v>
          </cell>
        </row>
        <row r="9040">
          <cell r="G9040" t="str">
            <v>Obesity</v>
          </cell>
          <cell r="H9040">
            <v>0</v>
          </cell>
          <cell r="M9040" t="str">
            <v>Aetna</v>
          </cell>
          <cell r="O9040">
            <v>8181.0880029999998</v>
          </cell>
        </row>
        <row r="9041">
          <cell r="G9041" t="str">
            <v>Asthma</v>
          </cell>
          <cell r="H9041">
            <v>0</v>
          </cell>
          <cell r="M9041" t="str">
            <v>Blue Cross</v>
          </cell>
          <cell r="O9041">
            <v>5027.3563990000002</v>
          </cell>
        </row>
        <row r="9042">
          <cell r="G9042" t="str">
            <v>Hypertension</v>
          </cell>
          <cell r="H9042">
            <v>0</v>
          </cell>
          <cell r="M9042" t="str">
            <v>Medicare</v>
          </cell>
          <cell r="O9042">
            <v>19253.552060000002</v>
          </cell>
        </row>
        <row r="9043">
          <cell r="G9043" t="str">
            <v>Hypertension</v>
          </cell>
          <cell r="H9043">
            <v>0</v>
          </cell>
          <cell r="M9043" t="str">
            <v>Medicare</v>
          </cell>
          <cell r="O9043">
            <v>31407.504669999998</v>
          </cell>
        </row>
        <row r="9044">
          <cell r="G9044" t="str">
            <v>Asthma</v>
          </cell>
          <cell r="H9044">
            <v>0</v>
          </cell>
          <cell r="M9044" t="str">
            <v>Cigna</v>
          </cell>
          <cell r="O9044">
            <v>37311.807399999998</v>
          </cell>
        </row>
        <row r="9045">
          <cell r="G9045" t="str">
            <v>Diabetes</v>
          </cell>
          <cell r="H9045">
            <v>1</v>
          </cell>
          <cell r="M9045" t="str">
            <v>Blue Cross</v>
          </cell>
          <cell r="O9045">
            <v>52086.880279999998</v>
          </cell>
        </row>
        <row r="9046">
          <cell r="G9046" t="str">
            <v>Diabetes</v>
          </cell>
          <cell r="H9046">
            <v>1</v>
          </cell>
          <cell r="M9046" t="str">
            <v>Medicare</v>
          </cell>
          <cell r="O9046">
            <v>51261.775430000002</v>
          </cell>
        </row>
        <row r="9047">
          <cell r="G9047" t="str">
            <v>Hypertension</v>
          </cell>
          <cell r="H9047">
            <v>0</v>
          </cell>
          <cell r="M9047" t="str">
            <v>Cigna</v>
          </cell>
          <cell r="O9047">
            <v>10282.039419999999</v>
          </cell>
        </row>
        <row r="9048">
          <cell r="G9048" t="str">
            <v>Arthritis</v>
          </cell>
          <cell r="H9048">
            <v>1</v>
          </cell>
          <cell r="M9048" t="str">
            <v>Cigna</v>
          </cell>
          <cell r="O9048">
            <v>15995.757030000001</v>
          </cell>
        </row>
        <row r="9049">
          <cell r="G9049" t="str">
            <v>Obesity</v>
          </cell>
          <cell r="H9049">
            <v>0</v>
          </cell>
          <cell r="M9049" t="str">
            <v>Cigna</v>
          </cell>
          <cell r="O9049">
            <v>6041.8443340000003</v>
          </cell>
        </row>
        <row r="9050">
          <cell r="G9050" t="str">
            <v>Arthritis</v>
          </cell>
          <cell r="H9050">
            <v>1</v>
          </cell>
          <cell r="M9050" t="str">
            <v>Medicare</v>
          </cell>
          <cell r="O9050">
            <v>35541.604630000002</v>
          </cell>
        </row>
        <row r="9051">
          <cell r="G9051" t="str">
            <v>Cancer</v>
          </cell>
          <cell r="H9051">
            <v>0</v>
          </cell>
          <cell r="M9051" t="str">
            <v>Medicare</v>
          </cell>
          <cell r="O9051">
            <v>59492.505830000002</v>
          </cell>
        </row>
        <row r="9052">
          <cell r="G9052" t="str">
            <v>Cancer</v>
          </cell>
          <cell r="H9052">
            <v>0</v>
          </cell>
          <cell r="M9052" t="str">
            <v>Medicare</v>
          </cell>
          <cell r="O9052">
            <v>49650.742839999999</v>
          </cell>
        </row>
        <row r="9053">
          <cell r="G9053" t="str">
            <v>Diabetes</v>
          </cell>
          <cell r="H9053">
            <v>1</v>
          </cell>
          <cell r="M9053" t="str">
            <v>Blue Cross</v>
          </cell>
          <cell r="O9053">
            <v>53299.085679999997</v>
          </cell>
        </row>
        <row r="9054">
          <cell r="G9054" t="str">
            <v>Asthma</v>
          </cell>
          <cell r="H9054">
            <v>0</v>
          </cell>
          <cell r="M9054" t="str">
            <v>UnitedHealthcare</v>
          </cell>
          <cell r="O9054">
            <v>23920.984049999999</v>
          </cell>
        </row>
        <row r="9055">
          <cell r="G9055" t="str">
            <v>Asthma</v>
          </cell>
          <cell r="H9055">
            <v>0</v>
          </cell>
          <cell r="M9055" t="str">
            <v>Cigna</v>
          </cell>
          <cell r="O9055">
            <v>7302.8007429999998</v>
          </cell>
        </row>
        <row r="9056">
          <cell r="G9056" t="str">
            <v>Cancer</v>
          </cell>
          <cell r="H9056">
            <v>0</v>
          </cell>
          <cell r="M9056" t="str">
            <v>Medicare</v>
          </cell>
          <cell r="O9056">
            <v>44663.482620000002</v>
          </cell>
        </row>
        <row r="9057">
          <cell r="G9057" t="str">
            <v>Obesity</v>
          </cell>
          <cell r="H9057">
            <v>0</v>
          </cell>
          <cell r="M9057" t="str">
            <v>Medicare</v>
          </cell>
          <cell r="O9057">
            <v>18280.357629999999</v>
          </cell>
        </row>
        <row r="9058">
          <cell r="G9058" t="str">
            <v>Diabetes</v>
          </cell>
          <cell r="H9058">
            <v>1</v>
          </cell>
          <cell r="M9058" t="str">
            <v>Aetna</v>
          </cell>
          <cell r="O9058">
            <v>16097.883239999999</v>
          </cell>
        </row>
        <row r="9059">
          <cell r="G9059" t="str">
            <v>Cancer</v>
          </cell>
          <cell r="H9059">
            <v>0</v>
          </cell>
          <cell r="M9059" t="str">
            <v>Aetna</v>
          </cell>
          <cell r="O9059">
            <v>53992.834139999999</v>
          </cell>
        </row>
        <row r="9060">
          <cell r="G9060" t="str">
            <v>Arthritis</v>
          </cell>
          <cell r="H9060">
            <v>1</v>
          </cell>
          <cell r="M9060" t="str">
            <v>Medicare</v>
          </cell>
          <cell r="O9060">
            <v>29958.871599999999</v>
          </cell>
        </row>
        <row r="9061">
          <cell r="G9061" t="str">
            <v>Arthritis</v>
          </cell>
          <cell r="H9061">
            <v>1</v>
          </cell>
          <cell r="M9061" t="str">
            <v>Aetna</v>
          </cell>
          <cell r="O9061">
            <v>33092.799200000001</v>
          </cell>
        </row>
        <row r="9062">
          <cell r="G9062" t="str">
            <v>Cancer</v>
          </cell>
          <cell r="H9062">
            <v>0</v>
          </cell>
          <cell r="M9062" t="str">
            <v>Medicare</v>
          </cell>
          <cell r="O9062">
            <v>30343.199970000001</v>
          </cell>
        </row>
        <row r="9063">
          <cell r="G9063" t="str">
            <v>Cancer</v>
          </cell>
          <cell r="H9063">
            <v>0</v>
          </cell>
          <cell r="M9063" t="str">
            <v>Cigna</v>
          </cell>
          <cell r="O9063">
            <v>32081.749779999998</v>
          </cell>
        </row>
        <row r="9064">
          <cell r="G9064" t="str">
            <v>Asthma</v>
          </cell>
          <cell r="H9064">
            <v>0</v>
          </cell>
          <cell r="M9064" t="str">
            <v>UnitedHealthcare</v>
          </cell>
          <cell r="O9064">
            <v>8386.2988129999994</v>
          </cell>
        </row>
        <row r="9065">
          <cell r="G9065" t="str">
            <v>Hypertension</v>
          </cell>
          <cell r="H9065">
            <v>0</v>
          </cell>
          <cell r="M9065" t="str">
            <v>UnitedHealthcare</v>
          </cell>
          <cell r="O9065">
            <v>10281.63868</v>
          </cell>
        </row>
        <row r="9066">
          <cell r="G9066" t="str">
            <v>Obesity</v>
          </cell>
          <cell r="H9066">
            <v>0</v>
          </cell>
          <cell r="M9066" t="str">
            <v>Cigna</v>
          </cell>
          <cell r="O9066">
            <v>21456.517759999999</v>
          </cell>
        </row>
        <row r="9067">
          <cell r="G9067" t="str">
            <v>Asthma</v>
          </cell>
          <cell r="H9067">
            <v>0</v>
          </cell>
          <cell r="M9067" t="str">
            <v>Medicare</v>
          </cell>
          <cell r="O9067">
            <v>1630.379027</v>
          </cell>
        </row>
        <row r="9068">
          <cell r="G9068" t="str">
            <v>Cancer</v>
          </cell>
          <cell r="H9068">
            <v>0</v>
          </cell>
          <cell r="M9068" t="str">
            <v>Medicare</v>
          </cell>
          <cell r="O9068">
            <v>47112.488729999997</v>
          </cell>
        </row>
        <row r="9069">
          <cell r="G9069" t="str">
            <v>Cancer</v>
          </cell>
          <cell r="H9069">
            <v>0</v>
          </cell>
          <cell r="M9069" t="str">
            <v>Medicare</v>
          </cell>
          <cell r="O9069">
            <v>59833.496939999997</v>
          </cell>
        </row>
        <row r="9070">
          <cell r="G9070" t="str">
            <v>Hypertension</v>
          </cell>
          <cell r="H9070">
            <v>0</v>
          </cell>
          <cell r="M9070" t="str">
            <v>Aetna</v>
          </cell>
          <cell r="O9070">
            <v>8560.5692620000009</v>
          </cell>
        </row>
        <row r="9071">
          <cell r="G9071" t="str">
            <v>Asthma</v>
          </cell>
          <cell r="H9071">
            <v>0</v>
          </cell>
          <cell r="M9071" t="str">
            <v>Cigna</v>
          </cell>
          <cell r="O9071">
            <v>26312.145980000001</v>
          </cell>
        </row>
        <row r="9072">
          <cell r="G9072" t="str">
            <v>Hypertension</v>
          </cell>
          <cell r="H9072">
            <v>0</v>
          </cell>
          <cell r="M9072" t="str">
            <v>UnitedHealthcare</v>
          </cell>
          <cell r="O9072">
            <v>13510.56655</v>
          </cell>
        </row>
        <row r="9073">
          <cell r="G9073" t="str">
            <v>Cancer</v>
          </cell>
          <cell r="H9073">
            <v>0</v>
          </cell>
          <cell r="M9073" t="str">
            <v>Aetna</v>
          </cell>
          <cell r="O9073">
            <v>12195.31451</v>
          </cell>
        </row>
        <row r="9074">
          <cell r="G9074" t="str">
            <v>Hypertension</v>
          </cell>
          <cell r="H9074">
            <v>0</v>
          </cell>
          <cell r="M9074" t="str">
            <v>Medicare</v>
          </cell>
          <cell r="O9074">
            <v>24041.995800000001</v>
          </cell>
        </row>
        <row r="9075">
          <cell r="G9075" t="str">
            <v>Arthritis</v>
          </cell>
          <cell r="H9075">
            <v>1</v>
          </cell>
          <cell r="M9075" t="str">
            <v>Cigna</v>
          </cell>
          <cell r="O9075">
            <v>19763.999479999999</v>
          </cell>
        </row>
        <row r="9076">
          <cell r="G9076" t="str">
            <v>Diabetes</v>
          </cell>
          <cell r="H9076">
            <v>1</v>
          </cell>
          <cell r="M9076" t="str">
            <v>Aetna</v>
          </cell>
          <cell r="O9076">
            <v>33686.820110000001</v>
          </cell>
        </row>
        <row r="9077">
          <cell r="G9077" t="str">
            <v>Hypertension</v>
          </cell>
          <cell r="H9077">
            <v>0</v>
          </cell>
          <cell r="M9077" t="str">
            <v>Medicare</v>
          </cell>
          <cell r="O9077">
            <v>5709.8762230000002</v>
          </cell>
        </row>
        <row r="9078">
          <cell r="G9078" t="str">
            <v>Diabetes</v>
          </cell>
          <cell r="H9078">
            <v>1</v>
          </cell>
          <cell r="M9078" t="str">
            <v>Cigna</v>
          </cell>
          <cell r="O9078">
            <v>54465.458270000003</v>
          </cell>
        </row>
        <row r="9079">
          <cell r="G9079" t="str">
            <v>Arthritis</v>
          </cell>
          <cell r="H9079">
            <v>1</v>
          </cell>
          <cell r="M9079" t="str">
            <v>Medicare</v>
          </cell>
          <cell r="O9079">
            <v>30539.716929999999</v>
          </cell>
        </row>
        <row r="9080">
          <cell r="G9080" t="str">
            <v>Cancer</v>
          </cell>
          <cell r="H9080">
            <v>0</v>
          </cell>
          <cell r="M9080" t="str">
            <v>Aetna</v>
          </cell>
          <cell r="O9080">
            <v>18505.776330000001</v>
          </cell>
        </row>
        <row r="9081">
          <cell r="G9081" t="str">
            <v>Cancer</v>
          </cell>
          <cell r="H9081">
            <v>0</v>
          </cell>
          <cell r="M9081" t="str">
            <v>Aetna</v>
          </cell>
          <cell r="O9081">
            <v>33084.146540000002</v>
          </cell>
        </row>
        <row r="9082">
          <cell r="G9082" t="str">
            <v>Obesity</v>
          </cell>
          <cell r="H9082">
            <v>0</v>
          </cell>
          <cell r="M9082" t="str">
            <v>Blue Cross</v>
          </cell>
          <cell r="O9082">
            <v>12716.821459999999</v>
          </cell>
        </row>
        <row r="9083">
          <cell r="G9083" t="str">
            <v>Cancer</v>
          </cell>
          <cell r="H9083">
            <v>0</v>
          </cell>
          <cell r="M9083" t="str">
            <v>UnitedHealthcare</v>
          </cell>
          <cell r="O9083">
            <v>14653.67553</v>
          </cell>
        </row>
        <row r="9084">
          <cell r="G9084" t="str">
            <v>Hypertension</v>
          </cell>
          <cell r="H9084">
            <v>0</v>
          </cell>
          <cell r="M9084" t="str">
            <v>Aetna</v>
          </cell>
          <cell r="O9084">
            <v>13647.982969999999</v>
          </cell>
        </row>
        <row r="9085">
          <cell r="G9085" t="str">
            <v>Hypertension</v>
          </cell>
          <cell r="H9085">
            <v>0</v>
          </cell>
          <cell r="M9085" t="str">
            <v>Cigna</v>
          </cell>
          <cell r="O9085">
            <v>19615.587200000002</v>
          </cell>
        </row>
        <row r="9086">
          <cell r="G9086" t="str">
            <v>Obesity</v>
          </cell>
          <cell r="H9086">
            <v>0</v>
          </cell>
          <cell r="M9086" t="str">
            <v>Cigna</v>
          </cell>
          <cell r="O9086">
            <v>15592.4403</v>
          </cell>
        </row>
        <row r="9087">
          <cell r="G9087" t="str">
            <v>Asthma</v>
          </cell>
          <cell r="H9087">
            <v>0</v>
          </cell>
          <cell r="M9087" t="str">
            <v>UnitedHealthcare</v>
          </cell>
          <cell r="O9087">
            <v>24397.439770000001</v>
          </cell>
        </row>
        <row r="9088">
          <cell r="G9088" t="str">
            <v>Obesity</v>
          </cell>
          <cell r="H9088">
            <v>0</v>
          </cell>
          <cell r="M9088" t="str">
            <v>Medicare</v>
          </cell>
          <cell r="O9088">
            <v>7960.6177040000002</v>
          </cell>
        </row>
        <row r="9089">
          <cell r="G9089" t="str">
            <v>Cancer</v>
          </cell>
          <cell r="H9089">
            <v>0</v>
          </cell>
          <cell r="M9089" t="str">
            <v>Aetna</v>
          </cell>
          <cell r="O9089">
            <v>52666.660430000004</v>
          </cell>
        </row>
        <row r="9090">
          <cell r="G9090" t="str">
            <v>Hypertension</v>
          </cell>
          <cell r="H9090">
            <v>0</v>
          </cell>
          <cell r="M9090" t="str">
            <v>Aetna</v>
          </cell>
          <cell r="O9090">
            <v>27223.660739999999</v>
          </cell>
        </row>
        <row r="9091">
          <cell r="G9091" t="str">
            <v>Obesity</v>
          </cell>
          <cell r="H9091">
            <v>0</v>
          </cell>
          <cell r="M9091" t="str">
            <v>Aetna</v>
          </cell>
          <cell r="O9091">
            <v>4401.1185830000004</v>
          </cell>
        </row>
        <row r="9092">
          <cell r="G9092" t="str">
            <v>Arthritis</v>
          </cell>
          <cell r="H9092">
            <v>1</v>
          </cell>
          <cell r="M9092" t="str">
            <v>UnitedHealthcare</v>
          </cell>
          <cell r="O9092">
            <v>5378.7014289999997</v>
          </cell>
        </row>
        <row r="9093">
          <cell r="G9093" t="str">
            <v>Cancer</v>
          </cell>
          <cell r="H9093">
            <v>0</v>
          </cell>
          <cell r="M9093" t="str">
            <v>Aetna</v>
          </cell>
          <cell r="O9093">
            <v>52086.193899999998</v>
          </cell>
        </row>
        <row r="9094">
          <cell r="G9094" t="str">
            <v>Asthma</v>
          </cell>
          <cell r="H9094">
            <v>0</v>
          </cell>
          <cell r="M9094" t="str">
            <v>Aetna</v>
          </cell>
          <cell r="O9094">
            <v>12703.320100000001</v>
          </cell>
        </row>
        <row r="9095">
          <cell r="G9095" t="str">
            <v>Asthma</v>
          </cell>
          <cell r="H9095">
            <v>0</v>
          </cell>
          <cell r="M9095" t="str">
            <v>Cigna</v>
          </cell>
          <cell r="O9095">
            <v>34837.404860000002</v>
          </cell>
        </row>
        <row r="9096">
          <cell r="G9096" t="str">
            <v>Cancer</v>
          </cell>
          <cell r="H9096">
            <v>0</v>
          </cell>
          <cell r="M9096" t="str">
            <v>Cigna</v>
          </cell>
          <cell r="O9096">
            <v>75394.985480000003</v>
          </cell>
        </row>
        <row r="9097">
          <cell r="G9097" t="str">
            <v>Cancer</v>
          </cell>
          <cell r="H9097">
            <v>0</v>
          </cell>
          <cell r="M9097" t="str">
            <v>Cigna</v>
          </cell>
          <cell r="O9097">
            <v>18486.510780000001</v>
          </cell>
        </row>
        <row r="9098">
          <cell r="G9098" t="str">
            <v>Obesity</v>
          </cell>
          <cell r="H9098">
            <v>0</v>
          </cell>
          <cell r="M9098" t="str">
            <v>Medicare</v>
          </cell>
          <cell r="O9098">
            <v>3047.639854</v>
          </cell>
        </row>
        <row r="9099">
          <cell r="G9099" t="str">
            <v>Obesity</v>
          </cell>
          <cell r="H9099">
            <v>0</v>
          </cell>
          <cell r="M9099" t="str">
            <v>Blue Cross</v>
          </cell>
          <cell r="O9099">
            <v>546.70147120000001</v>
          </cell>
        </row>
        <row r="9100">
          <cell r="G9100" t="str">
            <v>Arthritis</v>
          </cell>
          <cell r="H9100">
            <v>1</v>
          </cell>
          <cell r="M9100" t="str">
            <v>Cigna</v>
          </cell>
          <cell r="O9100">
            <v>26007.002700000001</v>
          </cell>
        </row>
        <row r="9101">
          <cell r="G9101" t="str">
            <v>Hypertension</v>
          </cell>
          <cell r="H9101">
            <v>0</v>
          </cell>
          <cell r="M9101" t="str">
            <v>UnitedHealthcare</v>
          </cell>
          <cell r="O9101">
            <v>4809.4327830000002</v>
          </cell>
        </row>
        <row r="9102">
          <cell r="G9102" t="str">
            <v>Obesity</v>
          </cell>
          <cell r="H9102">
            <v>0</v>
          </cell>
          <cell r="M9102" t="str">
            <v>Medicare</v>
          </cell>
          <cell r="O9102">
            <v>19427.990440000001</v>
          </cell>
        </row>
        <row r="9103">
          <cell r="G9103" t="str">
            <v>Cancer</v>
          </cell>
          <cell r="H9103">
            <v>0</v>
          </cell>
          <cell r="M9103" t="str">
            <v>UnitedHealthcare</v>
          </cell>
          <cell r="O9103">
            <v>60739.632839999998</v>
          </cell>
        </row>
        <row r="9104">
          <cell r="G9104" t="str">
            <v>Cancer</v>
          </cell>
          <cell r="H9104">
            <v>0</v>
          </cell>
          <cell r="M9104" t="str">
            <v>Cigna</v>
          </cell>
          <cell r="O9104">
            <v>62858.886469999998</v>
          </cell>
        </row>
        <row r="9105">
          <cell r="G9105" t="str">
            <v>Arthritis</v>
          </cell>
          <cell r="H9105">
            <v>1</v>
          </cell>
          <cell r="M9105" t="str">
            <v>Aetna</v>
          </cell>
          <cell r="O9105">
            <v>23723.27061</v>
          </cell>
        </row>
        <row r="9106">
          <cell r="G9106" t="str">
            <v>Asthma</v>
          </cell>
          <cell r="H9106">
            <v>0</v>
          </cell>
          <cell r="M9106" t="str">
            <v>Cigna</v>
          </cell>
          <cell r="O9106">
            <v>28170.256669999999</v>
          </cell>
        </row>
        <row r="9107">
          <cell r="G9107" t="str">
            <v>Diabetes</v>
          </cell>
          <cell r="H9107">
            <v>1</v>
          </cell>
          <cell r="M9107" t="str">
            <v>Medicare</v>
          </cell>
          <cell r="O9107">
            <v>4703.8509119999999</v>
          </cell>
        </row>
        <row r="9108">
          <cell r="G9108" t="str">
            <v>Obesity</v>
          </cell>
          <cell r="H9108">
            <v>0</v>
          </cell>
          <cell r="M9108" t="str">
            <v>Blue Cross</v>
          </cell>
          <cell r="O9108">
            <v>11078.43922</v>
          </cell>
        </row>
        <row r="9109">
          <cell r="G9109" t="str">
            <v>Obesity</v>
          </cell>
          <cell r="H9109">
            <v>0</v>
          </cell>
          <cell r="M9109" t="str">
            <v>Blue Cross</v>
          </cell>
          <cell r="O9109">
            <v>6595.9166830000004</v>
          </cell>
        </row>
        <row r="9110">
          <cell r="G9110" t="str">
            <v>Cancer</v>
          </cell>
          <cell r="H9110">
            <v>0</v>
          </cell>
          <cell r="M9110" t="str">
            <v>Aetna</v>
          </cell>
          <cell r="O9110">
            <v>27669.693589999999</v>
          </cell>
        </row>
        <row r="9111">
          <cell r="G9111" t="str">
            <v>Diabetes</v>
          </cell>
          <cell r="H9111">
            <v>1</v>
          </cell>
          <cell r="M9111" t="str">
            <v>Medicare</v>
          </cell>
          <cell r="O9111">
            <v>23328.701959999999</v>
          </cell>
        </row>
        <row r="9112">
          <cell r="G9112" t="str">
            <v>Hypertension</v>
          </cell>
          <cell r="H9112">
            <v>0</v>
          </cell>
          <cell r="M9112" t="str">
            <v>Blue Cross</v>
          </cell>
          <cell r="O9112">
            <v>7300.0597809999999</v>
          </cell>
        </row>
        <row r="9113">
          <cell r="G9113" t="str">
            <v>Asthma</v>
          </cell>
          <cell r="H9113">
            <v>0</v>
          </cell>
          <cell r="M9113" t="str">
            <v>Medicare</v>
          </cell>
          <cell r="O9113">
            <v>1472.556466</v>
          </cell>
        </row>
        <row r="9114">
          <cell r="G9114" t="str">
            <v>Arthritis</v>
          </cell>
          <cell r="H9114">
            <v>1</v>
          </cell>
          <cell r="M9114" t="str">
            <v>Blue Cross</v>
          </cell>
          <cell r="O9114">
            <v>4249.7388940000001</v>
          </cell>
        </row>
        <row r="9115">
          <cell r="G9115" t="str">
            <v>Arthritis</v>
          </cell>
          <cell r="H9115">
            <v>1</v>
          </cell>
          <cell r="M9115" t="str">
            <v>Aetna</v>
          </cell>
          <cell r="O9115">
            <v>36567.702360000003</v>
          </cell>
        </row>
        <row r="9116">
          <cell r="G9116" t="str">
            <v>Arthritis</v>
          </cell>
          <cell r="H9116">
            <v>1</v>
          </cell>
          <cell r="M9116" t="str">
            <v>Medicare</v>
          </cell>
          <cell r="O9116">
            <v>31735.121480000002</v>
          </cell>
        </row>
        <row r="9117">
          <cell r="G9117" t="str">
            <v>Arthritis</v>
          </cell>
          <cell r="H9117">
            <v>1</v>
          </cell>
          <cell r="M9117" t="str">
            <v>Blue Cross</v>
          </cell>
          <cell r="O9117">
            <v>1504.2583729999999</v>
          </cell>
        </row>
        <row r="9118">
          <cell r="G9118" t="str">
            <v>Hypertension</v>
          </cell>
          <cell r="H9118">
            <v>0</v>
          </cell>
          <cell r="M9118" t="str">
            <v>Blue Cross</v>
          </cell>
          <cell r="O9118">
            <v>34395.212039999999</v>
          </cell>
        </row>
        <row r="9119">
          <cell r="G9119" t="str">
            <v>Diabetes</v>
          </cell>
          <cell r="H9119">
            <v>1</v>
          </cell>
          <cell r="M9119" t="str">
            <v>Aetna</v>
          </cell>
          <cell r="O9119">
            <v>22180.81335</v>
          </cell>
        </row>
        <row r="9120">
          <cell r="G9120" t="str">
            <v>Arthritis</v>
          </cell>
          <cell r="H9120">
            <v>1</v>
          </cell>
          <cell r="M9120" t="str">
            <v>Blue Cross</v>
          </cell>
          <cell r="O9120">
            <v>34255.686979999999</v>
          </cell>
        </row>
        <row r="9121">
          <cell r="G9121" t="str">
            <v>Obesity</v>
          </cell>
          <cell r="H9121">
            <v>0</v>
          </cell>
          <cell r="M9121" t="str">
            <v>Aetna</v>
          </cell>
          <cell r="O9121">
            <v>5710.7122939999999</v>
          </cell>
        </row>
        <row r="9122">
          <cell r="G9122" t="str">
            <v>Hypertension</v>
          </cell>
          <cell r="H9122">
            <v>0</v>
          </cell>
          <cell r="M9122" t="str">
            <v>UnitedHealthcare</v>
          </cell>
          <cell r="O9122">
            <v>30673.92352</v>
          </cell>
        </row>
        <row r="9123">
          <cell r="G9123" t="str">
            <v>Hypertension</v>
          </cell>
          <cell r="H9123">
            <v>0</v>
          </cell>
          <cell r="M9123" t="str">
            <v>Aetna</v>
          </cell>
          <cell r="O9123">
            <v>23515.230039999999</v>
          </cell>
        </row>
        <row r="9124">
          <cell r="G9124" t="str">
            <v>Cancer</v>
          </cell>
          <cell r="H9124">
            <v>0</v>
          </cell>
          <cell r="M9124" t="str">
            <v>UnitedHealthcare</v>
          </cell>
          <cell r="O9124">
            <v>22741.190129999999</v>
          </cell>
        </row>
        <row r="9125">
          <cell r="G9125" t="str">
            <v>Obesity</v>
          </cell>
          <cell r="H9125">
            <v>0</v>
          </cell>
          <cell r="M9125" t="str">
            <v>UnitedHealthcare</v>
          </cell>
          <cell r="O9125">
            <v>15422.71538</v>
          </cell>
        </row>
        <row r="9126">
          <cell r="G9126" t="str">
            <v>Obesity</v>
          </cell>
          <cell r="H9126">
            <v>0</v>
          </cell>
          <cell r="M9126" t="str">
            <v>Aetna</v>
          </cell>
          <cell r="O9126">
            <v>1981.4127510000001</v>
          </cell>
        </row>
        <row r="9127">
          <cell r="G9127" t="str">
            <v>Arthritis</v>
          </cell>
          <cell r="H9127">
            <v>1</v>
          </cell>
          <cell r="M9127" t="str">
            <v>UnitedHealthcare</v>
          </cell>
          <cell r="O9127">
            <v>33142.859190000003</v>
          </cell>
        </row>
        <row r="9128">
          <cell r="G9128" t="str">
            <v>Diabetes</v>
          </cell>
          <cell r="H9128">
            <v>1</v>
          </cell>
          <cell r="M9128" t="str">
            <v>Medicare</v>
          </cell>
          <cell r="O9128">
            <v>33705.02635</v>
          </cell>
        </row>
        <row r="9129">
          <cell r="G9129" t="str">
            <v>Asthma</v>
          </cell>
          <cell r="H9129">
            <v>0</v>
          </cell>
          <cell r="M9129" t="str">
            <v>Aetna</v>
          </cell>
          <cell r="O9129">
            <v>6116.3182370000004</v>
          </cell>
        </row>
        <row r="9130">
          <cell r="G9130" t="str">
            <v>Asthma</v>
          </cell>
          <cell r="H9130">
            <v>0</v>
          </cell>
          <cell r="M9130" t="str">
            <v>Aetna</v>
          </cell>
          <cell r="O9130">
            <v>23495.23287</v>
          </cell>
        </row>
        <row r="9131">
          <cell r="G9131" t="str">
            <v>Obesity</v>
          </cell>
          <cell r="H9131">
            <v>0</v>
          </cell>
          <cell r="M9131" t="str">
            <v>Aetna</v>
          </cell>
          <cell r="O9131">
            <v>11930.69793</v>
          </cell>
        </row>
        <row r="9132">
          <cell r="G9132" t="str">
            <v>Asthma</v>
          </cell>
          <cell r="H9132">
            <v>0</v>
          </cell>
          <cell r="M9132" t="str">
            <v>Aetna</v>
          </cell>
          <cell r="O9132">
            <v>42204.926590000003</v>
          </cell>
        </row>
        <row r="9133">
          <cell r="G9133" t="str">
            <v>Obesity</v>
          </cell>
          <cell r="H9133">
            <v>0</v>
          </cell>
          <cell r="M9133" t="str">
            <v>Medicare</v>
          </cell>
          <cell r="O9133">
            <v>16332.899240000001</v>
          </cell>
        </row>
        <row r="9134">
          <cell r="G9134" t="str">
            <v>Diabetes</v>
          </cell>
          <cell r="H9134">
            <v>1</v>
          </cell>
          <cell r="M9134" t="str">
            <v>Cigna</v>
          </cell>
          <cell r="O9134">
            <v>9625.793291</v>
          </cell>
        </row>
        <row r="9135">
          <cell r="G9135" t="str">
            <v>Hypertension</v>
          </cell>
          <cell r="H9135">
            <v>0</v>
          </cell>
          <cell r="M9135" t="str">
            <v>Blue Cross</v>
          </cell>
          <cell r="O9135">
            <v>7107.580027</v>
          </cell>
        </row>
        <row r="9136">
          <cell r="G9136" t="str">
            <v>Diabetes</v>
          </cell>
          <cell r="H9136">
            <v>1</v>
          </cell>
          <cell r="M9136" t="str">
            <v>UnitedHealthcare</v>
          </cell>
          <cell r="O9136">
            <v>30280.290540000002</v>
          </cell>
        </row>
        <row r="9137">
          <cell r="G9137" t="str">
            <v>Cancer</v>
          </cell>
          <cell r="H9137">
            <v>0</v>
          </cell>
          <cell r="M9137" t="str">
            <v>UnitedHealthcare</v>
          </cell>
          <cell r="O9137">
            <v>52236.495089999997</v>
          </cell>
        </row>
        <row r="9138">
          <cell r="G9138" t="str">
            <v>Cancer</v>
          </cell>
          <cell r="H9138">
            <v>0</v>
          </cell>
          <cell r="M9138" t="str">
            <v>Aetna</v>
          </cell>
          <cell r="O9138">
            <v>36177.340080000002</v>
          </cell>
        </row>
        <row r="9139">
          <cell r="G9139" t="str">
            <v>Diabetes</v>
          </cell>
          <cell r="H9139">
            <v>1</v>
          </cell>
          <cell r="M9139" t="str">
            <v>Aetna</v>
          </cell>
          <cell r="O9139">
            <v>58548.71716</v>
          </cell>
        </row>
        <row r="9140">
          <cell r="G9140" t="str">
            <v>Hypertension</v>
          </cell>
          <cell r="H9140">
            <v>0</v>
          </cell>
          <cell r="M9140" t="str">
            <v>Aetna</v>
          </cell>
          <cell r="O9140">
            <v>22307.41834</v>
          </cell>
        </row>
        <row r="9141">
          <cell r="G9141" t="str">
            <v>Obesity</v>
          </cell>
          <cell r="H9141">
            <v>0</v>
          </cell>
          <cell r="M9141" t="str">
            <v>Aetna</v>
          </cell>
          <cell r="O9141">
            <v>5653.275396</v>
          </cell>
        </row>
        <row r="9142">
          <cell r="G9142" t="str">
            <v>Diabetes</v>
          </cell>
          <cell r="H9142">
            <v>1</v>
          </cell>
          <cell r="M9142" t="str">
            <v>Blue Cross</v>
          </cell>
          <cell r="O9142">
            <v>36776.052000000003</v>
          </cell>
        </row>
        <row r="9143">
          <cell r="G9143" t="str">
            <v>Cancer</v>
          </cell>
          <cell r="H9143">
            <v>0</v>
          </cell>
          <cell r="M9143" t="str">
            <v>Cigna</v>
          </cell>
          <cell r="O9143">
            <v>50549.897689999998</v>
          </cell>
        </row>
        <row r="9144">
          <cell r="G9144" t="str">
            <v>Hypertension</v>
          </cell>
          <cell r="H9144">
            <v>0</v>
          </cell>
          <cell r="M9144" t="str">
            <v>Aetna</v>
          </cell>
          <cell r="O9144">
            <v>21082.002560000001</v>
          </cell>
        </row>
        <row r="9145">
          <cell r="G9145" t="str">
            <v>Hypertension</v>
          </cell>
          <cell r="H9145">
            <v>0</v>
          </cell>
          <cell r="M9145" t="str">
            <v>Medicare</v>
          </cell>
          <cell r="O9145">
            <v>28625.56753</v>
          </cell>
        </row>
        <row r="9146">
          <cell r="G9146" t="str">
            <v>Hypertension</v>
          </cell>
          <cell r="H9146">
            <v>0</v>
          </cell>
          <cell r="M9146" t="str">
            <v>Blue Cross</v>
          </cell>
          <cell r="O9146">
            <v>8895.1072019999992</v>
          </cell>
        </row>
        <row r="9147">
          <cell r="G9147" t="str">
            <v>Diabetes</v>
          </cell>
          <cell r="H9147">
            <v>1</v>
          </cell>
          <cell r="M9147" t="str">
            <v>Blue Cross</v>
          </cell>
          <cell r="O9147">
            <v>52754.865539999999</v>
          </cell>
        </row>
        <row r="9148">
          <cell r="G9148" t="str">
            <v>Obesity</v>
          </cell>
          <cell r="H9148">
            <v>0</v>
          </cell>
          <cell r="M9148" t="str">
            <v>Aetna</v>
          </cell>
          <cell r="O9148">
            <v>11746.131450000001</v>
          </cell>
        </row>
        <row r="9149">
          <cell r="G9149" t="str">
            <v>Obesity</v>
          </cell>
          <cell r="H9149">
            <v>0</v>
          </cell>
          <cell r="M9149" t="str">
            <v>Aetna</v>
          </cell>
          <cell r="O9149">
            <v>23087.113000000001</v>
          </cell>
        </row>
        <row r="9150">
          <cell r="G9150" t="str">
            <v>Arthritis</v>
          </cell>
          <cell r="H9150">
            <v>1</v>
          </cell>
          <cell r="M9150" t="str">
            <v>UnitedHealthcare</v>
          </cell>
          <cell r="O9150">
            <v>11543.3773</v>
          </cell>
        </row>
        <row r="9151">
          <cell r="G9151" t="str">
            <v>Arthritis</v>
          </cell>
          <cell r="H9151">
            <v>1</v>
          </cell>
          <cell r="M9151" t="str">
            <v>Blue Cross</v>
          </cell>
          <cell r="O9151">
            <v>19245.548419999999</v>
          </cell>
        </row>
        <row r="9152">
          <cell r="G9152" t="str">
            <v>Diabetes</v>
          </cell>
          <cell r="H9152">
            <v>1</v>
          </cell>
          <cell r="M9152" t="str">
            <v>Medicare</v>
          </cell>
          <cell r="O9152">
            <v>52802.984620000003</v>
          </cell>
        </row>
        <row r="9153">
          <cell r="G9153" t="str">
            <v>Asthma</v>
          </cell>
          <cell r="H9153">
            <v>0</v>
          </cell>
          <cell r="M9153" t="str">
            <v>Cigna</v>
          </cell>
          <cell r="O9153">
            <v>42651.443639999998</v>
          </cell>
        </row>
        <row r="9154">
          <cell r="G9154" t="str">
            <v>Cancer</v>
          </cell>
          <cell r="H9154">
            <v>0</v>
          </cell>
          <cell r="M9154" t="str">
            <v>Aetna</v>
          </cell>
          <cell r="O9154">
            <v>10706.90042</v>
          </cell>
        </row>
        <row r="9155">
          <cell r="G9155" t="str">
            <v>Hypertension</v>
          </cell>
          <cell r="H9155">
            <v>0</v>
          </cell>
          <cell r="M9155" t="str">
            <v>Blue Cross</v>
          </cell>
          <cell r="O9155">
            <v>25910.856230000001</v>
          </cell>
        </row>
        <row r="9156">
          <cell r="G9156" t="str">
            <v>Hypertension</v>
          </cell>
          <cell r="H9156">
            <v>0</v>
          </cell>
          <cell r="M9156" t="str">
            <v>Aetna</v>
          </cell>
          <cell r="O9156">
            <v>32162.558499999999</v>
          </cell>
        </row>
        <row r="9157">
          <cell r="G9157" t="str">
            <v>Diabetes</v>
          </cell>
          <cell r="H9157">
            <v>1</v>
          </cell>
          <cell r="M9157" t="str">
            <v>Aetna</v>
          </cell>
          <cell r="O9157">
            <v>34134.881939999999</v>
          </cell>
        </row>
        <row r="9158">
          <cell r="G9158" t="str">
            <v>Diabetes</v>
          </cell>
          <cell r="H9158">
            <v>1</v>
          </cell>
          <cell r="M9158" t="str">
            <v>Blue Cross</v>
          </cell>
          <cell r="O9158">
            <v>4908.697271</v>
          </cell>
        </row>
        <row r="9159">
          <cell r="G9159" t="str">
            <v>Obesity</v>
          </cell>
          <cell r="H9159">
            <v>0</v>
          </cell>
          <cell r="M9159" t="str">
            <v>Aetna</v>
          </cell>
          <cell r="O9159">
            <v>16694.2693</v>
          </cell>
        </row>
        <row r="9160">
          <cell r="G9160" t="str">
            <v>Diabetes</v>
          </cell>
          <cell r="H9160">
            <v>1</v>
          </cell>
          <cell r="M9160" t="str">
            <v>Aetna</v>
          </cell>
          <cell r="O9160">
            <v>51216.155740000002</v>
          </cell>
        </row>
        <row r="9161">
          <cell r="G9161" t="str">
            <v>Arthritis</v>
          </cell>
          <cell r="H9161">
            <v>1</v>
          </cell>
          <cell r="M9161" t="str">
            <v>UnitedHealthcare</v>
          </cell>
          <cell r="O9161">
            <v>20240.987229999999</v>
          </cell>
        </row>
        <row r="9162">
          <cell r="G9162" t="str">
            <v>Cancer</v>
          </cell>
          <cell r="H9162">
            <v>0</v>
          </cell>
          <cell r="M9162" t="str">
            <v>Medicare</v>
          </cell>
          <cell r="O9162">
            <v>61722.702420000001</v>
          </cell>
        </row>
        <row r="9163">
          <cell r="G9163" t="str">
            <v>Hypertension</v>
          </cell>
          <cell r="H9163">
            <v>0</v>
          </cell>
          <cell r="M9163" t="str">
            <v>Blue Cross</v>
          </cell>
          <cell r="O9163">
            <v>16982.235639999999</v>
          </cell>
        </row>
        <row r="9164">
          <cell r="G9164" t="str">
            <v>Arthritis</v>
          </cell>
          <cell r="H9164">
            <v>1</v>
          </cell>
          <cell r="M9164" t="str">
            <v>Cigna</v>
          </cell>
          <cell r="O9164">
            <v>25449.436119999998</v>
          </cell>
        </row>
        <row r="9165">
          <cell r="G9165" t="str">
            <v>Diabetes</v>
          </cell>
          <cell r="H9165">
            <v>1</v>
          </cell>
          <cell r="M9165" t="str">
            <v>Aetna</v>
          </cell>
          <cell r="O9165">
            <v>8988.1674390000007</v>
          </cell>
        </row>
        <row r="9166">
          <cell r="G9166" t="str">
            <v>Asthma</v>
          </cell>
          <cell r="H9166">
            <v>0</v>
          </cell>
          <cell r="M9166" t="str">
            <v>Medicare</v>
          </cell>
          <cell r="O9166">
            <v>40554.316809999997</v>
          </cell>
        </row>
        <row r="9167">
          <cell r="G9167" t="str">
            <v>Cancer</v>
          </cell>
          <cell r="H9167">
            <v>0</v>
          </cell>
          <cell r="M9167" t="str">
            <v>Cigna</v>
          </cell>
          <cell r="O9167">
            <v>54746.012179999998</v>
          </cell>
        </row>
        <row r="9168">
          <cell r="G9168" t="str">
            <v>Asthma</v>
          </cell>
          <cell r="H9168">
            <v>0</v>
          </cell>
          <cell r="M9168" t="str">
            <v>UnitedHealthcare</v>
          </cell>
          <cell r="O9168">
            <v>42575.475209999997</v>
          </cell>
        </row>
        <row r="9169">
          <cell r="G9169" t="str">
            <v>Obesity</v>
          </cell>
          <cell r="H9169">
            <v>0</v>
          </cell>
          <cell r="M9169" t="str">
            <v>Aetna</v>
          </cell>
          <cell r="O9169">
            <v>19829.919320000001</v>
          </cell>
        </row>
        <row r="9170">
          <cell r="G9170" t="str">
            <v>Obesity</v>
          </cell>
          <cell r="H9170">
            <v>0</v>
          </cell>
          <cell r="M9170" t="str">
            <v>Blue Cross</v>
          </cell>
          <cell r="O9170">
            <v>371.7505008</v>
          </cell>
        </row>
        <row r="9171">
          <cell r="G9171" t="str">
            <v>Diabetes</v>
          </cell>
          <cell r="H9171">
            <v>1</v>
          </cell>
          <cell r="M9171" t="str">
            <v>Cigna</v>
          </cell>
          <cell r="O9171">
            <v>1796.928746</v>
          </cell>
        </row>
        <row r="9172">
          <cell r="G9172" t="str">
            <v>Diabetes</v>
          </cell>
          <cell r="H9172">
            <v>1</v>
          </cell>
          <cell r="M9172" t="str">
            <v>Aetna</v>
          </cell>
          <cell r="O9172">
            <v>15680.9118</v>
          </cell>
        </row>
        <row r="9173">
          <cell r="G9173" t="str">
            <v>Hypertension</v>
          </cell>
          <cell r="H9173">
            <v>0</v>
          </cell>
          <cell r="M9173" t="str">
            <v>Medicare</v>
          </cell>
          <cell r="O9173">
            <v>8773.6701119999998</v>
          </cell>
        </row>
        <row r="9174">
          <cell r="G9174" t="str">
            <v>Hypertension</v>
          </cell>
          <cell r="H9174">
            <v>0</v>
          </cell>
          <cell r="M9174" t="str">
            <v>Blue Cross</v>
          </cell>
          <cell r="O9174">
            <v>28272.994009999999</v>
          </cell>
        </row>
        <row r="9175">
          <cell r="G9175" t="str">
            <v>Diabetes</v>
          </cell>
          <cell r="H9175">
            <v>1</v>
          </cell>
          <cell r="M9175" t="str">
            <v>Aetna</v>
          </cell>
          <cell r="O9175">
            <v>22567.86159</v>
          </cell>
        </row>
        <row r="9176">
          <cell r="G9176" t="str">
            <v>Obesity</v>
          </cell>
          <cell r="H9176">
            <v>0</v>
          </cell>
          <cell r="M9176" t="str">
            <v>Blue Cross</v>
          </cell>
          <cell r="O9176">
            <v>14399.228580000001</v>
          </cell>
        </row>
        <row r="9177">
          <cell r="G9177" t="str">
            <v>Hypertension</v>
          </cell>
          <cell r="H9177">
            <v>0</v>
          </cell>
          <cell r="M9177" t="str">
            <v>Medicare</v>
          </cell>
          <cell r="O9177">
            <v>19094.71586</v>
          </cell>
        </row>
        <row r="9178">
          <cell r="G9178" t="str">
            <v>Obesity</v>
          </cell>
          <cell r="H9178">
            <v>0</v>
          </cell>
          <cell r="M9178" t="str">
            <v>Blue Cross</v>
          </cell>
          <cell r="O9178">
            <v>13372.992130000001</v>
          </cell>
        </row>
        <row r="9179">
          <cell r="G9179" t="str">
            <v>Cancer</v>
          </cell>
          <cell r="H9179">
            <v>0</v>
          </cell>
          <cell r="M9179" t="str">
            <v>Cigna</v>
          </cell>
          <cell r="O9179">
            <v>21971.233400000001</v>
          </cell>
        </row>
        <row r="9180">
          <cell r="G9180" t="str">
            <v>Obesity</v>
          </cell>
          <cell r="H9180">
            <v>0</v>
          </cell>
          <cell r="M9180" t="str">
            <v>Medicare</v>
          </cell>
          <cell r="O9180">
            <v>3236.5302059999999</v>
          </cell>
        </row>
        <row r="9181">
          <cell r="G9181" t="str">
            <v>Hypertension</v>
          </cell>
          <cell r="H9181">
            <v>0</v>
          </cell>
          <cell r="M9181" t="str">
            <v>UnitedHealthcare</v>
          </cell>
          <cell r="O9181">
            <v>14413.96284</v>
          </cell>
        </row>
        <row r="9182">
          <cell r="G9182" t="str">
            <v>Diabetes</v>
          </cell>
          <cell r="H9182">
            <v>1</v>
          </cell>
          <cell r="M9182" t="str">
            <v>Medicare</v>
          </cell>
          <cell r="O9182">
            <v>23639.567340000001</v>
          </cell>
        </row>
        <row r="9183">
          <cell r="G9183" t="str">
            <v>Asthma</v>
          </cell>
          <cell r="H9183">
            <v>0</v>
          </cell>
          <cell r="M9183" t="str">
            <v>Aetna</v>
          </cell>
          <cell r="O9183">
            <v>36046.250010000003</v>
          </cell>
        </row>
        <row r="9184">
          <cell r="G9184" t="str">
            <v>Arthritis</v>
          </cell>
          <cell r="H9184">
            <v>1</v>
          </cell>
          <cell r="M9184" t="str">
            <v>Aetna</v>
          </cell>
          <cell r="O9184">
            <v>18673.281350000001</v>
          </cell>
        </row>
        <row r="9185">
          <cell r="G9185" t="str">
            <v>Diabetes</v>
          </cell>
          <cell r="H9185">
            <v>1</v>
          </cell>
          <cell r="M9185" t="str">
            <v>UnitedHealthcare</v>
          </cell>
          <cell r="O9185">
            <v>30832.002199999999</v>
          </cell>
        </row>
        <row r="9186">
          <cell r="G9186" t="str">
            <v>Arthritis</v>
          </cell>
          <cell r="H9186">
            <v>1</v>
          </cell>
          <cell r="M9186" t="str">
            <v>Blue Cross</v>
          </cell>
          <cell r="O9186">
            <v>14247.493210000001</v>
          </cell>
        </row>
        <row r="9187">
          <cell r="G9187" t="str">
            <v>Arthritis</v>
          </cell>
          <cell r="H9187">
            <v>1</v>
          </cell>
          <cell r="M9187" t="str">
            <v>Aetna</v>
          </cell>
          <cell r="O9187">
            <v>31719.57273</v>
          </cell>
        </row>
        <row r="9188">
          <cell r="G9188" t="str">
            <v>Asthma</v>
          </cell>
          <cell r="H9188">
            <v>0</v>
          </cell>
          <cell r="M9188" t="str">
            <v>Aetna</v>
          </cell>
          <cell r="O9188">
            <v>15982.63458</v>
          </cell>
        </row>
        <row r="9189">
          <cell r="G9189" t="str">
            <v>Obesity</v>
          </cell>
          <cell r="H9189">
            <v>0</v>
          </cell>
          <cell r="M9189" t="str">
            <v>Blue Cross</v>
          </cell>
          <cell r="O9189">
            <v>13600.98306</v>
          </cell>
        </row>
        <row r="9190">
          <cell r="G9190" t="str">
            <v>Obesity</v>
          </cell>
          <cell r="H9190">
            <v>0</v>
          </cell>
          <cell r="M9190" t="str">
            <v>Medicare</v>
          </cell>
          <cell r="O9190">
            <v>9259.6065600000002</v>
          </cell>
        </row>
        <row r="9191">
          <cell r="G9191" t="str">
            <v>Obesity</v>
          </cell>
          <cell r="H9191">
            <v>0</v>
          </cell>
          <cell r="M9191" t="str">
            <v>Blue Cross</v>
          </cell>
          <cell r="O9191">
            <v>3510.3077779999999</v>
          </cell>
        </row>
        <row r="9192">
          <cell r="G9192" t="str">
            <v>Arthritis</v>
          </cell>
          <cell r="H9192">
            <v>1</v>
          </cell>
          <cell r="M9192" t="str">
            <v>Blue Cross</v>
          </cell>
          <cell r="O9192">
            <v>28515.23733</v>
          </cell>
        </row>
        <row r="9193">
          <cell r="G9193" t="str">
            <v>Hypertension</v>
          </cell>
          <cell r="H9193">
            <v>0</v>
          </cell>
          <cell r="M9193" t="str">
            <v>UnitedHealthcare</v>
          </cell>
          <cell r="O9193">
            <v>2130.6870650000001</v>
          </cell>
        </row>
        <row r="9194">
          <cell r="G9194" t="str">
            <v>Diabetes</v>
          </cell>
          <cell r="H9194">
            <v>1</v>
          </cell>
          <cell r="M9194" t="str">
            <v>Cigna</v>
          </cell>
          <cell r="O9194">
            <v>34574.559569999998</v>
          </cell>
        </row>
        <row r="9195">
          <cell r="G9195" t="str">
            <v>Diabetes</v>
          </cell>
          <cell r="H9195">
            <v>1</v>
          </cell>
          <cell r="M9195" t="str">
            <v>Cigna</v>
          </cell>
          <cell r="O9195">
            <v>9686.0638650000001</v>
          </cell>
        </row>
        <row r="9196">
          <cell r="G9196" t="str">
            <v>Arthritis</v>
          </cell>
          <cell r="H9196">
            <v>1</v>
          </cell>
          <cell r="M9196" t="str">
            <v>Aetna</v>
          </cell>
          <cell r="O9196">
            <v>26214.774069999999</v>
          </cell>
        </row>
        <row r="9197">
          <cell r="G9197" t="str">
            <v>Arthritis</v>
          </cell>
          <cell r="H9197">
            <v>1</v>
          </cell>
          <cell r="M9197" t="str">
            <v>UnitedHealthcare</v>
          </cell>
          <cell r="O9197">
            <v>22332.8063</v>
          </cell>
        </row>
        <row r="9198">
          <cell r="G9198" t="str">
            <v>Asthma</v>
          </cell>
          <cell r="H9198">
            <v>0</v>
          </cell>
          <cell r="M9198" t="str">
            <v>Aetna</v>
          </cell>
          <cell r="O9198">
            <v>20227.489140000001</v>
          </cell>
        </row>
        <row r="9199">
          <cell r="G9199" t="str">
            <v>Arthritis</v>
          </cell>
          <cell r="H9199">
            <v>1</v>
          </cell>
          <cell r="M9199" t="str">
            <v>Aetna</v>
          </cell>
          <cell r="O9199">
            <v>34424.576979999998</v>
          </cell>
        </row>
        <row r="9200">
          <cell r="G9200" t="str">
            <v>Diabetes</v>
          </cell>
          <cell r="H9200">
            <v>1</v>
          </cell>
          <cell r="M9200" t="str">
            <v>Cigna</v>
          </cell>
          <cell r="O9200">
            <v>8478.1075569999994</v>
          </cell>
        </row>
        <row r="9201">
          <cell r="G9201" t="str">
            <v>Diabetes</v>
          </cell>
          <cell r="H9201">
            <v>1</v>
          </cell>
          <cell r="M9201" t="str">
            <v>Cigna</v>
          </cell>
          <cell r="O9201">
            <v>14324.31018</v>
          </cell>
        </row>
        <row r="9202">
          <cell r="G9202" t="str">
            <v>Asthma</v>
          </cell>
          <cell r="H9202">
            <v>0</v>
          </cell>
          <cell r="M9202" t="str">
            <v>Aetna</v>
          </cell>
          <cell r="O9202">
            <v>34644.748149999999</v>
          </cell>
        </row>
        <row r="9203">
          <cell r="G9203" t="str">
            <v>Diabetes</v>
          </cell>
          <cell r="H9203">
            <v>1</v>
          </cell>
          <cell r="M9203" t="str">
            <v>Aetna</v>
          </cell>
          <cell r="O9203">
            <v>24779.79423</v>
          </cell>
        </row>
        <row r="9204">
          <cell r="G9204" t="str">
            <v>Hypertension</v>
          </cell>
          <cell r="H9204">
            <v>0</v>
          </cell>
          <cell r="M9204" t="str">
            <v>Blue Cross</v>
          </cell>
          <cell r="O9204">
            <v>14225.280849999999</v>
          </cell>
        </row>
        <row r="9205">
          <cell r="G9205" t="str">
            <v>Asthma</v>
          </cell>
          <cell r="H9205">
            <v>0</v>
          </cell>
          <cell r="M9205" t="str">
            <v>UnitedHealthcare</v>
          </cell>
          <cell r="O9205">
            <v>16929.147130000001</v>
          </cell>
        </row>
        <row r="9206">
          <cell r="G9206" t="str">
            <v>Obesity</v>
          </cell>
          <cell r="H9206">
            <v>0</v>
          </cell>
          <cell r="M9206" t="str">
            <v>Blue Cross</v>
          </cell>
          <cell r="O9206">
            <v>14238.836289999999</v>
          </cell>
        </row>
        <row r="9207">
          <cell r="G9207" t="str">
            <v>Hypertension</v>
          </cell>
          <cell r="H9207">
            <v>0</v>
          </cell>
          <cell r="M9207" t="str">
            <v>UnitedHealthcare</v>
          </cell>
          <cell r="O9207">
            <v>18509.70579</v>
          </cell>
        </row>
        <row r="9208">
          <cell r="G9208" t="str">
            <v>Arthritis</v>
          </cell>
          <cell r="H9208">
            <v>1</v>
          </cell>
          <cell r="M9208" t="str">
            <v>Blue Cross</v>
          </cell>
          <cell r="O9208">
            <v>21021.710279999999</v>
          </cell>
        </row>
        <row r="9209">
          <cell r="G9209" t="str">
            <v>Asthma</v>
          </cell>
          <cell r="H9209">
            <v>0</v>
          </cell>
          <cell r="M9209" t="str">
            <v>Blue Cross</v>
          </cell>
          <cell r="O9209">
            <v>30323.468049999999</v>
          </cell>
        </row>
        <row r="9210">
          <cell r="G9210" t="str">
            <v>Arthritis</v>
          </cell>
          <cell r="H9210">
            <v>1</v>
          </cell>
          <cell r="M9210" t="str">
            <v>Cigna</v>
          </cell>
          <cell r="O9210">
            <v>14228.876099999999</v>
          </cell>
        </row>
        <row r="9211">
          <cell r="G9211" t="str">
            <v>Arthritis</v>
          </cell>
          <cell r="H9211">
            <v>1</v>
          </cell>
          <cell r="M9211" t="str">
            <v>Medicare</v>
          </cell>
          <cell r="O9211">
            <v>27076.920610000001</v>
          </cell>
        </row>
        <row r="9212">
          <cell r="G9212" t="str">
            <v>Obesity</v>
          </cell>
          <cell r="H9212">
            <v>0</v>
          </cell>
          <cell r="M9212" t="str">
            <v>Medicare</v>
          </cell>
          <cell r="O9212">
            <v>19138.119299999998</v>
          </cell>
        </row>
        <row r="9213">
          <cell r="G9213" t="str">
            <v>Cancer</v>
          </cell>
          <cell r="H9213">
            <v>0</v>
          </cell>
          <cell r="M9213" t="str">
            <v>Blue Cross</v>
          </cell>
          <cell r="O9213">
            <v>8666.4827380000006</v>
          </cell>
        </row>
        <row r="9214">
          <cell r="G9214" t="str">
            <v>Arthritis</v>
          </cell>
          <cell r="H9214">
            <v>1</v>
          </cell>
          <cell r="M9214" t="str">
            <v>Blue Cross</v>
          </cell>
          <cell r="O9214">
            <v>20238.54088</v>
          </cell>
        </row>
        <row r="9215">
          <cell r="G9215" t="str">
            <v>Hypertension</v>
          </cell>
          <cell r="H9215">
            <v>0</v>
          </cell>
          <cell r="M9215" t="str">
            <v>Medicare</v>
          </cell>
          <cell r="O9215">
            <v>13584.020640000001</v>
          </cell>
        </row>
        <row r="9216">
          <cell r="G9216" t="str">
            <v>Diabetes</v>
          </cell>
          <cell r="H9216">
            <v>1</v>
          </cell>
          <cell r="M9216" t="str">
            <v>Aetna</v>
          </cell>
          <cell r="O9216">
            <v>44749.173020000002</v>
          </cell>
        </row>
        <row r="9217">
          <cell r="G9217" t="str">
            <v>Cancer</v>
          </cell>
          <cell r="H9217">
            <v>0</v>
          </cell>
          <cell r="M9217" t="str">
            <v>UnitedHealthcare</v>
          </cell>
          <cell r="O9217">
            <v>17129.655340000001</v>
          </cell>
        </row>
        <row r="9218">
          <cell r="G9218" t="str">
            <v>Asthma</v>
          </cell>
          <cell r="H9218">
            <v>0</v>
          </cell>
          <cell r="M9218" t="str">
            <v>Aetna</v>
          </cell>
          <cell r="O9218">
            <v>26010.55429</v>
          </cell>
        </row>
        <row r="9219">
          <cell r="G9219" t="str">
            <v>Cancer</v>
          </cell>
          <cell r="H9219">
            <v>0</v>
          </cell>
          <cell r="M9219" t="str">
            <v>Medicare</v>
          </cell>
          <cell r="O9219">
            <v>67595.541129999998</v>
          </cell>
        </row>
        <row r="9220">
          <cell r="G9220" t="str">
            <v>Obesity</v>
          </cell>
          <cell r="H9220">
            <v>0</v>
          </cell>
          <cell r="M9220" t="str">
            <v>UnitedHealthcare</v>
          </cell>
          <cell r="O9220">
            <v>12940.5016</v>
          </cell>
        </row>
        <row r="9221">
          <cell r="G9221" t="str">
            <v>Diabetes</v>
          </cell>
          <cell r="H9221">
            <v>1</v>
          </cell>
          <cell r="M9221" t="str">
            <v>Cigna</v>
          </cell>
          <cell r="O9221">
            <v>13295.426600000001</v>
          </cell>
        </row>
        <row r="9222">
          <cell r="G9222" t="str">
            <v>Arthritis</v>
          </cell>
          <cell r="H9222">
            <v>1</v>
          </cell>
          <cell r="M9222" t="str">
            <v>Cigna</v>
          </cell>
          <cell r="O9222">
            <v>33048.483639999999</v>
          </cell>
        </row>
        <row r="9223">
          <cell r="G9223" t="str">
            <v>Obesity</v>
          </cell>
          <cell r="H9223">
            <v>0</v>
          </cell>
          <cell r="M9223" t="str">
            <v>Aetna</v>
          </cell>
          <cell r="O9223">
            <v>23548.501550000001</v>
          </cell>
        </row>
        <row r="9224">
          <cell r="G9224" t="str">
            <v>Obesity</v>
          </cell>
          <cell r="H9224">
            <v>0</v>
          </cell>
          <cell r="M9224" t="str">
            <v>Cigna</v>
          </cell>
          <cell r="O9224">
            <v>7338.7326540000004</v>
          </cell>
        </row>
        <row r="9225">
          <cell r="G9225" t="str">
            <v>Arthritis</v>
          </cell>
          <cell r="H9225">
            <v>1</v>
          </cell>
          <cell r="M9225" t="str">
            <v>Aetna</v>
          </cell>
          <cell r="O9225">
            <v>16141.23798</v>
          </cell>
        </row>
        <row r="9226">
          <cell r="G9226" t="str">
            <v>Obesity</v>
          </cell>
          <cell r="H9226">
            <v>0</v>
          </cell>
          <cell r="M9226" t="str">
            <v>Blue Cross</v>
          </cell>
          <cell r="O9226">
            <v>11659.838390000001</v>
          </cell>
        </row>
        <row r="9227">
          <cell r="G9227" t="str">
            <v>Diabetes</v>
          </cell>
          <cell r="H9227">
            <v>1</v>
          </cell>
          <cell r="M9227" t="str">
            <v>UnitedHealthcare</v>
          </cell>
          <cell r="O9227">
            <v>40886.513039999998</v>
          </cell>
        </row>
        <row r="9228">
          <cell r="G9228" t="str">
            <v>Arthritis</v>
          </cell>
          <cell r="H9228">
            <v>1</v>
          </cell>
          <cell r="M9228" t="str">
            <v>Medicare</v>
          </cell>
          <cell r="O9228">
            <v>7061.8566209999999</v>
          </cell>
        </row>
        <row r="9229">
          <cell r="G9229" t="str">
            <v>Asthma</v>
          </cell>
          <cell r="H9229">
            <v>0</v>
          </cell>
          <cell r="M9229" t="str">
            <v>Cigna</v>
          </cell>
          <cell r="O9229">
            <v>17676.80716</v>
          </cell>
        </row>
        <row r="9230">
          <cell r="G9230" t="str">
            <v>Asthma</v>
          </cell>
          <cell r="H9230">
            <v>0</v>
          </cell>
          <cell r="M9230" t="str">
            <v>UnitedHealthcare</v>
          </cell>
          <cell r="O9230">
            <v>7680.5161070000004</v>
          </cell>
        </row>
        <row r="9231">
          <cell r="G9231" t="str">
            <v>Obesity</v>
          </cell>
          <cell r="H9231">
            <v>0</v>
          </cell>
          <cell r="M9231" t="str">
            <v>Medicare</v>
          </cell>
          <cell r="O9231">
            <v>11519.4146</v>
          </cell>
        </row>
        <row r="9232">
          <cell r="G9232" t="str">
            <v>Arthritis</v>
          </cell>
          <cell r="H9232">
            <v>1</v>
          </cell>
          <cell r="M9232" t="str">
            <v>Cigna</v>
          </cell>
          <cell r="O9232">
            <v>19702.428049999999</v>
          </cell>
        </row>
        <row r="9233">
          <cell r="G9233" t="str">
            <v>Asthma</v>
          </cell>
          <cell r="H9233">
            <v>0</v>
          </cell>
          <cell r="M9233" t="str">
            <v>Medicare</v>
          </cell>
          <cell r="O9233">
            <v>22191.447929999998</v>
          </cell>
        </row>
        <row r="9234">
          <cell r="G9234" t="str">
            <v>Obesity</v>
          </cell>
          <cell r="H9234">
            <v>0</v>
          </cell>
          <cell r="M9234" t="str">
            <v>Blue Cross</v>
          </cell>
          <cell r="O9234">
            <v>14223.054260000001</v>
          </cell>
        </row>
        <row r="9235">
          <cell r="G9235" t="str">
            <v>Hypertension</v>
          </cell>
          <cell r="H9235">
            <v>0</v>
          </cell>
          <cell r="M9235" t="str">
            <v>Medicare</v>
          </cell>
          <cell r="O9235">
            <v>15698.37045</v>
          </cell>
        </row>
        <row r="9236">
          <cell r="G9236" t="str">
            <v>Arthritis</v>
          </cell>
          <cell r="H9236">
            <v>1</v>
          </cell>
          <cell r="M9236" t="str">
            <v>Blue Cross</v>
          </cell>
          <cell r="O9236">
            <v>16673.91806</v>
          </cell>
        </row>
        <row r="9237">
          <cell r="G9237" t="str">
            <v>Asthma</v>
          </cell>
          <cell r="H9237">
            <v>0</v>
          </cell>
          <cell r="M9237" t="str">
            <v>Medicare</v>
          </cell>
          <cell r="O9237">
            <v>30390.16419</v>
          </cell>
        </row>
        <row r="9238">
          <cell r="G9238" t="str">
            <v>Asthma</v>
          </cell>
          <cell r="H9238">
            <v>0</v>
          </cell>
          <cell r="M9238" t="str">
            <v>Cigna</v>
          </cell>
          <cell r="O9238">
            <v>40598.505539999998</v>
          </cell>
        </row>
        <row r="9239">
          <cell r="G9239" t="str">
            <v>Hypertension</v>
          </cell>
          <cell r="H9239">
            <v>0</v>
          </cell>
          <cell r="M9239" t="str">
            <v>UnitedHealthcare</v>
          </cell>
          <cell r="O9239">
            <v>22289.839319999999</v>
          </cell>
        </row>
        <row r="9240">
          <cell r="G9240" t="str">
            <v>Asthma</v>
          </cell>
          <cell r="H9240">
            <v>0</v>
          </cell>
          <cell r="M9240" t="str">
            <v>Blue Cross</v>
          </cell>
          <cell r="O9240">
            <v>39015.273419999998</v>
          </cell>
        </row>
        <row r="9241">
          <cell r="G9241" t="str">
            <v>Obesity</v>
          </cell>
          <cell r="H9241">
            <v>0</v>
          </cell>
          <cell r="M9241" t="str">
            <v>Medicare</v>
          </cell>
          <cell r="O9241">
            <v>5224.4021590000002</v>
          </cell>
        </row>
        <row r="9242">
          <cell r="G9242" t="str">
            <v>Hypertension</v>
          </cell>
          <cell r="H9242">
            <v>0</v>
          </cell>
          <cell r="M9242" t="str">
            <v>Cigna</v>
          </cell>
          <cell r="O9242">
            <v>13327.007439999999</v>
          </cell>
        </row>
        <row r="9243">
          <cell r="G9243" t="str">
            <v>Asthma</v>
          </cell>
          <cell r="H9243">
            <v>0</v>
          </cell>
          <cell r="M9243" t="str">
            <v>Medicare</v>
          </cell>
          <cell r="O9243">
            <v>19338.623210000002</v>
          </cell>
        </row>
        <row r="9244">
          <cell r="G9244" t="str">
            <v>Obesity</v>
          </cell>
          <cell r="H9244">
            <v>0</v>
          </cell>
          <cell r="M9244" t="str">
            <v>Medicare</v>
          </cell>
          <cell r="O9244">
            <v>12797.92575</v>
          </cell>
        </row>
        <row r="9245">
          <cell r="G9245" t="str">
            <v>Hypertension</v>
          </cell>
          <cell r="H9245">
            <v>0</v>
          </cell>
          <cell r="M9245" t="str">
            <v>Medicare</v>
          </cell>
          <cell r="O9245">
            <v>14962.93237</v>
          </cell>
        </row>
        <row r="9246">
          <cell r="G9246" t="str">
            <v>Diabetes</v>
          </cell>
          <cell r="H9246">
            <v>1</v>
          </cell>
          <cell r="M9246" t="str">
            <v>Aetna</v>
          </cell>
          <cell r="O9246">
            <v>8586.0708190000005</v>
          </cell>
        </row>
        <row r="9247">
          <cell r="G9247" t="str">
            <v>Hypertension</v>
          </cell>
          <cell r="H9247">
            <v>0</v>
          </cell>
          <cell r="M9247" t="str">
            <v>Aetna</v>
          </cell>
          <cell r="O9247">
            <v>32816.798629999998</v>
          </cell>
        </row>
        <row r="9248">
          <cell r="G9248" t="str">
            <v>Asthma</v>
          </cell>
          <cell r="H9248">
            <v>0</v>
          </cell>
          <cell r="M9248" t="str">
            <v>Medicare</v>
          </cell>
          <cell r="O9248">
            <v>22989.251</v>
          </cell>
        </row>
        <row r="9249">
          <cell r="G9249" t="str">
            <v>Hypertension</v>
          </cell>
          <cell r="H9249">
            <v>0</v>
          </cell>
          <cell r="M9249" t="str">
            <v>Cigna</v>
          </cell>
          <cell r="O9249">
            <v>25289.216950000002</v>
          </cell>
        </row>
        <row r="9250">
          <cell r="G9250" t="str">
            <v>Asthma</v>
          </cell>
          <cell r="H9250">
            <v>0</v>
          </cell>
          <cell r="M9250" t="str">
            <v>UnitedHealthcare</v>
          </cell>
          <cell r="O9250">
            <v>25686.119500000001</v>
          </cell>
        </row>
        <row r="9251">
          <cell r="G9251" t="str">
            <v>Hypertension</v>
          </cell>
          <cell r="H9251">
            <v>0</v>
          </cell>
          <cell r="M9251" t="str">
            <v>Blue Cross</v>
          </cell>
          <cell r="O9251">
            <v>16752.463169999999</v>
          </cell>
        </row>
        <row r="9252">
          <cell r="G9252" t="str">
            <v>Obesity</v>
          </cell>
          <cell r="H9252">
            <v>0</v>
          </cell>
          <cell r="M9252" t="str">
            <v>UnitedHealthcare</v>
          </cell>
          <cell r="O9252">
            <v>12029.859270000001</v>
          </cell>
        </row>
        <row r="9253">
          <cell r="G9253" t="str">
            <v>Asthma</v>
          </cell>
          <cell r="H9253">
            <v>0</v>
          </cell>
          <cell r="M9253" t="str">
            <v>UnitedHealthcare</v>
          </cell>
          <cell r="O9253">
            <v>29410.86721</v>
          </cell>
        </row>
        <row r="9254">
          <cell r="G9254" t="str">
            <v>Diabetes</v>
          </cell>
          <cell r="H9254">
            <v>1</v>
          </cell>
          <cell r="M9254" t="str">
            <v>Medicare</v>
          </cell>
          <cell r="O9254">
            <v>22716.56208</v>
          </cell>
        </row>
        <row r="9255">
          <cell r="G9255" t="str">
            <v>Hypertension</v>
          </cell>
          <cell r="H9255">
            <v>0</v>
          </cell>
          <cell r="M9255" t="str">
            <v>Cigna</v>
          </cell>
          <cell r="O9255">
            <v>27300.133590000001</v>
          </cell>
        </row>
        <row r="9256">
          <cell r="G9256" t="str">
            <v>Diabetes</v>
          </cell>
          <cell r="H9256">
            <v>1</v>
          </cell>
          <cell r="M9256" t="str">
            <v>UnitedHealthcare</v>
          </cell>
          <cell r="O9256">
            <v>19804.198489999999</v>
          </cell>
        </row>
        <row r="9257">
          <cell r="G9257" t="str">
            <v>Cancer</v>
          </cell>
          <cell r="H9257">
            <v>0</v>
          </cell>
          <cell r="M9257" t="str">
            <v>Medicare</v>
          </cell>
          <cell r="O9257">
            <v>11203.57538</v>
          </cell>
        </row>
        <row r="9258">
          <cell r="G9258" t="str">
            <v>Arthritis</v>
          </cell>
          <cell r="H9258">
            <v>1</v>
          </cell>
          <cell r="M9258" t="str">
            <v>Medicare</v>
          </cell>
          <cell r="O9258">
            <v>32811.152909999997</v>
          </cell>
        </row>
        <row r="9259">
          <cell r="G9259" t="str">
            <v>Hypertension</v>
          </cell>
          <cell r="H9259">
            <v>0</v>
          </cell>
          <cell r="M9259" t="str">
            <v>Medicare</v>
          </cell>
          <cell r="O9259">
            <v>20458.56451</v>
          </cell>
        </row>
        <row r="9260">
          <cell r="G9260" t="str">
            <v>Cancer</v>
          </cell>
          <cell r="H9260">
            <v>0</v>
          </cell>
          <cell r="M9260" t="str">
            <v>UnitedHealthcare</v>
          </cell>
          <cell r="O9260">
            <v>51032.381159999997</v>
          </cell>
        </row>
        <row r="9261">
          <cell r="G9261" t="str">
            <v>Diabetes</v>
          </cell>
          <cell r="H9261">
            <v>1</v>
          </cell>
          <cell r="M9261" t="str">
            <v>Cigna</v>
          </cell>
          <cell r="O9261">
            <v>34375.614410000002</v>
          </cell>
        </row>
        <row r="9262">
          <cell r="G9262" t="str">
            <v>Asthma</v>
          </cell>
          <cell r="H9262">
            <v>0</v>
          </cell>
          <cell r="M9262" t="str">
            <v>Blue Cross</v>
          </cell>
          <cell r="O9262">
            <v>33921.983079999998</v>
          </cell>
        </row>
        <row r="9263">
          <cell r="G9263" t="str">
            <v>Arthritis</v>
          </cell>
          <cell r="H9263">
            <v>1</v>
          </cell>
          <cell r="M9263" t="str">
            <v>Medicare</v>
          </cell>
          <cell r="O9263">
            <v>13937.169239999999</v>
          </cell>
        </row>
        <row r="9264">
          <cell r="G9264" t="str">
            <v>Asthma</v>
          </cell>
          <cell r="H9264">
            <v>0</v>
          </cell>
          <cell r="M9264" t="str">
            <v>Blue Cross</v>
          </cell>
          <cell r="O9264">
            <v>17556.589360000002</v>
          </cell>
        </row>
        <row r="9265">
          <cell r="G9265" t="str">
            <v>Cancer</v>
          </cell>
          <cell r="H9265">
            <v>0</v>
          </cell>
          <cell r="M9265" t="str">
            <v>Medicare</v>
          </cell>
          <cell r="O9265">
            <v>22471.834459999998</v>
          </cell>
        </row>
        <row r="9266">
          <cell r="G9266" t="str">
            <v>Diabetes</v>
          </cell>
          <cell r="H9266">
            <v>1</v>
          </cell>
          <cell r="M9266" t="str">
            <v>Medicare</v>
          </cell>
          <cell r="O9266">
            <v>38123.031640000001</v>
          </cell>
        </row>
        <row r="9267">
          <cell r="G9267" t="str">
            <v>Arthritis</v>
          </cell>
          <cell r="H9267">
            <v>1</v>
          </cell>
          <cell r="M9267" t="str">
            <v>Medicare</v>
          </cell>
          <cell r="O9267">
            <v>17408.21298</v>
          </cell>
        </row>
        <row r="9268">
          <cell r="G9268" t="str">
            <v>Asthma</v>
          </cell>
          <cell r="H9268">
            <v>0</v>
          </cell>
          <cell r="M9268" t="str">
            <v>Medicare</v>
          </cell>
          <cell r="O9268">
            <v>17713.79838</v>
          </cell>
        </row>
        <row r="9269">
          <cell r="G9269" t="str">
            <v>Cancer</v>
          </cell>
          <cell r="H9269">
            <v>0</v>
          </cell>
          <cell r="M9269" t="str">
            <v>UnitedHealthcare</v>
          </cell>
          <cell r="O9269">
            <v>39471.332190000001</v>
          </cell>
        </row>
        <row r="9270">
          <cell r="G9270" t="str">
            <v>Diabetes</v>
          </cell>
          <cell r="H9270">
            <v>1</v>
          </cell>
          <cell r="M9270" t="str">
            <v>Blue Cross</v>
          </cell>
          <cell r="O9270">
            <v>28840.636569999999</v>
          </cell>
        </row>
        <row r="9271">
          <cell r="G9271" t="str">
            <v>Cancer</v>
          </cell>
          <cell r="H9271">
            <v>0</v>
          </cell>
          <cell r="M9271" t="str">
            <v>Medicare</v>
          </cell>
          <cell r="O9271">
            <v>44374.743999999999</v>
          </cell>
        </row>
        <row r="9272">
          <cell r="G9272" t="str">
            <v>Arthritis</v>
          </cell>
          <cell r="H9272">
            <v>1</v>
          </cell>
          <cell r="M9272" t="str">
            <v>Medicare</v>
          </cell>
          <cell r="O9272">
            <v>28678.989969999999</v>
          </cell>
        </row>
        <row r="9273">
          <cell r="G9273" t="str">
            <v>Diabetes</v>
          </cell>
          <cell r="H9273">
            <v>1</v>
          </cell>
          <cell r="M9273" t="str">
            <v>Medicare</v>
          </cell>
          <cell r="O9273">
            <v>51279.265549999996</v>
          </cell>
        </row>
        <row r="9274">
          <cell r="G9274" t="str">
            <v>Diabetes</v>
          </cell>
          <cell r="H9274">
            <v>1</v>
          </cell>
          <cell r="M9274" t="str">
            <v>Aetna</v>
          </cell>
          <cell r="O9274">
            <v>13610.13099</v>
          </cell>
        </row>
        <row r="9275">
          <cell r="G9275" t="str">
            <v>Diabetes</v>
          </cell>
          <cell r="H9275">
            <v>1</v>
          </cell>
          <cell r="M9275" t="str">
            <v>UnitedHealthcare</v>
          </cell>
          <cell r="O9275">
            <v>24734.733619999999</v>
          </cell>
        </row>
        <row r="9276">
          <cell r="G9276" t="str">
            <v>Asthma</v>
          </cell>
          <cell r="H9276">
            <v>0</v>
          </cell>
          <cell r="M9276" t="str">
            <v>Medicare</v>
          </cell>
          <cell r="O9276">
            <v>3720.6705900000002</v>
          </cell>
        </row>
        <row r="9277">
          <cell r="G9277" t="str">
            <v>Hypertension</v>
          </cell>
          <cell r="H9277">
            <v>0</v>
          </cell>
          <cell r="M9277" t="str">
            <v>Aetna</v>
          </cell>
          <cell r="O9277">
            <v>15129.692359999999</v>
          </cell>
        </row>
        <row r="9278">
          <cell r="G9278" t="str">
            <v>Arthritis</v>
          </cell>
          <cell r="H9278">
            <v>1</v>
          </cell>
          <cell r="M9278" t="str">
            <v>Aetna</v>
          </cell>
          <cell r="O9278">
            <v>15903.04513</v>
          </cell>
        </row>
        <row r="9279">
          <cell r="G9279" t="str">
            <v>Obesity</v>
          </cell>
          <cell r="H9279">
            <v>0</v>
          </cell>
          <cell r="M9279" t="str">
            <v>Medicare</v>
          </cell>
          <cell r="O9279">
            <v>5911.2474609999999</v>
          </cell>
        </row>
        <row r="9280">
          <cell r="G9280" t="str">
            <v>Hypertension</v>
          </cell>
          <cell r="H9280">
            <v>0</v>
          </cell>
          <cell r="M9280" t="str">
            <v>Medicare</v>
          </cell>
          <cell r="O9280">
            <v>17732.296709999999</v>
          </cell>
        </row>
        <row r="9281">
          <cell r="G9281" t="str">
            <v>Cancer</v>
          </cell>
          <cell r="H9281">
            <v>0</v>
          </cell>
          <cell r="M9281" t="str">
            <v>Medicare</v>
          </cell>
          <cell r="O9281">
            <v>15597.90157</v>
          </cell>
        </row>
        <row r="9282">
          <cell r="G9282" t="str">
            <v>Diabetes</v>
          </cell>
          <cell r="H9282">
            <v>1</v>
          </cell>
          <cell r="M9282" t="str">
            <v>Medicare</v>
          </cell>
          <cell r="O9282">
            <v>32078.398249999998</v>
          </cell>
        </row>
        <row r="9283">
          <cell r="G9283" t="str">
            <v>Arthritis</v>
          </cell>
          <cell r="H9283">
            <v>1</v>
          </cell>
          <cell r="M9283" t="str">
            <v>Medicare</v>
          </cell>
          <cell r="O9283">
            <v>30334.573400000001</v>
          </cell>
        </row>
        <row r="9284">
          <cell r="G9284" t="str">
            <v>Diabetes</v>
          </cell>
          <cell r="H9284">
            <v>1</v>
          </cell>
          <cell r="M9284" t="str">
            <v>Aetna</v>
          </cell>
          <cell r="O9284">
            <v>53043.127809999998</v>
          </cell>
        </row>
        <row r="9285">
          <cell r="G9285" t="str">
            <v>Obesity</v>
          </cell>
          <cell r="H9285">
            <v>0</v>
          </cell>
          <cell r="M9285" t="str">
            <v>Blue Cross</v>
          </cell>
          <cell r="O9285">
            <v>9814.5489049999996</v>
          </cell>
        </row>
        <row r="9286">
          <cell r="G9286" t="str">
            <v>Arthritis</v>
          </cell>
          <cell r="H9286">
            <v>1</v>
          </cell>
          <cell r="M9286" t="str">
            <v>Aetna</v>
          </cell>
          <cell r="O9286">
            <v>4049.2069670000001</v>
          </cell>
        </row>
        <row r="9287">
          <cell r="G9287" t="str">
            <v>Hypertension</v>
          </cell>
          <cell r="H9287">
            <v>0</v>
          </cell>
          <cell r="M9287" t="str">
            <v>UnitedHealthcare</v>
          </cell>
          <cell r="O9287">
            <v>21395.833600000002</v>
          </cell>
        </row>
        <row r="9288">
          <cell r="G9288" t="str">
            <v>Cancer</v>
          </cell>
          <cell r="H9288">
            <v>0</v>
          </cell>
          <cell r="M9288" t="str">
            <v>Cigna</v>
          </cell>
          <cell r="O9288">
            <v>54683.324719999997</v>
          </cell>
        </row>
        <row r="9289">
          <cell r="G9289" t="str">
            <v>Cancer</v>
          </cell>
          <cell r="H9289">
            <v>0</v>
          </cell>
          <cell r="M9289" t="str">
            <v>Cigna</v>
          </cell>
          <cell r="O9289">
            <v>31384.123739999999</v>
          </cell>
        </row>
        <row r="9290">
          <cell r="G9290" t="str">
            <v>Hypertension</v>
          </cell>
          <cell r="H9290">
            <v>0</v>
          </cell>
          <cell r="M9290" t="str">
            <v>Medicare</v>
          </cell>
          <cell r="O9290">
            <v>20874.077010000001</v>
          </cell>
        </row>
        <row r="9291">
          <cell r="G9291" t="str">
            <v>Obesity</v>
          </cell>
          <cell r="H9291">
            <v>0</v>
          </cell>
          <cell r="M9291" t="str">
            <v>Medicare</v>
          </cell>
          <cell r="O9291">
            <v>4767.9520080000002</v>
          </cell>
        </row>
        <row r="9292">
          <cell r="G9292" t="str">
            <v>Obesity</v>
          </cell>
          <cell r="H9292">
            <v>0</v>
          </cell>
          <cell r="M9292" t="str">
            <v>UnitedHealthcare</v>
          </cell>
          <cell r="O9292">
            <v>24311.677220000001</v>
          </cell>
        </row>
        <row r="9293">
          <cell r="G9293" t="str">
            <v>Obesity</v>
          </cell>
          <cell r="H9293">
            <v>0</v>
          </cell>
          <cell r="M9293" t="str">
            <v>Medicare</v>
          </cell>
          <cell r="O9293">
            <v>13845.83397</v>
          </cell>
        </row>
        <row r="9294">
          <cell r="G9294" t="str">
            <v>Diabetes</v>
          </cell>
          <cell r="H9294">
            <v>1</v>
          </cell>
          <cell r="M9294" t="str">
            <v>Medicare</v>
          </cell>
          <cell r="O9294">
            <v>10202.222390000001</v>
          </cell>
        </row>
        <row r="9295">
          <cell r="G9295" t="str">
            <v>Arthritis</v>
          </cell>
          <cell r="H9295">
            <v>1</v>
          </cell>
          <cell r="M9295" t="str">
            <v>Medicare</v>
          </cell>
          <cell r="O9295">
            <v>39870.517030000003</v>
          </cell>
        </row>
        <row r="9296">
          <cell r="G9296" t="str">
            <v>Asthma</v>
          </cell>
          <cell r="H9296">
            <v>0</v>
          </cell>
          <cell r="M9296" t="str">
            <v>Aetna</v>
          </cell>
          <cell r="O9296">
            <v>36831.952929999999</v>
          </cell>
        </row>
        <row r="9297">
          <cell r="G9297" t="str">
            <v>Diabetes</v>
          </cell>
          <cell r="H9297">
            <v>1</v>
          </cell>
          <cell r="M9297" t="str">
            <v>UnitedHealthcare</v>
          </cell>
          <cell r="O9297">
            <v>26308.262409999999</v>
          </cell>
        </row>
        <row r="9298">
          <cell r="G9298" t="str">
            <v>Arthritis</v>
          </cell>
          <cell r="H9298">
            <v>1</v>
          </cell>
          <cell r="M9298" t="str">
            <v>Medicare</v>
          </cell>
          <cell r="O9298">
            <v>38663.323799999998</v>
          </cell>
        </row>
        <row r="9299">
          <cell r="G9299" t="str">
            <v>Obesity</v>
          </cell>
          <cell r="H9299">
            <v>0</v>
          </cell>
          <cell r="M9299" t="str">
            <v>Medicare</v>
          </cell>
          <cell r="O9299">
            <v>12255.812620000001</v>
          </cell>
        </row>
        <row r="9300">
          <cell r="G9300" t="str">
            <v>Hypertension</v>
          </cell>
          <cell r="H9300">
            <v>0</v>
          </cell>
          <cell r="M9300" t="str">
            <v>Medicare</v>
          </cell>
          <cell r="O9300">
            <v>3533.4084560000001</v>
          </cell>
        </row>
        <row r="9301">
          <cell r="G9301" t="str">
            <v>Arthritis</v>
          </cell>
          <cell r="H9301">
            <v>1</v>
          </cell>
          <cell r="M9301" t="str">
            <v>Medicare</v>
          </cell>
          <cell r="O9301">
            <v>19894.985260000001</v>
          </cell>
        </row>
        <row r="9302">
          <cell r="G9302" t="str">
            <v>Obesity</v>
          </cell>
          <cell r="H9302">
            <v>0</v>
          </cell>
          <cell r="M9302" t="str">
            <v>Medicare</v>
          </cell>
          <cell r="O9302">
            <v>22185.783060000002</v>
          </cell>
        </row>
        <row r="9303">
          <cell r="G9303" t="str">
            <v>Arthritis</v>
          </cell>
          <cell r="H9303">
            <v>1</v>
          </cell>
          <cell r="M9303" t="str">
            <v>Aetna</v>
          </cell>
          <cell r="O9303">
            <v>39103.93621</v>
          </cell>
        </row>
        <row r="9304">
          <cell r="G9304" t="str">
            <v>Diabetes</v>
          </cell>
          <cell r="H9304">
            <v>1</v>
          </cell>
          <cell r="M9304" t="str">
            <v>Medicare</v>
          </cell>
          <cell r="O9304">
            <v>8300.9500530000005</v>
          </cell>
        </row>
        <row r="9305">
          <cell r="G9305" t="str">
            <v>Diabetes</v>
          </cell>
          <cell r="H9305">
            <v>1</v>
          </cell>
          <cell r="M9305" t="str">
            <v>Medicare</v>
          </cell>
          <cell r="O9305">
            <v>47018.687189999997</v>
          </cell>
        </row>
        <row r="9306">
          <cell r="G9306" t="str">
            <v>Diabetes</v>
          </cell>
          <cell r="H9306">
            <v>1</v>
          </cell>
          <cell r="M9306" t="str">
            <v>UnitedHealthcare</v>
          </cell>
          <cell r="O9306">
            <v>33639.308060000003</v>
          </cell>
        </row>
        <row r="9307">
          <cell r="G9307" t="str">
            <v>Hypertension</v>
          </cell>
          <cell r="H9307">
            <v>0</v>
          </cell>
          <cell r="M9307" t="str">
            <v>Medicare</v>
          </cell>
          <cell r="O9307">
            <v>34765.657099999997</v>
          </cell>
        </row>
        <row r="9308">
          <cell r="G9308" t="str">
            <v>Asthma</v>
          </cell>
          <cell r="H9308">
            <v>0</v>
          </cell>
          <cell r="M9308" t="str">
            <v>Medicare</v>
          </cell>
          <cell r="O9308">
            <v>12892.53772</v>
          </cell>
        </row>
        <row r="9309">
          <cell r="G9309" t="str">
            <v>Diabetes</v>
          </cell>
          <cell r="H9309">
            <v>1</v>
          </cell>
          <cell r="M9309" t="str">
            <v>Medicare</v>
          </cell>
          <cell r="O9309">
            <v>5732.5417799999996</v>
          </cell>
        </row>
        <row r="9310">
          <cell r="G9310" t="str">
            <v>Obesity</v>
          </cell>
          <cell r="H9310">
            <v>0</v>
          </cell>
          <cell r="M9310" t="str">
            <v>Medicare</v>
          </cell>
          <cell r="O9310">
            <v>2669.1777219999999</v>
          </cell>
        </row>
        <row r="9311">
          <cell r="G9311" t="str">
            <v>Asthma</v>
          </cell>
          <cell r="H9311">
            <v>0</v>
          </cell>
          <cell r="M9311" t="str">
            <v>Medicare</v>
          </cell>
          <cell r="O9311">
            <v>13375.10086</v>
          </cell>
        </row>
        <row r="9312">
          <cell r="G9312" t="str">
            <v>Diabetes</v>
          </cell>
          <cell r="H9312">
            <v>1</v>
          </cell>
          <cell r="M9312" t="str">
            <v>Medicare</v>
          </cell>
          <cell r="O9312">
            <v>42844.817479999998</v>
          </cell>
        </row>
        <row r="9313">
          <cell r="G9313" t="str">
            <v>Hypertension</v>
          </cell>
          <cell r="H9313">
            <v>0</v>
          </cell>
          <cell r="M9313" t="str">
            <v>Blue Cross</v>
          </cell>
          <cell r="O9313">
            <v>26573.922589999998</v>
          </cell>
        </row>
        <row r="9314">
          <cell r="G9314" t="str">
            <v>Diabetes</v>
          </cell>
          <cell r="H9314">
            <v>1</v>
          </cell>
          <cell r="M9314" t="str">
            <v>Medicare</v>
          </cell>
          <cell r="O9314">
            <v>29236.590759999999</v>
          </cell>
        </row>
        <row r="9315">
          <cell r="G9315" t="str">
            <v>Asthma</v>
          </cell>
          <cell r="H9315">
            <v>0</v>
          </cell>
          <cell r="M9315" t="str">
            <v>Medicare</v>
          </cell>
          <cell r="O9315">
            <v>17288.958719999999</v>
          </cell>
        </row>
        <row r="9316">
          <cell r="G9316" t="str">
            <v>Diabetes</v>
          </cell>
          <cell r="H9316">
            <v>1</v>
          </cell>
          <cell r="M9316" t="str">
            <v>Medicare</v>
          </cell>
          <cell r="O9316">
            <v>28897.843410000001</v>
          </cell>
        </row>
        <row r="9317">
          <cell r="G9317" t="str">
            <v>Obesity</v>
          </cell>
          <cell r="H9317">
            <v>0</v>
          </cell>
          <cell r="M9317" t="str">
            <v>UnitedHealthcare</v>
          </cell>
          <cell r="O9317">
            <v>6385.1534849999998</v>
          </cell>
        </row>
        <row r="9318">
          <cell r="G9318" t="str">
            <v>Asthma</v>
          </cell>
          <cell r="H9318">
            <v>0</v>
          </cell>
          <cell r="M9318" t="str">
            <v>Medicare</v>
          </cell>
          <cell r="O9318">
            <v>1582.424452</v>
          </cell>
        </row>
        <row r="9319">
          <cell r="G9319" t="str">
            <v>Cancer</v>
          </cell>
          <cell r="H9319">
            <v>0</v>
          </cell>
          <cell r="M9319" t="str">
            <v>Aetna</v>
          </cell>
          <cell r="O9319">
            <v>34594.335630000001</v>
          </cell>
        </row>
        <row r="9320">
          <cell r="G9320" t="str">
            <v>Hypertension</v>
          </cell>
          <cell r="H9320">
            <v>0</v>
          </cell>
          <cell r="M9320" t="str">
            <v>Medicare</v>
          </cell>
          <cell r="O9320">
            <v>20326.451880000001</v>
          </cell>
        </row>
        <row r="9321">
          <cell r="G9321" t="str">
            <v>Hypertension</v>
          </cell>
          <cell r="H9321">
            <v>0</v>
          </cell>
          <cell r="M9321" t="str">
            <v>UnitedHealthcare</v>
          </cell>
          <cell r="O9321">
            <v>25923.714240000001</v>
          </cell>
        </row>
        <row r="9322">
          <cell r="G9322" t="str">
            <v>Arthritis</v>
          </cell>
          <cell r="H9322">
            <v>1</v>
          </cell>
          <cell r="M9322" t="str">
            <v>Medicare</v>
          </cell>
          <cell r="O9322">
            <v>18150.670999999998</v>
          </cell>
        </row>
        <row r="9323">
          <cell r="G9323" t="str">
            <v>Diabetes</v>
          </cell>
          <cell r="H9323">
            <v>1</v>
          </cell>
          <cell r="M9323" t="str">
            <v>Aetna</v>
          </cell>
          <cell r="O9323">
            <v>5942.7930269999997</v>
          </cell>
        </row>
        <row r="9324">
          <cell r="G9324" t="str">
            <v>Hypertension</v>
          </cell>
          <cell r="H9324">
            <v>0</v>
          </cell>
          <cell r="M9324" t="str">
            <v>Medicare</v>
          </cell>
          <cell r="O9324">
            <v>17526.37026</v>
          </cell>
        </row>
        <row r="9325">
          <cell r="G9325" t="str">
            <v>Hypertension</v>
          </cell>
          <cell r="H9325">
            <v>0</v>
          </cell>
          <cell r="M9325" t="str">
            <v>Medicare</v>
          </cell>
          <cell r="O9325">
            <v>11408.51051</v>
          </cell>
        </row>
        <row r="9326">
          <cell r="G9326" t="str">
            <v>Hypertension</v>
          </cell>
          <cell r="H9326">
            <v>0</v>
          </cell>
          <cell r="M9326" t="str">
            <v>Cigna</v>
          </cell>
          <cell r="O9326">
            <v>32516.057939999999</v>
          </cell>
        </row>
        <row r="9327">
          <cell r="G9327" t="str">
            <v>Obesity</v>
          </cell>
          <cell r="H9327">
            <v>0</v>
          </cell>
          <cell r="M9327" t="str">
            <v>Medicare</v>
          </cell>
          <cell r="O9327">
            <v>16453.37688</v>
          </cell>
        </row>
        <row r="9328">
          <cell r="G9328" t="str">
            <v>Arthritis</v>
          </cell>
          <cell r="H9328">
            <v>1</v>
          </cell>
          <cell r="M9328" t="str">
            <v>Medicare</v>
          </cell>
          <cell r="O9328">
            <v>16082.78073</v>
          </cell>
        </row>
        <row r="9329">
          <cell r="G9329" t="str">
            <v>Diabetes</v>
          </cell>
          <cell r="H9329">
            <v>1</v>
          </cell>
          <cell r="M9329" t="str">
            <v>Medicare</v>
          </cell>
          <cell r="O9329">
            <v>1538.992309</v>
          </cell>
        </row>
        <row r="9330">
          <cell r="G9330" t="str">
            <v>Arthritis</v>
          </cell>
          <cell r="H9330">
            <v>1</v>
          </cell>
          <cell r="M9330" t="str">
            <v>Medicare</v>
          </cell>
          <cell r="O9330">
            <v>18972.289550000001</v>
          </cell>
        </row>
        <row r="9331">
          <cell r="G9331" t="str">
            <v>Cancer</v>
          </cell>
          <cell r="H9331">
            <v>0</v>
          </cell>
          <cell r="M9331" t="str">
            <v>Medicare</v>
          </cell>
          <cell r="O9331">
            <v>55983.44152</v>
          </cell>
        </row>
        <row r="9332">
          <cell r="G9332" t="str">
            <v>Hypertension</v>
          </cell>
          <cell r="H9332">
            <v>0</v>
          </cell>
          <cell r="M9332" t="str">
            <v>Medicare</v>
          </cell>
          <cell r="O9332">
            <v>17686.667850000002</v>
          </cell>
        </row>
        <row r="9333">
          <cell r="G9333" t="str">
            <v>Arthritis</v>
          </cell>
          <cell r="H9333">
            <v>1</v>
          </cell>
          <cell r="M9333" t="str">
            <v>Cigna</v>
          </cell>
          <cell r="O9333">
            <v>9237.5851390000007</v>
          </cell>
        </row>
        <row r="9334">
          <cell r="G9334" t="str">
            <v>Cancer</v>
          </cell>
          <cell r="H9334">
            <v>0</v>
          </cell>
          <cell r="M9334" t="str">
            <v>Medicare</v>
          </cell>
          <cell r="O9334">
            <v>29273.598190000001</v>
          </cell>
        </row>
        <row r="9335">
          <cell r="G9335" t="str">
            <v>Arthritis</v>
          </cell>
          <cell r="H9335">
            <v>1</v>
          </cell>
          <cell r="M9335" t="str">
            <v>Aetna</v>
          </cell>
          <cell r="O9335">
            <v>29074.12182</v>
          </cell>
        </row>
        <row r="9336">
          <cell r="G9336" t="str">
            <v>Arthritis</v>
          </cell>
          <cell r="H9336">
            <v>1</v>
          </cell>
          <cell r="M9336" t="str">
            <v>Cigna</v>
          </cell>
          <cell r="O9336">
            <v>20123.644520000002</v>
          </cell>
        </row>
        <row r="9337">
          <cell r="G9337" t="str">
            <v>Diabetes</v>
          </cell>
          <cell r="H9337">
            <v>1</v>
          </cell>
          <cell r="M9337" t="str">
            <v>Medicare</v>
          </cell>
          <cell r="O9337">
            <v>22167.246179999998</v>
          </cell>
        </row>
        <row r="9338">
          <cell r="G9338" t="str">
            <v>Arthritis</v>
          </cell>
          <cell r="H9338">
            <v>1</v>
          </cell>
          <cell r="M9338" t="str">
            <v>Aetna</v>
          </cell>
          <cell r="O9338">
            <v>4759.4758190000002</v>
          </cell>
        </row>
        <row r="9339">
          <cell r="G9339" t="str">
            <v>Asthma</v>
          </cell>
          <cell r="H9339">
            <v>0</v>
          </cell>
          <cell r="M9339" t="str">
            <v>Aetna</v>
          </cell>
          <cell r="O9339">
            <v>15706.00553</v>
          </cell>
        </row>
        <row r="9340">
          <cell r="G9340" t="str">
            <v>Asthma</v>
          </cell>
          <cell r="H9340">
            <v>0</v>
          </cell>
          <cell r="M9340" t="str">
            <v>Blue Cross</v>
          </cell>
          <cell r="O9340">
            <v>28951.599200000001</v>
          </cell>
        </row>
        <row r="9341">
          <cell r="G9341" t="str">
            <v>Obesity</v>
          </cell>
          <cell r="H9341">
            <v>0</v>
          </cell>
          <cell r="M9341" t="str">
            <v>Medicare</v>
          </cell>
          <cell r="O9341">
            <v>23734.575519999999</v>
          </cell>
        </row>
        <row r="9342">
          <cell r="G9342" t="str">
            <v>Cancer</v>
          </cell>
          <cell r="H9342">
            <v>0</v>
          </cell>
          <cell r="M9342" t="str">
            <v>UnitedHealthcare</v>
          </cell>
          <cell r="O9342">
            <v>29046.956559999999</v>
          </cell>
        </row>
        <row r="9343">
          <cell r="G9343" t="str">
            <v>Hypertension</v>
          </cell>
          <cell r="H9343">
            <v>0</v>
          </cell>
          <cell r="M9343" t="str">
            <v>Aetna</v>
          </cell>
          <cell r="O9343">
            <v>17273.87456</v>
          </cell>
        </row>
        <row r="9344">
          <cell r="G9344" t="str">
            <v>Diabetes</v>
          </cell>
          <cell r="H9344">
            <v>1</v>
          </cell>
          <cell r="M9344" t="str">
            <v>Cigna</v>
          </cell>
          <cell r="O9344">
            <v>39329.133719999998</v>
          </cell>
        </row>
        <row r="9345">
          <cell r="G9345" t="str">
            <v>Hypertension</v>
          </cell>
          <cell r="H9345">
            <v>0</v>
          </cell>
          <cell r="M9345" t="str">
            <v>Medicare</v>
          </cell>
          <cell r="O9345">
            <v>20407.712729999999</v>
          </cell>
        </row>
        <row r="9346">
          <cell r="G9346" t="str">
            <v>Hypertension</v>
          </cell>
          <cell r="H9346">
            <v>0</v>
          </cell>
          <cell r="M9346" t="str">
            <v>Medicare</v>
          </cell>
          <cell r="O9346">
            <v>27775.06077</v>
          </cell>
        </row>
        <row r="9347">
          <cell r="G9347" t="str">
            <v>Cancer</v>
          </cell>
          <cell r="H9347">
            <v>0</v>
          </cell>
          <cell r="M9347" t="str">
            <v>Aetna</v>
          </cell>
          <cell r="O9347">
            <v>75002.334170000002</v>
          </cell>
        </row>
        <row r="9348">
          <cell r="G9348" t="str">
            <v>Diabetes</v>
          </cell>
          <cell r="H9348">
            <v>1</v>
          </cell>
          <cell r="M9348" t="str">
            <v>UnitedHealthcare</v>
          </cell>
          <cell r="O9348">
            <v>35740.280850000003</v>
          </cell>
        </row>
        <row r="9349">
          <cell r="G9349" t="str">
            <v>Diabetes</v>
          </cell>
          <cell r="H9349">
            <v>1</v>
          </cell>
          <cell r="M9349" t="str">
            <v>Medicare</v>
          </cell>
          <cell r="O9349">
            <v>22846.335299999999</v>
          </cell>
        </row>
        <row r="9350">
          <cell r="G9350" t="str">
            <v>Asthma</v>
          </cell>
          <cell r="H9350">
            <v>0</v>
          </cell>
          <cell r="M9350" t="str">
            <v>Aetna</v>
          </cell>
          <cell r="O9350">
            <v>41459.844109999998</v>
          </cell>
        </row>
        <row r="9351">
          <cell r="G9351" t="str">
            <v>Hypertension</v>
          </cell>
          <cell r="H9351">
            <v>0</v>
          </cell>
          <cell r="M9351" t="str">
            <v>Aetna</v>
          </cell>
          <cell r="O9351">
            <v>29465.388660000001</v>
          </cell>
        </row>
        <row r="9352">
          <cell r="G9352" t="str">
            <v>Asthma</v>
          </cell>
          <cell r="H9352">
            <v>0</v>
          </cell>
          <cell r="M9352" t="str">
            <v>Aetna</v>
          </cell>
          <cell r="O9352">
            <v>6481.7302069999996</v>
          </cell>
        </row>
        <row r="9353">
          <cell r="G9353" t="str">
            <v>Diabetes</v>
          </cell>
          <cell r="H9353">
            <v>1</v>
          </cell>
          <cell r="M9353" t="str">
            <v>Medicare</v>
          </cell>
          <cell r="O9353">
            <v>42354.30371</v>
          </cell>
        </row>
        <row r="9354">
          <cell r="G9354" t="str">
            <v>Arthritis</v>
          </cell>
          <cell r="H9354">
            <v>1</v>
          </cell>
          <cell r="M9354" t="str">
            <v>Medicare</v>
          </cell>
          <cell r="O9354">
            <v>21444.67585</v>
          </cell>
        </row>
        <row r="9355">
          <cell r="G9355" t="str">
            <v>Asthma</v>
          </cell>
          <cell r="H9355">
            <v>0</v>
          </cell>
          <cell r="M9355" t="str">
            <v>Medicare</v>
          </cell>
          <cell r="O9355">
            <v>21204.95721</v>
          </cell>
        </row>
        <row r="9356">
          <cell r="G9356" t="str">
            <v>Hypertension</v>
          </cell>
          <cell r="H9356">
            <v>0</v>
          </cell>
          <cell r="M9356" t="str">
            <v>Cigna</v>
          </cell>
          <cell r="O9356">
            <v>7380.8005659999999</v>
          </cell>
        </row>
        <row r="9357">
          <cell r="G9357" t="str">
            <v>Hypertension</v>
          </cell>
          <cell r="H9357">
            <v>0</v>
          </cell>
          <cell r="M9357" t="str">
            <v>Medicare</v>
          </cell>
          <cell r="O9357">
            <v>14999.20384</v>
          </cell>
        </row>
        <row r="9358">
          <cell r="G9358" t="str">
            <v>Arthritis</v>
          </cell>
          <cell r="H9358">
            <v>1</v>
          </cell>
          <cell r="M9358" t="str">
            <v>Medicare</v>
          </cell>
          <cell r="O9358">
            <v>30955.319230000001</v>
          </cell>
        </row>
        <row r="9359">
          <cell r="G9359" t="str">
            <v>Cancer</v>
          </cell>
          <cell r="H9359">
            <v>0</v>
          </cell>
          <cell r="M9359" t="str">
            <v>Cigna</v>
          </cell>
          <cell r="O9359">
            <v>35843.539190000003</v>
          </cell>
        </row>
        <row r="9360">
          <cell r="G9360" t="str">
            <v>Hypertension</v>
          </cell>
          <cell r="H9360">
            <v>0</v>
          </cell>
          <cell r="M9360" t="str">
            <v>UnitedHealthcare</v>
          </cell>
          <cell r="O9360">
            <v>19660.187839999999</v>
          </cell>
        </row>
        <row r="9361">
          <cell r="G9361" t="str">
            <v>Obesity</v>
          </cell>
          <cell r="H9361">
            <v>0</v>
          </cell>
          <cell r="M9361" t="str">
            <v>UnitedHealthcare</v>
          </cell>
          <cell r="O9361">
            <v>24838.213660000001</v>
          </cell>
        </row>
        <row r="9362">
          <cell r="G9362" t="str">
            <v>Cancer</v>
          </cell>
          <cell r="H9362">
            <v>0</v>
          </cell>
          <cell r="M9362" t="str">
            <v>Medicare</v>
          </cell>
          <cell r="O9362">
            <v>53715.716699999997</v>
          </cell>
        </row>
        <row r="9363">
          <cell r="G9363" t="str">
            <v>Arthritis</v>
          </cell>
          <cell r="H9363">
            <v>1</v>
          </cell>
          <cell r="M9363" t="str">
            <v>Medicare</v>
          </cell>
          <cell r="O9363">
            <v>30221.534</v>
          </cell>
        </row>
        <row r="9364">
          <cell r="G9364" t="str">
            <v>Hypertension</v>
          </cell>
          <cell r="H9364">
            <v>0</v>
          </cell>
          <cell r="M9364" t="str">
            <v>Medicare</v>
          </cell>
          <cell r="O9364">
            <v>29675.112860000001</v>
          </cell>
        </row>
        <row r="9365">
          <cell r="G9365" t="str">
            <v>Hypertension</v>
          </cell>
          <cell r="H9365">
            <v>0</v>
          </cell>
          <cell r="M9365" t="str">
            <v>UnitedHealthcare</v>
          </cell>
          <cell r="O9365">
            <v>19508.719229999999</v>
          </cell>
        </row>
        <row r="9366">
          <cell r="G9366" t="str">
            <v>Hypertension</v>
          </cell>
          <cell r="H9366">
            <v>0</v>
          </cell>
          <cell r="M9366" t="str">
            <v>Medicare</v>
          </cell>
          <cell r="O9366">
            <v>6987.4519719999998</v>
          </cell>
        </row>
        <row r="9367">
          <cell r="G9367" t="str">
            <v>Diabetes</v>
          </cell>
          <cell r="H9367">
            <v>1</v>
          </cell>
          <cell r="M9367" t="str">
            <v>Cigna</v>
          </cell>
          <cell r="O9367">
            <v>27180.91257</v>
          </cell>
        </row>
        <row r="9368">
          <cell r="G9368" t="str">
            <v>Cancer</v>
          </cell>
          <cell r="H9368">
            <v>0</v>
          </cell>
          <cell r="M9368" t="str">
            <v>Medicare</v>
          </cell>
          <cell r="O9368">
            <v>59697.630080000003</v>
          </cell>
        </row>
        <row r="9369">
          <cell r="G9369" t="str">
            <v>Diabetes</v>
          </cell>
          <cell r="H9369">
            <v>1</v>
          </cell>
          <cell r="M9369" t="str">
            <v>Medicare</v>
          </cell>
          <cell r="O9369">
            <v>30100.727439999999</v>
          </cell>
        </row>
        <row r="9370">
          <cell r="G9370" t="str">
            <v>Arthritis</v>
          </cell>
          <cell r="H9370">
            <v>1</v>
          </cell>
          <cell r="M9370" t="str">
            <v>Medicare</v>
          </cell>
          <cell r="O9370">
            <v>9821.3661570000004</v>
          </cell>
        </row>
        <row r="9371">
          <cell r="G9371" t="str">
            <v>Hypertension</v>
          </cell>
          <cell r="H9371">
            <v>0</v>
          </cell>
          <cell r="M9371" t="str">
            <v>Medicare</v>
          </cell>
          <cell r="O9371">
            <v>22008.864130000002</v>
          </cell>
        </row>
        <row r="9372">
          <cell r="G9372" t="str">
            <v>Asthma</v>
          </cell>
          <cell r="H9372">
            <v>0</v>
          </cell>
          <cell r="M9372" t="str">
            <v>Medicare</v>
          </cell>
          <cell r="O9372">
            <v>4175.5763120000001</v>
          </cell>
        </row>
        <row r="9373">
          <cell r="G9373" t="str">
            <v>Cancer</v>
          </cell>
          <cell r="H9373">
            <v>0</v>
          </cell>
          <cell r="M9373" t="str">
            <v>Blue Cross</v>
          </cell>
          <cell r="O9373">
            <v>49920.289279999997</v>
          </cell>
        </row>
        <row r="9374">
          <cell r="G9374" t="str">
            <v>Hypertension</v>
          </cell>
          <cell r="H9374">
            <v>0</v>
          </cell>
          <cell r="M9374" t="str">
            <v>Blue Cross</v>
          </cell>
          <cell r="O9374">
            <v>11675.98532</v>
          </cell>
        </row>
        <row r="9375">
          <cell r="G9375" t="str">
            <v>Hypertension</v>
          </cell>
          <cell r="H9375">
            <v>0</v>
          </cell>
          <cell r="M9375" t="str">
            <v>Medicare</v>
          </cell>
          <cell r="O9375">
            <v>24199.302780000002</v>
          </cell>
        </row>
        <row r="9376">
          <cell r="G9376" t="str">
            <v>Diabetes</v>
          </cell>
          <cell r="H9376">
            <v>1</v>
          </cell>
          <cell r="M9376" t="str">
            <v>Medicare</v>
          </cell>
          <cell r="O9376">
            <v>28006.801729999999</v>
          </cell>
        </row>
        <row r="9377">
          <cell r="G9377" t="str">
            <v>Asthma</v>
          </cell>
          <cell r="H9377">
            <v>0</v>
          </cell>
          <cell r="M9377" t="str">
            <v>Medicare</v>
          </cell>
          <cell r="O9377">
            <v>31683.727569999999</v>
          </cell>
        </row>
        <row r="9378">
          <cell r="G9378" t="str">
            <v>Arthritis</v>
          </cell>
          <cell r="H9378">
            <v>1</v>
          </cell>
          <cell r="M9378" t="str">
            <v>Aetna</v>
          </cell>
          <cell r="O9378">
            <v>29138.20175</v>
          </cell>
        </row>
        <row r="9379">
          <cell r="G9379" t="str">
            <v>Obesity</v>
          </cell>
          <cell r="H9379">
            <v>0</v>
          </cell>
          <cell r="M9379" t="str">
            <v>Cigna</v>
          </cell>
          <cell r="O9379">
            <v>17273.541649999999</v>
          </cell>
        </row>
        <row r="9380">
          <cell r="G9380" t="str">
            <v>Cancer</v>
          </cell>
          <cell r="H9380">
            <v>0</v>
          </cell>
          <cell r="M9380" t="str">
            <v>Medicare</v>
          </cell>
          <cell r="O9380">
            <v>20203.663</v>
          </cell>
        </row>
        <row r="9381">
          <cell r="G9381" t="str">
            <v>Diabetes</v>
          </cell>
          <cell r="H9381">
            <v>1</v>
          </cell>
          <cell r="M9381" t="str">
            <v>Blue Cross</v>
          </cell>
          <cell r="O9381">
            <v>37703.11174</v>
          </cell>
        </row>
        <row r="9382">
          <cell r="G9382" t="str">
            <v>Asthma</v>
          </cell>
          <cell r="H9382">
            <v>0</v>
          </cell>
          <cell r="M9382" t="str">
            <v>Cigna</v>
          </cell>
          <cell r="O9382">
            <v>42982.025800000003</v>
          </cell>
        </row>
        <row r="9383">
          <cell r="G9383" t="str">
            <v>Cancer</v>
          </cell>
          <cell r="H9383">
            <v>0</v>
          </cell>
          <cell r="M9383" t="str">
            <v>Aetna</v>
          </cell>
          <cell r="O9383">
            <v>17995.647229999999</v>
          </cell>
        </row>
        <row r="9384">
          <cell r="G9384" t="str">
            <v>Hypertension</v>
          </cell>
          <cell r="H9384">
            <v>0</v>
          </cell>
          <cell r="M9384" t="str">
            <v>UnitedHealthcare</v>
          </cell>
          <cell r="O9384">
            <v>23749.51755</v>
          </cell>
        </row>
        <row r="9385">
          <cell r="G9385" t="str">
            <v>Asthma</v>
          </cell>
          <cell r="H9385">
            <v>0</v>
          </cell>
          <cell r="M9385" t="str">
            <v>Cigna</v>
          </cell>
          <cell r="O9385">
            <v>41506.362560000001</v>
          </cell>
        </row>
        <row r="9386">
          <cell r="G9386" t="str">
            <v>Cancer</v>
          </cell>
          <cell r="H9386">
            <v>0</v>
          </cell>
          <cell r="M9386" t="str">
            <v>Medicare</v>
          </cell>
          <cell r="O9386">
            <v>73592.617540000007</v>
          </cell>
        </row>
        <row r="9387">
          <cell r="G9387" t="str">
            <v>Asthma</v>
          </cell>
          <cell r="H9387">
            <v>0</v>
          </cell>
          <cell r="M9387" t="str">
            <v>UnitedHealthcare</v>
          </cell>
          <cell r="O9387">
            <v>42001.145420000001</v>
          </cell>
        </row>
        <row r="9388">
          <cell r="G9388" t="str">
            <v>Diabetes</v>
          </cell>
          <cell r="H9388">
            <v>1</v>
          </cell>
          <cell r="M9388" t="str">
            <v>UnitedHealthcare</v>
          </cell>
          <cell r="O9388">
            <v>31405.263129999999</v>
          </cell>
        </row>
        <row r="9389">
          <cell r="G9389" t="str">
            <v>Obesity</v>
          </cell>
          <cell r="H9389">
            <v>0</v>
          </cell>
          <cell r="M9389" t="str">
            <v>UnitedHealthcare</v>
          </cell>
          <cell r="O9389">
            <v>2657.287339</v>
          </cell>
        </row>
        <row r="9390">
          <cell r="G9390" t="str">
            <v>Obesity</v>
          </cell>
          <cell r="H9390">
            <v>0</v>
          </cell>
          <cell r="M9390" t="str">
            <v>Aetna</v>
          </cell>
          <cell r="O9390">
            <v>10473.057870000001</v>
          </cell>
        </row>
        <row r="9391">
          <cell r="G9391" t="str">
            <v>Arthritis</v>
          </cell>
          <cell r="H9391">
            <v>1</v>
          </cell>
          <cell r="M9391" t="str">
            <v>Medicare</v>
          </cell>
          <cell r="O9391">
            <v>26613.29261</v>
          </cell>
        </row>
        <row r="9392">
          <cell r="G9392" t="str">
            <v>Asthma</v>
          </cell>
          <cell r="H9392">
            <v>0</v>
          </cell>
          <cell r="M9392" t="str">
            <v>Medicare</v>
          </cell>
          <cell r="O9392">
            <v>25093.432059999999</v>
          </cell>
        </row>
        <row r="9393">
          <cell r="G9393" t="str">
            <v>Cancer</v>
          </cell>
          <cell r="H9393">
            <v>0</v>
          </cell>
          <cell r="M9393" t="str">
            <v>Medicare</v>
          </cell>
          <cell r="O9393">
            <v>55971.441850000003</v>
          </cell>
        </row>
        <row r="9394">
          <cell r="G9394" t="str">
            <v>Asthma</v>
          </cell>
          <cell r="H9394">
            <v>0</v>
          </cell>
          <cell r="M9394" t="str">
            <v>Medicare</v>
          </cell>
          <cell r="O9394">
            <v>41798.219980000002</v>
          </cell>
        </row>
        <row r="9395">
          <cell r="G9395" t="str">
            <v>Obesity</v>
          </cell>
          <cell r="H9395">
            <v>0</v>
          </cell>
          <cell r="M9395" t="str">
            <v>Medicare</v>
          </cell>
          <cell r="O9395">
            <v>10702.50985</v>
          </cell>
        </row>
        <row r="9396">
          <cell r="G9396" t="str">
            <v>Hypertension</v>
          </cell>
          <cell r="H9396">
            <v>0</v>
          </cell>
          <cell r="M9396" t="str">
            <v>Cigna</v>
          </cell>
          <cell r="O9396">
            <v>19582.038260000001</v>
          </cell>
        </row>
        <row r="9397">
          <cell r="G9397" t="str">
            <v>Cancer</v>
          </cell>
          <cell r="H9397">
            <v>0</v>
          </cell>
          <cell r="M9397" t="str">
            <v>Medicare</v>
          </cell>
          <cell r="O9397">
            <v>50319.783560000003</v>
          </cell>
        </row>
        <row r="9398">
          <cell r="G9398" t="str">
            <v>Arthritis</v>
          </cell>
          <cell r="H9398">
            <v>1</v>
          </cell>
          <cell r="M9398" t="str">
            <v>Medicare</v>
          </cell>
          <cell r="O9398">
            <v>15140.46479</v>
          </cell>
        </row>
        <row r="9399">
          <cell r="G9399" t="str">
            <v>Diabetes</v>
          </cell>
          <cell r="H9399">
            <v>1</v>
          </cell>
          <cell r="M9399" t="str">
            <v>UnitedHealthcare</v>
          </cell>
          <cell r="O9399">
            <v>50721.241970000003</v>
          </cell>
        </row>
        <row r="9400">
          <cell r="G9400" t="str">
            <v>Obesity</v>
          </cell>
          <cell r="H9400">
            <v>0</v>
          </cell>
          <cell r="M9400" t="str">
            <v>Aetna</v>
          </cell>
          <cell r="O9400">
            <v>23759.026399999999</v>
          </cell>
        </row>
        <row r="9401">
          <cell r="G9401" t="str">
            <v>Asthma</v>
          </cell>
          <cell r="H9401">
            <v>0</v>
          </cell>
          <cell r="M9401" t="str">
            <v>Aetna</v>
          </cell>
          <cell r="O9401">
            <v>34498.846019999997</v>
          </cell>
        </row>
        <row r="9402">
          <cell r="G9402" t="str">
            <v>Hypertension</v>
          </cell>
          <cell r="H9402">
            <v>0</v>
          </cell>
          <cell r="M9402" t="str">
            <v>Blue Cross</v>
          </cell>
          <cell r="O9402">
            <v>22632.04664</v>
          </cell>
        </row>
        <row r="9403">
          <cell r="G9403" t="str">
            <v>Diabetes</v>
          </cell>
          <cell r="H9403">
            <v>1</v>
          </cell>
          <cell r="M9403" t="str">
            <v>Medicare</v>
          </cell>
          <cell r="O9403">
            <v>27710.0897</v>
          </cell>
        </row>
        <row r="9404">
          <cell r="G9404" t="str">
            <v>Diabetes</v>
          </cell>
          <cell r="H9404">
            <v>1</v>
          </cell>
          <cell r="M9404" t="str">
            <v>Medicare</v>
          </cell>
          <cell r="O9404">
            <v>2150.9095440000001</v>
          </cell>
        </row>
        <row r="9405">
          <cell r="G9405" t="str">
            <v>Hypertension</v>
          </cell>
          <cell r="H9405">
            <v>0</v>
          </cell>
          <cell r="M9405" t="str">
            <v>Medicare</v>
          </cell>
          <cell r="O9405">
            <v>24641.140599999999</v>
          </cell>
        </row>
        <row r="9406">
          <cell r="G9406" t="str">
            <v>Hypertension</v>
          </cell>
          <cell r="H9406">
            <v>0</v>
          </cell>
          <cell r="M9406" t="str">
            <v>Medicare</v>
          </cell>
          <cell r="O9406">
            <v>6359.3547010000002</v>
          </cell>
        </row>
        <row r="9407">
          <cell r="G9407" t="str">
            <v>Asthma</v>
          </cell>
          <cell r="H9407">
            <v>0</v>
          </cell>
          <cell r="M9407" t="str">
            <v>UnitedHealthcare</v>
          </cell>
          <cell r="O9407">
            <v>6464.2011359999997</v>
          </cell>
        </row>
        <row r="9408">
          <cell r="G9408" t="str">
            <v>Hypertension</v>
          </cell>
          <cell r="H9408">
            <v>0</v>
          </cell>
          <cell r="M9408" t="str">
            <v>Medicare</v>
          </cell>
          <cell r="O9408">
            <v>19233.00345</v>
          </cell>
        </row>
        <row r="9409">
          <cell r="G9409" t="str">
            <v>Asthma</v>
          </cell>
          <cell r="H9409">
            <v>0</v>
          </cell>
          <cell r="M9409" t="str">
            <v>Cigna</v>
          </cell>
          <cell r="O9409">
            <v>15689.838320000001</v>
          </cell>
        </row>
        <row r="9410">
          <cell r="G9410" t="str">
            <v>Obesity</v>
          </cell>
          <cell r="H9410">
            <v>0</v>
          </cell>
          <cell r="M9410" t="str">
            <v>Medicare</v>
          </cell>
          <cell r="O9410">
            <v>20326.13249</v>
          </cell>
        </row>
        <row r="9411">
          <cell r="G9411" t="str">
            <v>Diabetes</v>
          </cell>
          <cell r="H9411">
            <v>1</v>
          </cell>
          <cell r="M9411" t="str">
            <v>UnitedHealthcare</v>
          </cell>
          <cell r="O9411">
            <v>2156.265989</v>
          </cell>
        </row>
        <row r="9412">
          <cell r="G9412" t="str">
            <v>Cancer</v>
          </cell>
          <cell r="H9412">
            <v>0</v>
          </cell>
          <cell r="M9412" t="str">
            <v>Medicare</v>
          </cell>
          <cell r="O9412">
            <v>17379.81266</v>
          </cell>
        </row>
        <row r="9413">
          <cell r="G9413" t="str">
            <v>Diabetes</v>
          </cell>
          <cell r="H9413">
            <v>1</v>
          </cell>
          <cell r="M9413" t="str">
            <v>Medicare</v>
          </cell>
          <cell r="O9413">
            <v>48466.94814</v>
          </cell>
        </row>
        <row r="9414">
          <cell r="G9414" t="str">
            <v>Asthma</v>
          </cell>
          <cell r="H9414">
            <v>0</v>
          </cell>
          <cell r="M9414" t="str">
            <v>Aetna</v>
          </cell>
          <cell r="O9414">
            <v>44699.59489</v>
          </cell>
        </row>
        <row r="9415">
          <cell r="G9415" t="str">
            <v>Arthritis</v>
          </cell>
          <cell r="H9415">
            <v>1</v>
          </cell>
          <cell r="M9415" t="str">
            <v>Cigna</v>
          </cell>
          <cell r="O9415">
            <v>20005.509399999999</v>
          </cell>
        </row>
        <row r="9416">
          <cell r="G9416" t="str">
            <v>Obesity</v>
          </cell>
          <cell r="H9416">
            <v>0</v>
          </cell>
          <cell r="M9416" t="str">
            <v>Aetna</v>
          </cell>
          <cell r="O9416">
            <v>6370.8586619999996</v>
          </cell>
        </row>
        <row r="9417">
          <cell r="G9417" t="str">
            <v>Obesity</v>
          </cell>
          <cell r="H9417">
            <v>0</v>
          </cell>
          <cell r="M9417" t="str">
            <v>Aetna</v>
          </cell>
          <cell r="O9417">
            <v>1967.1752770000001</v>
          </cell>
        </row>
        <row r="9418">
          <cell r="G9418" t="str">
            <v>Asthma</v>
          </cell>
          <cell r="H9418">
            <v>0</v>
          </cell>
          <cell r="M9418" t="str">
            <v>Medicare</v>
          </cell>
          <cell r="O9418">
            <v>31100.562720000002</v>
          </cell>
        </row>
        <row r="9419">
          <cell r="G9419" t="str">
            <v>Obesity</v>
          </cell>
          <cell r="H9419">
            <v>0</v>
          </cell>
          <cell r="M9419" t="str">
            <v>UnitedHealthcare</v>
          </cell>
          <cell r="O9419">
            <v>16899.593229999999</v>
          </cell>
        </row>
        <row r="9420">
          <cell r="G9420" t="str">
            <v>Arthritis</v>
          </cell>
          <cell r="H9420">
            <v>1</v>
          </cell>
          <cell r="M9420" t="str">
            <v>UnitedHealthcare</v>
          </cell>
          <cell r="O9420">
            <v>18806.38609</v>
          </cell>
        </row>
        <row r="9421">
          <cell r="G9421" t="str">
            <v>Obesity</v>
          </cell>
          <cell r="H9421">
            <v>0</v>
          </cell>
          <cell r="M9421" t="str">
            <v>Medicare</v>
          </cell>
          <cell r="O9421">
            <v>10780.85608</v>
          </cell>
        </row>
        <row r="9422">
          <cell r="G9422" t="str">
            <v>Diabetes</v>
          </cell>
          <cell r="H9422">
            <v>1</v>
          </cell>
          <cell r="M9422" t="str">
            <v>Medicare</v>
          </cell>
          <cell r="O9422">
            <v>42056.83165</v>
          </cell>
        </row>
        <row r="9423">
          <cell r="G9423" t="str">
            <v>Cancer</v>
          </cell>
          <cell r="H9423">
            <v>0</v>
          </cell>
          <cell r="M9423" t="str">
            <v>Cigna</v>
          </cell>
          <cell r="O9423">
            <v>58231.332340000001</v>
          </cell>
        </row>
        <row r="9424">
          <cell r="G9424" t="str">
            <v>Arthritis</v>
          </cell>
          <cell r="H9424">
            <v>1</v>
          </cell>
          <cell r="M9424" t="str">
            <v>Medicare</v>
          </cell>
          <cell r="O9424">
            <v>29657.24064</v>
          </cell>
        </row>
        <row r="9425">
          <cell r="G9425" t="str">
            <v>Obesity</v>
          </cell>
          <cell r="H9425">
            <v>0</v>
          </cell>
          <cell r="M9425" t="str">
            <v>Aetna</v>
          </cell>
          <cell r="O9425">
            <v>17946.769130000001</v>
          </cell>
        </row>
        <row r="9426">
          <cell r="G9426" t="str">
            <v>Arthritis</v>
          </cell>
          <cell r="H9426">
            <v>1</v>
          </cell>
          <cell r="M9426" t="str">
            <v>Medicare</v>
          </cell>
          <cell r="O9426">
            <v>25596.71659</v>
          </cell>
        </row>
        <row r="9427">
          <cell r="G9427" t="str">
            <v>Asthma</v>
          </cell>
          <cell r="H9427">
            <v>0</v>
          </cell>
          <cell r="M9427" t="str">
            <v>Blue Cross</v>
          </cell>
          <cell r="O9427">
            <v>26815.064009999998</v>
          </cell>
        </row>
        <row r="9428">
          <cell r="G9428" t="str">
            <v>Hypertension</v>
          </cell>
          <cell r="H9428">
            <v>0</v>
          </cell>
          <cell r="M9428" t="str">
            <v>Medicare</v>
          </cell>
          <cell r="O9428">
            <v>25861.095529999999</v>
          </cell>
        </row>
        <row r="9429">
          <cell r="G9429" t="str">
            <v>Diabetes</v>
          </cell>
          <cell r="H9429">
            <v>1</v>
          </cell>
          <cell r="M9429" t="str">
            <v>Medicare</v>
          </cell>
          <cell r="O9429">
            <v>10663.25547</v>
          </cell>
        </row>
        <row r="9430">
          <cell r="G9430" t="str">
            <v>Asthma</v>
          </cell>
          <cell r="H9430">
            <v>0</v>
          </cell>
          <cell r="M9430" t="str">
            <v>Medicare</v>
          </cell>
          <cell r="O9430">
            <v>10073.09539</v>
          </cell>
        </row>
        <row r="9431">
          <cell r="G9431" t="str">
            <v>Obesity</v>
          </cell>
          <cell r="H9431">
            <v>0</v>
          </cell>
          <cell r="M9431" t="str">
            <v>Blue Cross</v>
          </cell>
          <cell r="O9431">
            <v>13690.80121</v>
          </cell>
        </row>
        <row r="9432">
          <cell r="G9432" t="str">
            <v>Diabetes</v>
          </cell>
          <cell r="H9432">
            <v>1</v>
          </cell>
          <cell r="M9432" t="str">
            <v>UnitedHealthcare</v>
          </cell>
          <cell r="O9432">
            <v>23512.221140000001</v>
          </cell>
        </row>
        <row r="9433">
          <cell r="G9433" t="str">
            <v>Arthritis</v>
          </cell>
          <cell r="H9433">
            <v>1</v>
          </cell>
          <cell r="M9433" t="str">
            <v>Medicare</v>
          </cell>
          <cell r="O9433">
            <v>35968.601710000003</v>
          </cell>
        </row>
        <row r="9434">
          <cell r="G9434" t="str">
            <v>Obesity</v>
          </cell>
          <cell r="H9434">
            <v>0</v>
          </cell>
          <cell r="M9434" t="str">
            <v>Cigna</v>
          </cell>
          <cell r="O9434">
            <v>9498.2757490000004</v>
          </cell>
        </row>
        <row r="9435">
          <cell r="G9435" t="str">
            <v>Hypertension</v>
          </cell>
          <cell r="H9435">
            <v>0</v>
          </cell>
          <cell r="M9435" t="str">
            <v>Medicare</v>
          </cell>
          <cell r="O9435">
            <v>21933.848470000001</v>
          </cell>
        </row>
        <row r="9436">
          <cell r="G9436" t="str">
            <v>Obesity</v>
          </cell>
          <cell r="H9436">
            <v>0</v>
          </cell>
          <cell r="M9436" t="str">
            <v>Cigna</v>
          </cell>
          <cell r="O9436">
            <v>2045.705516</v>
          </cell>
        </row>
        <row r="9437">
          <cell r="G9437" t="str">
            <v>Hypertension</v>
          </cell>
          <cell r="H9437">
            <v>0</v>
          </cell>
          <cell r="M9437" t="str">
            <v>Medicare</v>
          </cell>
          <cell r="O9437">
            <v>4825.9037509999998</v>
          </cell>
        </row>
        <row r="9438">
          <cell r="G9438" t="str">
            <v>Asthma</v>
          </cell>
          <cell r="H9438">
            <v>0</v>
          </cell>
          <cell r="M9438" t="str">
            <v>Aetna</v>
          </cell>
          <cell r="O9438">
            <v>36635.6541</v>
          </cell>
        </row>
        <row r="9439">
          <cell r="G9439" t="str">
            <v>Diabetes</v>
          </cell>
          <cell r="H9439">
            <v>1</v>
          </cell>
          <cell r="M9439" t="str">
            <v>UnitedHealthcare</v>
          </cell>
          <cell r="O9439">
            <v>2564.7627499999999</v>
          </cell>
        </row>
        <row r="9440">
          <cell r="G9440" t="str">
            <v>Asthma</v>
          </cell>
          <cell r="H9440">
            <v>0</v>
          </cell>
          <cell r="M9440" t="str">
            <v>Medicare</v>
          </cell>
          <cell r="O9440">
            <v>19704.09635</v>
          </cell>
        </row>
        <row r="9441">
          <cell r="G9441" t="str">
            <v>Obesity</v>
          </cell>
          <cell r="H9441">
            <v>0</v>
          </cell>
          <cell r="M9441" t="str">
            <v>UnitedHealthcare</v>
          </cell>
          <cell r="O9441">
            <v>10885.79999</v>
          </cell>
        </row>
        <row r="9442">
          <cell r="G9442" t="str">
            <v>Asthma</v>
          </cell>
          <cell r="H9442">
            <v>0</v>
          </cell>
          <cell r="M9442" t="str">
            <v>Aetna</v>
          </cell>
          <cell r="O9442">
            <v>24342.431359999999</v>
          </cell>
        </row>
        <row r="9443">
          <cell r="G9443" t="str">
            <v>Obesity</v>
          </cell>
          <cell r="H9443">
            <v>0</v>
          </cell>
          <cell r="M9443" t="str">
            <v>UnitedHealthcare</v>
          </cell>
          <cell r="O9443">
            <v>16191.995489999999</v>
          </cell>
        </row>
        <row r="9444">
          <cell r="G9444" t="str">
            <v>Hypertension</v>
          </cell>
          <cell r="H9444">
            <v>0</v>
          </cell>
          <cell r="M9444" t="str">
            <v>Medicare</v>
          </cell>
          <cell r="O9444">
            <v>31557.39314</v>
          </cell>
        </row>
        <row r="9445">
          <cell r="G9445" t="str">
            <v>Hypertension</v>
          </cell>
          <cell r="H9445">
            <v>0</v>
          </cell>
          <cell r="M9445" t="str">
            <v>Aetna</v>
          </cell>
          <cell r="O9445">
            <v>14084.82531</v>
          </cell>
        </row>
        <row r="9446">
          <cell r="G9446" t="str">
            <v>Diabetes</v>
          </cell>
          <cell r="H9446">
            <v>1</v>
          </cell>
          <cell r="M9446" t="str">
            <v>Medicare</v>
          </cell>
          <cell r="O9446">
            <v>39391.49022</v>
          </cell>
        </row>
        <row r="9447">
          <cell r="G9447" t="str">
            <v>Hypertension</v>
          </cell>
          <cell r="H9447">
            <v>0</v>
          </cell>
          <cell r="M9447" t="str">
            <v>Medicare</v>
          </cell>
          <cell r="O9447">
            <v>4106.4217920000001</v>
          </cell>
        </row>
        <row r="9448">
          <cell r="G9448" t="str">
            <v>Obesity</v>
          </cell>
          <cell r="H9448">
            <v>0</v>
          </cell>
          <cell r="M9448" t="str">
            <v>UnitedHealthcare</v>
          </cell>
          <cell r="O9448">
            <v>23949.768100000001</v>
          </cell>
        </row>
        <row r="9449">
          <cell r="G9449" t="str">
            <v>Hypertension</v>
          </cell>
          <cell r="H9449">
            <v>0</v>
          </cell>
          <cell r="M9449" t="str">
            <v>Blue Cross</v>
          </cell>
          <cell r="O9449">
            <v>28725.248060000002</v>
          </cell>
        </row>
        <row r="9450">
          <cell r="G9450" t="str">
            <v>Obesity</v>
          </cell>
          <cell r="H9450">
            <v>0</v>
          </cell>
          <cell r="M9450" t="str">
            <v>Blue Cross</v>
          </cell>
          <cell r="O9450">
            <v>3609.4094409999998</v>
          </cell>
        </row>
        <row r="9451">
          <cell r="G9451" t="str">
            <v>Arthritis</v>
          </cell>
          <cell r="H9451">
            <v>1</v>
          </cell>
          <cell r="M9451" t="str">
            <v>UnitedHealthcare</v>
          </cell>
          <cell r="O9451">
            <v>11201.202810000001</v>
          </cell>
        </row>
        <row r="9452">
          <cell r="G9452" t="str">
            <v>Hypertension</v>
          </cell>
          <cell r="H9452">
            <v>0</v>
          </cell>
          <cell r="M9452" t="str">
            <v>Medicare</v>
          </cell>
          <cell r="O9452">
            <v>15777.796899999999</v>
          </cell>
        </row>
        <row r="9453">
          <cell r="G9453" t="str">
            <v>Hypertension</v>
          </cell>
          <cell r="H9453">
            <v>0</v>
          </cell>
          <cell r="M9453" t="str">
            <v>UnitedHealthcare</v>
          </cell>
          <cell r="O9453">
            <v>6409.8168130000004</v>
          </cell>
        </row>
        <row r="9454">
          <cell r="G9454" t="str">
            <v>Asthma</v>
          </cell>
          <cell r="H9454">
            <v>0</v>
          </cell>
          <cell r="M9454" t="str">
            <v>UnitedHealthcare</v>
          </cell>
          <cell r="O9454">
            <v>16806.753799999999</v>
          </cell>
        </row>
        <row r="9455">
          <cell r="G9455" t="str">
            <v>Hypertension</v>
          </cell>
          <cell r="H9455">
            <v>0</v>
          </cell>
          <cell r="M9455" t="str">
            <v>Medicare</v>
          </cell>
          <cell r="O9455">
            <v>14691.52684</v>
          </cell>
        </row>
        <row r="9456">
          <cell r="G9456" t="str">
            <v>Arthritis</v>
          </cell>
          <cell r="H9456">
            <v>1</v>
          </cell>
          <cell r="M9456" t="str">
            <v>Medicare</v>
          </cell>
          <cell r="O9456">
            <v>3073.5202960000001</v>
          </cell>
        </row>
        <row r="9457">
          <cell r="G9457" t="str">
            <v>Hypertension</v>
          </cell>
          <cell r="H9457">
            <v>0</v>
          </cell>
          <cell r="M9457" t="str">
            <v>Cigna</v>
          </cell>
          <cell r="O9457">
            <v>31530.647860000001</v>
          </cell>
        </row>
        <row r="9458">
          <cell r="G9458" t="str">
            <v>Asthma</v>
          </cell>
          <cell r="H9458">
            <v>0</v>
          </cell>
          <cell r="M9458" t="str">
            <v>Medicare</v>
          </cell>
          <cell r="O9458">
            <v>31920.69787</v>
          </cell>
        </row>
        <row r="9459">
          <cell r="G9459" t="str">
            <v>Cancer</v>
          </cell>
          <cell r="H9459">
            <v>0</v>
          </cell>
          <cell r="M9459" t="str">
            <v>UnitedHealthcare</v>
          </cell>
          <cell r="O9459">
            <v>35644.237979999998</v>
          </cell>
        </row>
        <row r="9460">
          <cell r="G9460" t="str">
            <v>Asthma</v>
          </cell>
          <cell r="H9460">
            <v>0</v>
          </cell>
          <cell r="M9460" t="str">
            <v>Blue Cross</v>
          </cell>
          <cell r="O9460">
            <v>21579.270400000001</v>
          </cell>
        </row>
        <row r="9461">
          <cell r="G9461" t="str">
            <v>Asthma</v>
          </cell>
          <cell r="H9461">
            <v>0</v>
          </cell>
          <cell r="M9461" t="str">
            <v>Blue Cross</v>
          </cell>
          <cell r="O9461">
            <v>34301.558400000002</v>
          </cell>
        </row>
        <row r="9462">
          <cell r="G9462" t="str">
            <v>Cancer</v>
          </cell>
          <cell r="H9462">
            <v>0</v>
          </cell>
          <cell r="M9462" t="str">
            <v>Medicare</v>
          </cell>
          <cell r="O9462">
            <v>46066.279119999999</v>
          </cell>
        </row>
        <row r="9463">
          <cell r="G9463" t="str">
            <v>Hypertension</v>
          </cell>
          <cell r="H9463">
            <v>0</v>
          </cell>
          <cell r="M9463" t="str">
            <v>Medicare</v>
          </cell>
          <cell r="O9463">
            <v>17962.43577</v>
          </cell>
        </row>
        <row r="9464">
          <cell r="G9464" t="str">
            <v>Asthma</v>
          </cell>
          <cell r="H9464">
            <v>0</v>
          </cell>
          <cell r="M9464" t="str">
            <v>Blue Cross</v>
          </cell>
          <cell r="O9464">
            <v>16176.52432</v>
          </cell>
        </row>
        <row r="9465">
          <cell r="G9465" t="str">
            <v>Arthritis</v>
          </cell>
          <cell r="H9465">
            <v>1</v>
          </cell>
          <cell r="M9465" t="str">
            <v>UnitedHealthcare</v>
          </cell>
          <cell r="O9465">
            <v>14624.812459999999</v>
          </cell>
        </row>
        <row r="9466">
          <cell r="G9466" t="str">
            <v>Asthma</v>
          </cell>
          <cell r="H9466">
            <v>0</v>
          </cell>
          <cell r="M9466" t="str">
            <v>Medicare</v>
          </cell>
          <cell r="O9466">
            <v>40190.181879999996</v>
          </cell>
        </row>
        <row r="9467">
          <cell r="G9467" t="str">
            <v>Hypertension</v>
          </cell>
          <cell r="H9467">
            <v>0</v>
          </cell>
          <cell r="M9467" t="str">
            <v>Medicare</v>
          </cell>
          <cell r="O9467">
            <v>14595.764789999999</v>
          </cell>
        </row>
        <row r="9468">
          <cell r="G9468" t="str">
            <v>Hypertension</v>
          </cell>
          <cell r="H9468">
            <v>0</v>
          </cell>
          <cell r="M9468" t="str">
            <v>Aetna</v>
          </cell>
          <cell r="O9468">
            <v>6768.7782100000004</v>
          </cell>
        </row>
        <row r="9469">
          <cell r="G9469" t="str">
            <v>Asthma</v>
          </cell>
          <cell r="H9469">
            <v>0</v>
          </cell>
          <cell r="M9469" t="str">
            <v>Medicare</v>
          </cell>
          <cell r="O9469">
            <v>5694.0900089999996</v>
          </cell>
        </row>
        <row r="9470">
          <cell r="G9470" t="str">
            <v>Asthma</v>
          </cell>
          <cell r="H9470">
            <v>0</v>
          </cell>
          <cell r="M9470" t="str">
            <v>Medicare</v>
          </cell>
          <cell r="O9470">
            <v>22404.432690000001</v>
          </cell>
        </row>
        <row r="9471">
          <cell r="G9471" t="str">
            <v>Hypertension</v>
          </cell>
          <cell r="H9471">
            <v>0</v>
          </cell>
          <cell r="M9471" t="str">
            <v>UnitedHealthcare</v>
          </cell>
          <cell r="O9471">
            <v>18391.763419999999</v>
          </cell>
        </row>
        <row r="9472">
          <cell r="G9472" t="str">
            <v>Arthritis</v>
          </cell>
          <cell r="H9472">
            <v>1</v>
          </cell>
          <cell r="M9472" t="str">
            <v>Medicare</v>
          </cell>
          <cell r="O9472">
            <v>16188.28758</v>
          </cell>
        </row>
        <row r="9473">
          <cell r="G9473" t="str">
            <v>Obesity</v>
          </cell>
          <cell r="H9473">
            <v>0</v>
          </cell>
          <cell r="M9473" t="str">
            <v>Cigna</v>
          </cell>
          <cell r="O9473">
            <v>11541.57382</v>
          </cell>
        </row>
        <row r="9474">
          <cell r="G9474" t="str">
            <v>Cancer</v>
          </cell>
          <cell r="H9474">
            <v>0</v>
          </cell>
          <cell r="M9474" t="str">
            <v>Medicare</v>
          </cell>
          <cell r="O9474">
            <v>37415.1495</v>
          </cell>
        </row>
        <row r="9475">
          <cell r="G9475" t="str">
            <v>Asthma</v>
          </cell>
          <cell r="H9475">
            <v>0</v>
          </cell>
          <cell r="M9475" t="str">
            <v>Blue Cross</v>
          </cell>
          <cell r="O9475">
            <v>18194.675220000001</v>
          </cell>
        </row>
        <row r="9476">
          <cell r="G9476" t="str">
            <v>Arthritis</v>
          </cell>
          <cell r="H9476">
            <v>1</v>
          </cell>
          <cell r="M9476" t="str">
            <v>UnitedHealthcare</v>
          </cell>
          <cell r="O9476">
            <v>12637.166789999999</v>
          </cell>
        </row>
        <row r="9477">
          <cell r="G9477" t="str">
            <v>Arthritis</v>
          </cell>
          <cell r="H9477">
            <v>1</v>
          </cell>
          <cell r="M9477" t="str">
            <v>Cigna</v>
          </cell>
        </row>
        <row r="9478">
          <cell r="G9478" t="str">
            <v>Hypertension</v>
          </cell>
          <cell r="H9478">
            <v>0</v>
          </cell>
          <cell r="M9478" t="str">
            <v>Medicare</v>
          </cell>
          <cell r="O9478">
            <v>11261.33462</v>
          </cell>
        </row>
        <row r="9479">
          <cell r="G9479" t="str">
            <v>Obesity</v>
          </cell>
          <cell r="H9479">
            <v>0</v>
          </cell>
          <cell r="M9479" t="str">
            <v>Aetna</v>
          </cell>
          <cell r="O9479">
            <v>19853.115549999999</v>
          </cell>
        </row>
        <row r="9480">
          <cell r="G9480" t="str">
            <v>Cancer</v>
          </cell>
          <cell r="H9480">
            <v>0</v>
          </cell>
          <cell r="M9480" t="str">
            <v>Medicare</v>
          </cell>
          <cell r="O9480">
            <v>67425.026620000004</v>
          </cell>
        </row>
        <row r="9481">
          <cell r="G9481" t="str">
            <v>Obesity</v>
          </cell>
          <cell r="H9481">
            <v>0</v>
          </cell>
          <cell r="M9481" t="str">
            <v>Blue Cross</v>
          </cell>
          <cell r="O9481">
            <v>6764.0488439999999</v>
          </cell>
        </row>
        <row r="9482">
          <cell r="G9482" t="str">
            <v>Arthritis</v>
          </cell>
          <cell r="H9482">
            <v>1</v>
          </cell>
          <cell r="M9482" t="str">
            <v>Aetna</v>
          </cell>
          <cell r="O9482">
            <v>12390.69162</v>
          </cell>
        </row>
        <row r="9483">
          <cell r="G9483" t="str">
            <v>Arthritis</v>
          </cell>
          <cell r="H9483">
            <v>1</v>
          </cell>
          <cell r="M9483" t="str">
            <v>Medicare</v>
          </cell>
          <cell r="O9483">
            <v>21948.282640000001</v>
          </cell>
        </row>
        <row r="9484">
          <cell r="G9484" t="str">
            <v>Asthma</v>
          </cell>
          <cell r="H9484">
            <v>0</v>
          </cell>
          <cell r="M9484" t="str">
            <v>Blue Cross</v>
          </cell>
          <cell r="O9484">
            <v>7443.440337</v>
          </cell>
        </row>
        <row r="9485">
          <cell r="G9485" t="str">
            <v>Arthritis</v>
          </cell>
          <cell r="H9485">
            <v>1</v>
          </cell>
          <cell r="M9485" t="str">
            <v>Medicare</v>
          </cell>
          <cell r="O9485">
            <v>2811.2035660000001</v>
          </cell>
        </row>
        <row r="9486">
          <cell r="G9486" t="str">
            <v>Asthma</v>
          </cell>
          <cell r="H9486">
            <v>0</v>
          </cell>
          <cell r="M9486" t="str">
            <v>Medicare</v>
          </cell>
          <cell r="O9486">
            <v>13524.879129999999</v>
          </cell>
        </row>
        <row r="9487">
          <cell r="G9487" t="str">
            <v>Cancer</v>
          </cell>
          <cell r="H9487">
            <v>0</v>
          </cell>
          <cell r="M9487" t="str">
            <v>Aetna</v>
          </cell>
          <cell r="O9487">
            <v>58952.589399999997</v>
          </cell>
        </row>
        <row r="9488">
          <cell r="G9488" t="str">
            <v>Arthritis</v>
          </cell>
          <cell r="H9488">
            <v>1</v>
          </cell>
          <cell r="M9488" t="str">
            <v>Medicare</v>
          </cell>
          <cell r="O9488">
            <v>23946.05661</v>
          </cell>
        </row>
        <row r="9489">
          <cell r="G9489" t="str">
            <v>Hypertension</v>
          </cell>
          <cell r="H9489">
            <v>0</v>
          </cell>
          <cell r="M9489" t="str">
            <v>Medicare</v>
          </cell>
          <cell r="O9489">
            <v>28237.805639999999</v>
          </cell>
        </row>
        <row r="9490">
          <cell r="G9490" t="str">
            <v>Hypertension</v>
          </cell>
          <cell r="H9490">
            <v>0</v>
          </cell>
          <cell r="M9490" t="str">
            <v>Blue Cross</v>
          </cell>
          <cell r="O9490">
            <v>9175.0679280000004</v>
          </cell>
        </row>
        <row r="9491">
          <cell r="G9491" t="str">
            <v>Obesity</v>
          </cell>
          <cell r="H9491">
            <v>0</v>
          </cell>
          <cell r="M9491" t="str">
            <v>Medicare</v>
          </cell>
          <cell r="O9491">
            <v>20921.054169999999</v>
          </cell>
        </row>
        <row r="9492">
          <cell r="G9492" t="str">
            <v>Arthritis</v>
          </cell>
          <cell r="H9492">
            <v>1</v>
          </cell>
          <cell r="M9492" t="str">
            <v>Medicare</v>
          </cell>
          <cell r="O9492">
            <v>30706.702239999999</v>
          </cell>
        </row>
        <row r="9493">
          <cell r="G9493" t="str">
            <v>Arthritis</v>
          </cell>
          <cell r="H9493">
            <v>1</v>
          </cell>
          <cell r="M9493" t="str">
            <v>Blue Cross</v>
          </cell>
          <cell r="O9493">
            <v>4040.752097</v>
          </cell>
        </row>
        <row r="9494">
          <cell r="G9494" t="str">
            <v>Arthritis</v>
          </cell>
          <cell r="H9494">
            <v>1</v>
          </cell>
          <cell r="M9494" t="str">
            <v>Blue Cross</v>
          </cell>
          <cell r="O9494">
            <v>24513.983560000001</v>
          </cell>
        </row>
        <row r="9495">
          <cell r="G9495" t="str">
            <v>Diabetes</v>
          </cell>
          <cell r="H9495">
            <v>1</v>
          </cell>
          <cell r="M9495" t="str">
            <v>Medicare</v>
          </cell>
          <cell r="O9495">
            <v>27445.27361</v>
          </cell>
        </row>
        <row r="9496">
          <cell r="G9496" t="str">
            <v>Asthma</v>
          </cell>
          <cell r="H9496">
            <v>0</v>
          </cell>
          <cell r="M9496" t="str">
            <v>Cigna</v>
          </cell>
          <cell r="O9496">
            <v>28552.789049999999</v>
          </cell>
        </row>
        <row r="9497">
          <cell r="G9497" t="str">
            <v>Obesity</v>
          </cell>
          <cell r="H9497">
            <v>0</v>
          </cell>
          <cell r="M9497" t="str">
            <v>UnitedHealthcare</v>
          </cell>
          <cell r="O9497">
            <v>19055.646909999999</v>
          </cell>
        </row>
        <row r="9498">
          <cell r="G9498" t="str">
            <v>Asthma</v>
          </cell>
          <cell r="H9498">
            <v>0</v>
          </cell>
          <cell r="M9498" t="str">
            <v>UnitedHealthcare</v>
          </cell>
          <cell r="O9498">
            <v>31292.129000000001</v>
          </cell>
        </row>
        <row r="9499">
          <cell r="G9499" t="str">
            <v>Cancer</v>
          </cell>
          <cell r="H9499">
            <v>0</v>
          </cell>
          <cell r="M9499" t="str">
            <v>Blue Cross</v>
          </cell>
          <cell r="O9499">
            <v>20782.084630000001</v>
          </cell>
        </row>
        <row r="9500">
          <cell r="G9500" t="str">
            <v>Obesity</v>
          </cell>
          <cell r="H9500">
            <v>0</v>
          </cell>
          <cell r="M9500" t="str">
            <v>Cigna</v>
          </cell>
          <cell r="O9500">
            <v>20871.002380000002</v>
          </cell>
        </row>
        <row r="9501">
          <cell r="G9501" t="str">
            <v>Obesity</v>
          </cell>
          <cell r="H9501">
            <v>0</v>
          </cell>
          <cell r="M9501" t="str">
            <v>Cigna</v>
          </cell>
          <cell r="O9501">
            <v>8332.8108329999995</v>
          </cell>
        </row>
        <row r="9502">
          <cell r="G9502" t="str">
            <v>Arthritis</v>
          </cell>
          <cell r="H9502">
            <v>1</v>
          </cell>
          <cell r="M9502" t="str">
            <v>Medicare</v>
          </cell>
          <cell r="O9502">
            <v>14986.28196</v>
          </cell>
        </row>
        <row r="9503">
          <cell r="G9503" t="str">
            <v>Asthma</v>
          </cell>
          <cell r="H9503">
            <v>0</v>
          </cell>
          <cell r="M9503" t="str">
            <v>Medicare</v>
          </cell>
          <cell r="O9503">
            <v>16758.380949999999</v>
          </cell>
        </row>
        <row r="9504">
          <cell r="G9504" t="str">
            <v>Diabetes</v>
          </cell>
          <cell r="H9504">
            <v>1</v>
          </cell>
          <cell r="M9504" t="str">
            <v>Blue Cross</v>
          </cell>
          <cell r="O9504">
            <v>40630.696960000001</v>
          </cell>
        </row>
        <row r="9505">
          <cell r="G9505" t="str">
            <v>Cancer</v>
          </cell>
          <cell r="H9505">
            <v>0</v>
          </cell>
          <cell r="M9505" t="str">
            <v>Medicare</v>
          </cell>
          <cell r="O9505">
            <v>69512.936220000003</v>
          </cell>
        </row>
        <row r="9506">
          <cell r="G9506" t="str">
            <v>Hypertension</v>
          </cell>
          <cell r="H9506">
            <v>0</v>
          </cell>
          <cell r="M9506" t="str">
            <v>Blue Cross</v>
          </cell>
          <cell r="O9506">
            <v>31721.245159999999</v>
          </cell>
        </row>
        <row r="9507">
          <cell r="G9507" t="str">
            <v>Hypertension</v>
          </cell>
          <cell r="H9507">
            <v>0</v>
          </cell>
          <cell r="M9507" t="str">
            <v>Blue Cross</v>
          </cell>
          <cell r="O9507">
            <v>19714.08626</v>
          </cell>
        </row>
        <row r="9508">
          <cell r="G9508" t="str">
            <v>Hypertension</v>
          </cell>
          <cell r="H9508">
            <v>0</v>
          </cell>
          <cell r="M9508" t="str">
            <v>Blue Cross</v>
          </cell>
          <cell r="O9508">
            <v>22143.60756</v>
          </cell>
        </row>
        <row r="9509">
          <cell r="G9509" t="str">
            <v>Hypertension</v>
          </cell>
          <cell r="H9509">
            <v>0</v>
          </cell>
          <cell r="M9509" t="str">
            <v>Medicare</v>
          </cell>
          <cell r="O9509">
            <v>1110.651016</v>
          </cell>
        </row>
        <row r="9510">
          <cell r="G9510" t="str">
            <v>Asthma</v>
          </cell>
          <cell r="H9510">
            <v>0</v>
          </cell>
          <cell r="M9510" t="str">
            <v>Blue Cross</v>
          </cell>
          <cell r="O9510">
            <v>30620.385770000001</v>
          </cell>
        </row>
        <row r="9511">
          <cell r="G9511" t="str">
            <v>Diabetes</v>
          </cell>
          <cell r="H9511">
            <v>1</v>
          </cell>
          <cell r="M9511" t="str">
            <v>Blue Cross</v>
          </cell>
          <cell r="O9511">
            <v>35598.251230000002</v>
          </cell>
        </row>
        <row r="9512">
          <cell r="G9512" t="str">
            <v>Cancer</v>
          </cell>
          <cell r="H9512">
            <v>0</v>
          </cell>
          <cell r="M9512" t="str">
            <v>UnitedHealthcare</v>
          </cell>
          <cell r="O9512">
            <v>69256.754000000001</v>
          </cell>
        </row>
        <row r="9513">
          <cell r="G9513" t="str">
            <v>Hypertension</v>
          </cell>
          <cell r="H9513">
            <v>0</v>
          </cell>
          <cell r="M9513" t="str">
            <v>Medicare</v>
          </cell>
          <cell r="O9513">
            <v>3460.3346740000002</v>
          </cell>
        </row>
        <row r="9514">
          <cell r="G9514" t="str">
            <v>Obesity</v>
          </cell>
          <cell r="H9514">
            <v>0</v>
          </cell>
          <cell r="M9514" t="str">
            <v>Blue Cross</v>
          </cell>
          <cell r="O9514">
            <v>11471.15698</v>
          </cell>
        </row>
        <row r="9515">
          <cell r="G9515" t="str">
            <v>Asthma</v>
          </cell>
          <cell r="H9515">
            <v>0</v>
          </cell>
          <cell r="M9515" t="str">
            <v>Cigna</v>
          </cell>
          <cell r="O9515">
            <v>18289.054039999999</v>
          </cell>
        </row>
        <row r="9516">
          <cell r="G9516" t="str">
            <v>Diabetes</v>
          </cell>
          <cell r="H9516">
            <v>1</v>
          </cell>
          <cell r="M9516" t="str">
            <v>UnitedHealthcare</v>
          </cell>
          <cell r="O9516">
            <v>12645.72236</v>
          </cell>
        </row>
        <row r="9517">
          <cell r="G9517" t="str">
            <v>Obesity</v>
          </cell>
          <cell r="H9517">
            <v>0</v>
          </cell>
          <cell r="M9517" t="str">
            <v>Blue Cross</v>
          </cell>
          <cell r="O9517">
            <v>6931.2095929999996</v>
          </cell>
        </row>
        <row r="9518">
          <cell r="G9518" t="str">
            <v>Hypertension</v>
          </cell>
          <cell r="H9518">
            <v>0</v>
          </cell>
          <cell r="M9518" t="str">
            <v>Cigna</v>
          </cell>
          <cell r="O9518">
            <v>22276.352900000002</v>
          </cell>
        </row>
        <row r="9519">
          <cell r="G9519" t="str">
            <v>Hypertension</v>
          </cell>
          <cell r="H9519">
            <v>0</v>
          </cell>
          <cell r="M9519" t="str">
            <v>Blue Cross</v>
          </cell>
          <cell r="O9519">
            <v>14402.7613</v>
          </cell>
        </row>
        <row r="9520">
          <cell r="G9520" t="str">
            <v>Diabetes</v>
          </cell>
          <cell r="H9520">
            <v>1</v>
          </cell>
          <cell r="M9520" t="str">
            <v>UnitedHealthcare</v>
          </cell>
          <cell r="O9520">
            <v>29331.745599999998</v>
          </cell>
        </row>
        <row r="9521">
          <cell r="G9521" t="str">
            <v>Hypertension</v>
          </cell>
          <cell r="H9521">
            <v>0</v>
          </cell>
          <cell r="M9521" t="str">
            <v>Blue Cross</v>
          </cell>
          <cell r="O9521">
            <v>11926.64646</v>
          </cell>
        </row>
        <row r="9522">
          <cell r="G9522" t="str">
            <v>Asthma</v>
          </cell>
          <cell r="H9522">
            <v>0</v>
          </cell>
          <cell r="M9522" t="str">
            <v>Blue Cross</v>
          </cell>
          <cell r="O9522">
            <v>4068.385624</v>
          </cell>
        </row>
        <row r="9523">
          <cell r="G9523" t="str">
            <v>Hypertension</v>
          </cell>
          <cell r="H9523">
            <v>0</v>
          </cell>
          <cell r="M9523" t="str">
            <v>Medicare</v>
          </cell>
          <cell r="O9523">
            <v>23645.9372</v>
          </cell>
        </row>
        <row r="9524">
          <cell r="G9524" t="str">
            <v>Arthritis</v>
          </cell>
          <cell r="H9524">
            <v>1</v>
          </cell>
          <cell r="M9524" t="str">
            <v>Medicare</v>
          </cell>
          <cell r="O9524">
            <v>2911.5748520000002</v>
          </cell>
        </row>
        <row r="9525">
          <cell r="G9525" t="str">
            <v>Arthritis</v>
          </cell>
          <cell r="H9525">
            <v>1</v>
          </cell>
          <cell r="M9525" t="str">
            <v>Medicare</v>
          </cell>
          <cell r="O9525">
            <v>6874.7190959999998</v>
          </cell>
        </row>
        <row r="9526">
          <cell r="G9526" t="str">
            <v>Asthma</v>
          </cell>
          <cell r="H9526">
            <v>0</v>
          </cell>
          <cell r="M9526" t="str">
            <v>Cigna</v>
          </cell>
          <cell r="O9526">
            <v>15916.285809999999</v>
          </cell>
        </row>
        <row r="9527">
          <cell r="G9527" t="str">
            <v>Cancer</v>
          </cell>
          <cell r="H9527">
            <v>0</v>
          </cell>
          <cell r="M9527" t="str">
            <v>Medicare</v>
          </cell>
          <cell r="O9527">
            <v>54795.016439999999</v>
          </cell>
        </row>
        <row r="9528">
          <cell r="G9528" t="str">
            <v>Obesity</v>
          </cell>
          <cell r="H9528">
            <v>0</v>
          </cell>
          <cell r="M9528" t="str">
            <v>Aetna</v>
          </cell>
          <cell r="O9528">
            <v>12680.28455</v>
          </cell>
        </row>
        <row r="9529">
          <cell r="G9529" t="str">
            <v>Hypertension</v>
          </cell>
          <cell r="H9529">
            <v>0</v>
          </cell>
          <cell r="M9529" t="str">
            <v>Medicare</v>
          </cell>
          <cell r="O9529">
            <v>32513.094089999999</v>
          </cell>
        </row>
        <row r="9530">
          <cell r="G9530" t="str">
            <v>Diabetes</v>
          </cell>
          <cell r="H9530">
            <v>1</v>
          </cell>
          <cell r="M9530" t="str">
            <v>Medicare</v>
          </cell>
          <cell r="O9530">
            <v>41603.978920000001</v>
          </cell>
        </row>
        <row r="9531">
          <cell r="G9531" t="str">
            <v>Diabetes</v>
          </cell>
          <cell r="H9531">
            <v>1</v>
          </cell>
          <cell r="M9531" t="str">
            <v>Medicare</v>
          </cell>
          <cell r="O9531">
            <v>1858.0042530000001</v>
          </cell>
        </row>
        <row r="9532">
          <cell r="G9532" t="str">
            <v>Asthma</v>
          </cell>
          <cell r="H9532">
            <v>0</v>
          </cell>
          <cell r="M9532" t="str">
            <v>Blue Cross</v>
          </cell>
          <cell r="O9532">
            <v>18833.88437</v>
          </cell>
        </row>
        <row r="9533">
          <cell r="G9533" t="str">
            <v>Arthritis</v>
          </cell>
          <cell r="H9533">
            <v>1</v>
          </cell>
          <cell r="M9533" t="str">
            <v>Medicare</v>
          </cell>
          <cell r="O9533">
            <v>6577.0785239999996</v>
          </cell>
        </row>
        <row r="9534">
          <cell r="G9534" t="str">
            <v>Hypertension</v>
          </cell>
          <cell r="H9534">
            <v>0</v>
          </cell>
          <cell r="M9534" t="str">
            <v>Medicare</v>
          </cell>
          <cell r="O9534">
            <v>17307.389520000001</v>
          </cell>
        </row>
        <row r="9535">
          <cell r="G9535" t="str">
            <v>Diabetes</v>
          </cell>
          <cell r="H9535">
            <v>1</v>
          </cell>
          <cell r="M9535" t="str">
            <v>UnitedHealthcare</v>
          </cell>
          <cell r="O9535">
            <v>51174.018750000003</v>
          </cell>
        </row>
        <row r="9536">
          <cell r="G9536" t="str">
            <v>Obesity</v>
          </cell>
          <cell r="H9536">
            <v>0</v>
          </cell>
          <cell r="M9536" t="str">
            <v>UnitedHealthcare</v>
          </cell>
          <cell r="O9536">
            <v>2489.5526690000002</v>
          </cell>
        </row>
        <row r="9537">
          <cell r="G9537" t="str">
            <v>Hypertension</v>
          </cell>
          <cell r="H9537">
            <v>0</v>
          </cell>
          <cell r="M9537" t="str">
            <v>Medicare</v>
          </cell>
          <cell r="O9537">
            <v>23559.739269999998</v>
          </cell>
        </row>
        <row r="9538">
          <cell r="G9538" t="str">
            <v>Hypertension</v>
          </cell>
          <cell r="H9538">
            <v>0</v>
          </cell>
          <cell r="M9538" t="str">
            <v>Medicare</v>
          </cell>
          <cell r="O9538">
            <v>34586.846380000003</v>
          </cell>
        </row>
        <row r="9539">
          <cell r="G9539" t="str">
            <v>Obesity</v>
          </cell>
          <cell r="H9539">
            <v>0</v>
          </cell>
          <cell r="M9539" t="str">
            <v>Blue Cross</v>
          </cell>
          <cell r="O9539">
            <v>9789.5508430000009</v>
          </cell>
        </row>
        <row r="9540">
          <cell r="G9540" t="str">
            <v>Hypertension</v>
          </cell>
          <cell r="H9540">
            <v>0</v>
          </cell>
          <cell r="M9540" t="str">
            <v>Blue Cross</v>
          </cell>
          <cell r="O9540">
            <v>25225.68951</v>
          </cell>
        </row>
        <row r="9541">
          <cell r="G9541" t="str">
            <v>Obesity</v>
          </cell>
          <cell r="H9541">
            <v>0</v>
          </cell>
          <cell r="M9541" t="str">
            <v>Blue Cross</v>
          </cell>
          <cell r="O9541">
            <v>7450.671832</v>
          </cell>
        </row>
        <row r="9542">
          <cell r="G9542" t="str">
            <v>Arthritis</v>
          </cell>
          <cell r="H9542">
            <v>1</v>
          </cell>
          <cell r="M9542" t="str">
            <v>Medicare</v>
          </cell>
          <cell r="O9542">
            <v>26013.032500000001</v>
          </cell>
        </row>
        <row r="9543">
          <cell r="G9543" t="str">
            <v>Asthma</v>
          </cell>
          <cell r="H9543">
            <v>0</v>
          </cell>
          <cell r="M9543" t="str">
            <v>Medicare</v>
          </cell>
          <cell r="O9543">
            <v>34926.97481</v>
          </cell>
        </row>
        <row r="9544">
          <cell r="G9544" t="str">
            <v>Diabetes</v>
          </cell>
          <cell r="H9544">
            <v>1</v>
          </cell>
          <cell r="M9544" t="str">
            <v>UnitedHealthcare</v>
          </cell>
          <cell r="O9544">
            <v>35872.176350000002</v>
          </cell>
        </row>
        <row r="9545">
          <cell r="G9545" t="str">
            <v>Hypertension</v>
          </cell>
          <cell r="H9545">
            <v>0</v>
          </cell>
          <cell r="M9545" t="str">
            <v>UnitedHealthcare</v>
          </cell>
          <cell r="O9545">
            <v>3346.920349</v>
          </cell>
        </row>
        <row r="9546">
          <cell r="G9546" t="str">
            <v>Asthma</v>
          </cell>
          <cell r="H9546">
            <v>0</v>
          </cell>
          <cell r="M9546" t="str">
            <v>Cigna</v>
          </cell>
          <cell r="O9546">
            <v>39204.810899999997</v>
          </cell>
        </row>
        <row r="9547">
          <cell r="G9547" t="str">
            <v>Asthma</v>
          </cell>
          <cell r="H9547">
            <v>0</v>
          </cell>
          <cell r="M9547" t="str">
            <v>Cigna</v>
          </cell>
          <cell r="O9547">
            <v>36022.65711</v>
          </cell>
        </row>
        <row r="9548">
          <cell r="G9548" t="str">
            <v>Cancer</v>
          </cell>
          <cell r="H9548">
            <v>0</v>
          </cell>
          <cell r="M9548" t="str">
            <v>Blue Cross</v>
          </cell>
          <cell r="O9548">
            <v>38474.37442</v>
          </cell>
        </row>
        <row r="9549">
          <cell r="G9549" t="str">
            <v>Cancer</v>
          </cell>
          <cell r="H9549">
            <v>0</v>
          </cell>
          <cell r="M9549" t="str">
            <v>Medicare</v>
          </cell>
          <cell r="O9549">
            <v>30972.178110000001</v>
          </cell>
        </row>
        <row r="9550">
          <cell r="G9550" t="str">
            <v>Hypertension</v>
          </cell>
          <cell r="H9550">
            <v>0</v>
          </cell>
          <cell r="M9550" t="str">
            <v>Blue Cross</v>
          </cell>
          <cell r="O9550">
            <v>22631.212179999999</v>
          </cell>
        </row>
        <row r="9551">
          <cell r="G9551" t="str">
            <v>Asthma</v>
          </cell>
          <cell r="H9551">
            <v>0</v>
          </cell>
          <cell r="M9551" t="str">
            <v>Cigna</v>
          </cell>
          <cell r="O9551">
            <v>37997.125220000002</v>
          </cell>
        </row>
        <row r="9552">
          <cell r="G9552" t="str">
            <v>Hypertension</v>
          </cell>
          <cell r="H9552">
            <v>0</v>
          </cell>
          <cell r="M9552" t="str">
            <v>Blue Cross</v>
          </cell>
        </row>
        <row r="9553">
          <cell r="G9553" t="str">
            <v>Hypertension</v>
          </cell>
          <cell r="H9553">
            <v>0</v>
          </cell>
          <cell r="M9553" t="str">
            <v>UnitedHealthcare</v>
          </cell>
          <cell r="O9553">
            <v>6026.6213399999997</v>
          </cell>
        </row>
        <row r="9554">
          <cell r="G9554" t="str">
            <v>Cancer</v>
          </cell>
          <cell r="H9554">
            <v>0</v>
          </cell>
          <cell r="M9554" t="str">
            <v>Medicare</v>
          </cell>
          <cell r="O9554">
            <v>29529.465639999999</v>
          </cell>
        </row>
        <row r="9555">
          <cell r="G9555" t="str">
            <v>Asthma</v>
          </cell>
          <cell r="H9555">
            <v>0</v>
          </cell>
          <cell r="M9555" t="str">
            <v>Aetna</v>
          </cell>
          <cell r="O9555">
            <v>23899.068510000001</v>
          </cell>
        </row>
        <row r="9556">
          <cell r="G9556" t="str">
            <v>Asthma</v>
          </cell>
          <cell r="H9556">
            <v>0</v>
          </cell>
          <cell r="M9556" t="str">
            <v>Medicare</v>
          </cell>
          <cell r="O9556">
            <v>20264.630740000001</v>
          </cell>
        </row>
        <row r="9557">
          <cell r="G9557" t="str">
            <v>Hypertension</v>
          </cell>
          <cell r="H9557">
            <v>0</v>
          </cell>
          <cell r="M9557" t="str">
            <v>Cigna</v>
          </cell>
          <cell r="O9557">
            <v>13580.12696</v>
          </cell>
        </row>
        <row r="9558">
          <cell r="G9558" t="str">
            <v>Asthma</v>
          </cell>
          <cell r="H9558">
            <v>0</v>
          </cell>
          <cell r="M9558" t="str">
            <v>Blue Cross</v>
          </cell>
          <cell r="O9558">
            <v>34449.860699999997</v>
          </cell>
        </row>
        <row r="9559">
          <cell r="G9559" t="str">
            <v>Arthritis</v>
          </cell>
          <cell r="H9559">
            <v>1</v>
          </cell>
          <cell r="M9559" t="str">
            <v>Medicare</v>
          </cell>
          <cell r="O9559">
            <v>39131.200629999999</v>
          </cell>
        </row>
        <row r="9560">
          <cell r="G9560" t="str">
            <v>Obesity</v>
          </cell>
          <cell r="H9560">
            <v>0</v>
          </cell>
          <cell r="M9560" t="str">
            <v>Medicare</v>
          </cell>
          <cell r="O9560">
            <v>6133.4207450000004</v>
          </cell>
        </row>
        <row r="9561">
          <cell r="G9561" t="str">
            <v>Obesity</v>
          </cell>
          <cell r="H9561">
            <v>0</v>
          </cell>
          <cell r="M9561" t="str">
            <v>Cigna</v>
          </cell>
          <cell r="O9561">
            <v>5751.8974079999998</v>
          </cell>
        </row>
        <row r="9562">
          <cell r="G9562" t="str">
            <v>Hypertension</v>
          </cell>
          <cell r="H9562">
            <v>0</v>
          </cell>
          <cell r="M9562" t="str">
            <v>Blue Cross</v>
          </cell>
          <cell r="O9562">
            <v>31505.146100000002</v>
          </cell>
        </row>
        <row r="9563">
          <cell r="G9563" t="str">
            <v>Arthritis</v>
          </cell>
          <cell r="H9563">
            <v>1</v>
          </cell>
          <cell r="M9563" t="str">
            <v>Medicare</v>
          </cell>
          <cell r="O9563">
            <v>23044.73101</v>
          </cell>
        </row>
        <row r="9564">
          <cell r="G9564" t="str">
            <v>Cancer</v>
          </cell>
          <cell r="H9564">
            <v>0</v>
          </cell>
          <cell r="M9564" t="str">
            <v>Medicare</v>
          </cell>
          <cell r="O9564">
            <v>19048.935539999999</v>
          </cell>
        </row>
        <row r="9565">
          <cell r="G9565" t="str">
            <v>Asthma</v>
          </cell>
          <cell r="H9565">
            <v>0</v>
          </cell>
          <cell r="M9565" t="str">
            <v>Medicare</v>
          </cell>
          <cell r="O9565">
            <v>20180.84506</v>
          </cell>
        </row>
        <row r="9566">
          <cell r="G9566" t="str">
            <v>Asthma</v>
          </cell>
          <cell r="H9566">
            <v>0</v>
          </cell>
          <cell r="M9566" t="str">
            <v>Aetna</v>
          </cell>
          <cell r="O9566">
            <v>29263.474610000001</v>
          </cell>
        </row>
        <row r="9567">
          <cell r="G9567" t="str">
            <v>Hypertension</v>
          </cell>
          <cell r="H9567">
            <v>0</v>
          </cell>
          <cell r="M9567" t="str">
            <v>Cigna</v>
          </cell>
          <cell r="O9567">
            <v>26532.6911</v>
          </cell>
        </row>
        <row r="9568">
          <cell r="G9568" t="str">
            <v>Hypertension</v>
          </cell>
          <cell r="H9568">
            <v>0</v>
          </cell>
          <cell r="M9568" t="str">
            <v>UnitedHealthcare</v>
          </cell>
          <cell r="O9568">
            <v>6380.5500490000004</v>
          </cell>
        </row>
        <row r="9569">
          <cell r="G9569" t="str">
            <v>Arthritis</v>
          </cell>
          <cell r="H9569">
            <v>1</v>
          </cell>
          <cell r="M9569" t="str">
            <v>Medicare</v>
          </cell>
          <cell r="O9569">
            <v>15634.67109</v>
          </cell>
        </row>
        <row r="9570">
          <cell r="G9570" t="str">
            <v>Hypertension</v>
          </cell>
          <cell r="H9570">
            <v>0</v>
          </cell>
          <cell r="M9570" t="str">
            <v>Medicare</v>
          </cell>
          <cell r="O9570">
            <v>28721.923920000001</v>
          </cell>
        </row>
        <row r="9571">
          <cell r="G9571" t="str">
            <v>Asthma</v>
          </cell>
          <cell r="H9571">
            <v>0</v>
          </cell>
          <cell r="M9571" t="str">
            <v>UnitedHealthcare</v>
          </cell>
          <cell r="O9571">
            <v>17808.046279999999</v>
          </cell>
        </row>
        <row r="9572">
          <cell r="G9572" t="str">
            <v>Hypertension</v>
          </cell>
          <cell r="H9572">
            <v>0</v>
          </cell>
          <cell r="M9572" t="str">
            <v>Medicare</v>
          </cell>
          <cell r="O9572">
            <v>13047.84606</v>
          </cell>
        </row>
        <row r="9573">
          <cell r="G9573" t="str">
            <v>Diabetes</v>
          </cell>
          <cell r="H9573">
            <v>1</v>
          </cell>
          <cell r="M9573" t="str">
            <v>Medicare</v>
          </cell>
          <cell r="O9573">
            <v>35622.373189999998</v>
          </cell>
        </row>
        <row r="9574">
          <cell r="G9574" t="str">
            <v>Cancer</v>
          </cell>
          <cell r="H9574">
            <v>0</v>
          </cell>
          <cell r="M9574" t="str">
            <v>Medicare</v>
          </cell>
          <cell r="O9574">
            <v>25527.595679999999</v>
          </cell>
        </row>
        <row r="9575">
          <cell r="G9575" t="str">
            <v>Obesity</v>
          </cell>
          <cell r="H9575">
            <v>0</v>
          </cell>
          <cell r="M9575" t="str">
            <v>Medicare</v>
          </cell>
          <cell r="O9575">
            <v>1265.0493389999999</v>
          </cell>
        </row>
        <row r="9576">
          <cell r="G9576" t="str">
            <v>Asthma</v>
          </cell>
          <cell r="H9576">
            <v>0</v>
          </cell>
          <cell r="M9576" t="str">
            <v>Medicare</v>
          </cell>
          <cell r="O9576">
            <v>10011.17193</v>
          </cell>
        </row>
        <row r="9577">
          <cell r="G9577" t="str">
            <v>Asthma</v>
          </cell>
          <cell r="H9577">
            <v>0</v>
          </cell>
          <cell r="M9577" t="str">
            <v>Medicare</v>
          </cell>
          <cell r="O9577">
            <v>5470.6192920000003</v>
          </cell>
        </row>
        <row r="9578">
          <cell r="G9578" t="str">
            <v>Obesity</v>
          </cell>
          <cell r="H9578">
            <v>0</v>
          </cell>
          <cell r="M9578" t="str">
            <v>Blue Cross</v>
          </cell>
          <cell r="O9578">
            <v>5902.5887480000001</v>
          </cell>
        </row>
        <row r="9579">
          <cell r="G9579" t="str">
            <v>Hypertension</v>
          </cell>
          <cell r="H9579">
            <v>0</v>
          </cell>
          <cell r="M9579" t="str">
            <v>Aetna</v>
          </cell>
          <cell r="O9579">
            <v>12488.678529999999</v>
          </cell>
        </row>
        <row r="9580">
          <cell r="G9580" t="str">
            <v>Asthma</v>
          </cell>
          <cell r="H9580">
            <v>0</v>
          </cell>
          <cell r="M9580" t="str">
            <v>Cigna</v>
          </cell>
          <cell r="O9580">
            <v>5181.512506</v>
          </cell>
        </row>
        <row r="9581">
          <cell r="G9581" t="str">
            <v>Diabetes</v>
          </cell>
          <cell r="H9581">
            <v>1</v>
          </cell>
          <cell r="M9581" t="str">
            <v>UnitedHealthcare</v>
          </cell>
          <cell r="O9581">
            <v>11108.320449999999</v>
          </cell>
        </row>
        <row r="9582">
          <cell r="G9582" t="str">
            <v>Diabetes</v>
          </cell>
          <cell r="H9582">
            <v>1</v>
          </cell>
          <cell r="M9582" t="str">
            <v>Medicare</v>
          </cell>
          <cell r="O9582">
            <v>44960.987780000003</v>
          </cell>
        </row>
        <row r="9583">
          <cell r="G9583" t="str">
            <v>Hypertension</v>
          </cell>
          <cell r="H9583">
            <v>0</v>
          </cell>
          <cell r="M9583" t="str">
            <v>Medicare</v>
          </cell>
          <cell r="O9583">
            <v>33254.511839999999</v>
          </cell>
        </row>
        <row r="9584">
          <cell r="G9584" t="str">
            <v>Cancer</v>
          </cell>
          <cell r="H9584">
            <v>0</v>
          </cell>
          <cell r="M9584" t="str">
            <v>UnitedHealthcare</v>
          </cell>
          <cell r="O9584">
            <v>22902.669399999999</v>
          </cell>
        </row>
        <row r="9585">
          <cell r="G9585" t="str">
            <v>Hypertension</v>
          </cell>
          <cell r="H9585">
            <v>0</v>
          </cell>
          <cell r="M9585" t="str">
            <v>Aetna</v>
          </cell>
          <cell r="O9585">
            <v>24229.214199999999</v>
          </cell>
        </row>
        <row r="9586">
          <cell r="G9586" t="str">
            <v>Diabetes</v>
          </cell>
          <cell r="H9586">
            <v>1</v>
          </cell>
          <cell r="M9586" t="str">
            <v>Medicare</v>
          </cell>
          <cell r="O9586">
            <v>7464.4962329999998</v>
          </cell>
        </row>
        <row r="9587">
          <cell r="G9587" t="str">
            <v>Arthritis</v>
          </cell>
          <cell r="H9587">
            <v>1</v>
          </cell>
          <cell r="M9587" t="str">
            <v>UnitedHealthcare</v>
          </cell>
          <cell r="O9587">
            <v>25538.86779</v>
          </cell>
        </row>
        <row r="9588">
          <cell r="G9588" t="str">
            <v>Hypertension</v>
          </cell>
          <cell r="H9588">
            <v>0</v>
          </cell>
          <cell r="M9588" t="str">
            <v>Blue Cross</v>
          </cell>
          <cell r="O9588">
            <v>16488.625059999998</v>
          </cell>
        </row>
        <row r="9589">
          <cell r="G9589" t="str">
            <v>Asthma</v>
          </cell>
          <cell r="H9589">
            <v>0</v>
          </cell>
          <cell r="M9589" t="str">
            <v>Cigna</v>
          </cell>
          <cell r="O9589">
            <v>39625.375010000003</v>
          </cell>
        </row>
        <row r="9590">
          <cell r="G9590" t="str">
            <v>Diabetes</v>
          </cell>
          <cell r="H9590">
            <v>1</v>
          </cell>
          <cell r="M9590" t="str">
            <v>Medicare</v>
          </cell>
          <cell r="O9590">
            <v>19115.630229999999</v>
          </cell>
        </row>
        <row r="9591">
          <cell r="G9591" t="str">
            <v>Hypertension</v>
          </cell>
          <cell r="H9591">
            <v>0</v>
          </cell>
          <cell r="M9591" t="str">
            <v>Aetna</v>
          </cell>
          <cell r="O9591">
            <v>32466.941149999999</v>
          </cell>
        </row>
        <row r="9592">
          <cell r="G9592" t="str">
            <v>Cancer</v>
          </cell>
          <cell r="H9592">
            <v>0</v>
          </cell>
          <cell r="M9592" t="str">
            <v>Blue Cross</v>
          </cell>
          <cell r="O9592">
            <v>69412.865569999994</v>
          </cell>
        </row>
        <row r="9593">
          <cell r="G9593" t="str">
            <v>Obesity</v>
          </cell>
          <cell r="H9593">
            <v>0</v>
          </cell>
          <cell r="M9593" t="str">
            <v>Cigna</v>
          </cell>
          <cell r="O9593">
            <v>6446.4887010000002</v>
          </cell>
        </row>
        <row r="9594">
          <cell r="G9594" t="str">
            <v>Obesity</v>
          </cell>
          <cell r="H9594">
            <v>0</v>
          </cell>
          <cell r="M9594" t="str">
            <v>Aetna</v>
          </cell>
          <cell r="O9594">
            <v>16632.205379999999</v>
          </cell>
        </row>
        <row r="9595">
          <cell r="G9595" t="str">
            <v>Obesity</v>
          </cell>
          <cell r="H9595">
            <v>0</v>
          </cell>
          <cell r="M9595" t="str">
            <v>Blue Cross</v>
          </cell>
          <cell r="O9595">
            <v>11557.15602</v>
          </cell>
        </row>
        <row r="9596">
          <cell r="G9596" t="str">
            <v>Asthma</v>
          </cell>
          <cell r="H9596">
            <v>0</v>
          </cell>
          <cell r="M9596" t="str">
            <v>UnitedHealthcare</v>
          </cell>
          <cell r="O9596">
            <v>42051.873189999998</v>
          </cell>
        </row>
        <row r="9597">
          <cell r="G9597" t="str">
            <v>Hypertension</v>
          </cell>
          <cell r="H9597">
            <v>0</v>
          </cell>
          <cell r="M9597" t="str">
            <v>Aetna</v>
          </cell>
          <cell r="O9597">
            <v>23777.336139999999</v>
          </cell>
        </row>
        <row r="9598">
          <cell r="G9598" t="str">
            <v>Diabetes</v>
          </cell>
          <cell r="H9598">
            <v>1</v>
          </cell>
          <cell r="M9598" t="str">
            <v>Medicare</v>
          </cell>
          <cell r="O9598">
            <v>23895.34187</v>
          </cell>
        </row>
        <row r="9599">
          <cell r="G9599" t="str">
            <v>Hypertension</v>
          </cell>
          <cell r="H9599">
            <v>0</v>
          </cell>
          <cell r="M9599" t="str">
            <v>UnitedHealthcare</v>
          </cell>
          <cell r="O9599">
            <v>26286.539349999999</v>
          </cell>
        </row>
        <row r="9600">
          <cell r="G9600" t="str">
            <v>Cancer</v>
          </cell>
          <cell r="H9600">
            <v>0</v>
          </cell>
          <cell r="M9600" t="str">
            <v>Medicare</v>
          </cell>
          <cell r="O9600">
            <v>35266.398659999999</v>
          </cell>
        </row>
        <row r="9601">
          <cell r="G9601" t="str">
            <v>Obesity</v>
          </cell>
          <cell r="H9601">
            <v>0</v>
          </cell>
          <cell r="M9601" t="str">
            <v>Medicare</v>
          </cell>
          <cell r="O9601">
            <v>24704.014999999999</v>
          </cell>
        </row>
        <row r="9602">
          <cell r="G9602" t="str">
            <v>Cancer</v>
          </cell>
          <cell r="H9602">
            <v>0</v>
          </cell>
          <cell r="M9602" t="str">
            <v>Aetna</v>
          </cell>
          <cell r="O9602">
            <v>30303.5723</v>
          </cell>
        </row>
        <row r="9603">
          <cell r="G9603" t="str">
            <v>Obesity</v>
          </cell>
          <cell r="H9603">
            <v>0</v>
          </cell>
          <cell r="M9603" t="str">
            <v>Blue Cross</v>
          </cell>
          <cell r="O9603">
            <v>4174.5598140000002</v>
          </cell>
        </row>
        <row r="9604">
          <cell r="G9604" t="str">
            <v>Hypertension</v>
          </cell>
          <cell r="H9604">
            <v>0</v>
          </cell>
          <cell r="M9604" t="str">
            <v>Cigna</v>
          </cell>
          <cell r="O9604">
            <v>24107.395840000001</v>
          </cell>
        </row>
        <row r="9605">
          <cell r="G9605" t="str">
            <v>Diabetes</v>
          </cell>
          <cell r="H9605">
            <v>1</v>
          </cell>
          <cell r="M9605" t="str">
            <v>Blue Cross</v>
          </cell>
          <cell r="O9605">
            <v>50202.367319999998</v>
          </cell>
        </row>
        <row r="9606">
          <cell r="G9606" t="str">
            <v>Diabetes</v>
          </cell>
          <cell r="H9606">
            <v>1</v>
          </cell>
          <cell r="M9606" t="str">
            <v>Medicare</v>
          </cell>
          <cell r="O9606">
            <v>35117.72395</v>
          </cell>
        </row>
        <row r="9607">
          <cell r="G9607" t="str">
            <v>Arthritis</v>
          </cell>
          <cell r="H9607">
            <v>1</v>
          </cell>
          <cell r="M9607" t="str">
            <v>Medicare</v>
          </cell>
          <cell r="O9607">
            <v>34096.27261</v>
          </cell>
        </row>
        <row r="9608">
          <cell r="G9608" t="str">
            <v>Asthma</v>
          </cell>
          <cell r="H9608">
            <v>0</v>
          </cell>
          <cell r="M9608" t="str">
            <v>Medicare</v>
          </cell>
          <cell r="O9608">
            <v>35450.925790000001</v>
          </cell>
        </row>
        <row r="9609">
          <cell r="G9609" t="str">
            <v>Diabetes</v>
          </cell>
          <cell r="H9609">
            <v>1</v>
          </cell>
          <cell r="M9609" t="str">
            <v>Medicare</v>
          </cell>
          <cell r="O9609">
            <v>3138.3349320000002</v>
          </cell>
        </row>
        <row r="9610">
          <cell r="G9610" t="str">
            <v>Asthma</v>
          </cell>
          <cell r="H9610">
            <v>0</v>
          </cell>
          <cell r="M9610" t="str">
            <v>Cigna</v>
          </cell>
          <cell r="O9610">
            <v>3601.234997</v>
          </cell>
        </row>
        <row r="9611">
          <cell r="G9611" t="str">
            <v>Arthritis</v>
          </cell>
          <cell r="H9611">
            <v>1</v>
          </cell>
          <cell r="M9611" t="str">
            <v>Medicare</v>
          </cell>
          <cell r="O9611">
            <v>28542.922569999999</v>
          </cell>
        </row>
        <row r="9612">
          <cell r="G9612" t="str">
            <v>Obesity</v>
          </cell>
          <cell r="H9612">
            <v>0</v>
          </cell>
          <cell r="M9612" t="str">
            <v>Medicare</v>
          </cell>
          <cell r="O9612">
            <v>16994.823700000001</v>
          </cell>
        </row>
        <row r="9613">
          <cell r="G9613" t="str">
            <v>Diabetes</v>
          </cell>
          <cell r="H9613">
            <v>1</v>
          </cell>
          <cell r="M9613" t="str">
            <v>Aetna</v>
          </cell>
          <cell r="O9613">
            <v>23893.71069</v>
          </cell>
        </row>
        <row r="9614">
          <cell r="G9614" t="str">
            <v>Diabetes</v>
          </cell>
          <cell r="H9614">
            <v>1</v>
          </cell>
          <cell r="M9614" t="str">
            <v>Medicare</v>
          </cell>
          <cell r="O9614">
            <v>6782.0268580000002</v>
          </cell>
        </row>
        <row r="9615">
          <cell r="G9615" t="str">
            <v>Arthritis</v>
          </cell>
          <cell r="H9615">
            <v>1</v>
          </cell>
          <cell r="M9615" t="str">
            <v>Blue Cross</v>
          </cell>
          <cell r="O9615">
            <v>17063.665639999999</v>
          </cell>
        </row>
        <row r="9616">
          <cell r="G9616" t="str">
            <v>Hypertension</v>
          </cell>
          <cell r="H9616">
            <v>0</v>
          </cell>
          <cell r="M9616" t="str">
            <v>Cigna</v>
          </cell>
          <cell r="O9616">
            <v>16828.164799999999</v>
          </cell>
        </row>
        <row r="9617">
          <cell r="G9617" t="str">
            <v>Obesity</v>
          </cell>
          <cell r="H9617">
            <v>0</v>
          </cell>
          <cell r="M9617" t="str">
            <v>Medicare</v>
          </cell>
          <cell r="O9617">
            <v>11764.31871</v>
          </cell>
        </row>
        <row r="9618">
          <cell r="G9618" t="str">
            <v>Arthritis</v>
          </cell>
          <cell r="H9618">
            <v>1</v>
          </cell>
          <cell r="M9618" t="str">
            <v>Blue Cross</v>
          </cell>
          <cell r="O9618">
            <v>18443.474869999998</v>
          </cell>
        </row>
        <row r="9619">
          <cell r="G9619" t="str">
            <v>Asthma</v>
          </cell>
          <cell r="H9619">
            <v>0</v>
          </cell>
          <cell r="M9619" t="str">
            <v>UnitedHealthcare</v>
          </cell>
          <cell r="O9619">
            <v>1006.9480129999999</v>
          </cell>
        </row>
        <row r="9620">
          <cell r="G9620" t="str">
            <v>Cancer</v>
          </cell>
          <cell r="H9620">
            <v>0</v>
          </cell>
          <cell r="M9620" t="str">
            <v>Blue Cross</v>
          </cell>
          <cell r="O9620">
            <v>32742.030699999999</v>
          </cell>
        </row>
        <row r="9621">
          <cell r="G9621" t="str">
            <v>Hypertension</v>
          </cell>
          <cell r="H9621">
            <v>0</v>
          </cell>
          <cell r="M9621" t="str">
            <v>Cigna</v>
          </cell>
          <cell r="O9621">
            <v>27824.59042</v>
          </cell>
        </row>
        <row r="9622">
          <cell r="G9622" t="str">
            <v>Asthma</v>
          </cell>
          <cell r="H9622">
            <v>0</v>
          </cell>
          <cell r="M9622" t="str">
            <v>Medicare</v>
          </cell>
          <cell r="O9622">
            <v>16814.005700000002</v>
          </cell>
        </row>
        <row r="9623">
          <cell r="G9623" t="str">
            <v>Diabetes</v>
          </cell>
          <cell r="H9623">
            <v>1</v>
          </cell>
          <cell r="M9623" t="str">
            <v>Cigna</v>
          </cell>
          <cell r="O9623">
            <v>32340.29434</v>
          </cell>
        </row>
        <row r="9624">
          <cell r="G9624" t="str">
            <v>Obesity</v>
          </cell>
          <cell r="H9624">
            <v>0</v>
          </cell>
          <cell r="M9624" t="str">
            <v>Aetna</v>
          </cell>
          <cell r="O9624">
            <v>10903.501609999999</v>
          </cell>
        </row>
        <row r="9625">
          <cell r="G9625" t="str">
            <v>Hypertension</v>
          </cell>
          <cell r="H9625">
            <v>0</v>
          </cell>
          <cell r="M9625" t="str">
            <v>Medicare</v>
          </cell>
          <cell r="O9625">
            <v>19285.537100000001</v>
          </cell>
        </row>
        <row r="9626">
          <cell r="G9626" t="str">
            <v>Obesity</v>
          </cell>
          <cell r="H9626">
            <v>0</v>
          </cell>
          <cell r="M9626" t="str">
            <v>Cigna</v>
          </cell>
          <cell r="O9626">
            <v>14184.57127</v>
          </cell>
        </row>
        <row r="9627">
          <cell r="G9627" t="str">
            <v>Diabetes</v>
          </cell>
          <cell r="H9627">
            <v>1</v>
          </cell>
          <cell r="M9627" t="str">
            <v>Medicare</v>
          </cell>
          <cell r="O9627">
            <v>58239.232770000002</v>
          </cell>
        </row>
        <row r="9628">
          <cell r="G9628" t="str">
            <v>Obesity</v>
          </cell>
          <cell r="H9628">
            <v>0</v>
          </cell>
          <cell r="M9628" t="str">
            <v>Blue Cross</v>
          </cell>
          <cell r="O9628">
            <v>12673.050020000001</v>
          </cell>
        </row>
        <row r="9629">
          <cell r="G9629" t="str">
            <v>Asthma</v>
          </cell>
          <cell r="H9629">
            <v>0</v>
          </cell>
          <cell r="M9629" t="str">
            <v>UnitedHealthcare</v>
          </cell>
          <cell r="O9629">
            <v>30626.262579999999</v>
          </cell>
        </row>
        <row r="9630">
          <cell r="G9630" t="str">
            <v>Cancer</v>
          </cell>
          <cell r="H9630">
            <v>0</v>
          </cell>
          <cell r="M9630" t="str">
            <v>Medicare</v>
          </cell>
          <cell r="O9630">
            <v>51102.567300000002</v>
          </cell>
        </row>
        <row r="9631">
          <cell r="G9631" t="str">
            <v>Cancer</v>
          </cell>
          <cell r="H9631">
            <v>0</v>
          </cell>
          <cell r="M9631" t="str">
            <v>Medicare</v>
          </cell>
          <cell r="O9631">
            <v>61798.599979999999</v>
          </cell>
        </row>
        <row r="9632">
          <cell r="G9632" t="str">
            <v>Diabetes</v>
          </cell>
          <cell r="H9632">
            <v>1</v>
          </cell>
          <cell r="M9632" t="str">
            <v>Blue Cross</v>
          </cell>
          <cell r="O9632">
            <v>22943.230930000002</v>
          </cell>
        </row>
        <row r="9633">
          <cell r="G9633" t="str">
            <v>Hypertension</v>
          </cell>
          <cell r="H9633">
            <v>0</v>
          </cell>
          <cell r="M9633" t="str">
            <v>Aetna</v>
          </cell>
          <cell r="O9633">
            <v>21969.6021</v>
          </cell>
        </row>
        <row r="9634">
          <cell r="G9634" t="str">
            <v>Arthritis</v>
          </cell>
          <cell r="H9634">
            <v>1</v>
          </cell>
          <cell r="M9634" t="str">
            <v>Aetna</v>
          </cell>
          <cell r="O9634">
            <v>29616.740689999999</v>
          </cell>
        </row>
        <row r="9635">
          <cell r="G9635" t="str">
            <v>Hypertension</v>
          </cell>
          <cell r="H9635">
            <v>0</v>
          </cell>
          <cell r="M9635" t="str">
            <v>Blue Cross</v>
          </cell>
          <cell r="O9635">
            <v>34532.347750000001</v>
          </cell>
        </row>
        <row r="9636">
          <cell r="G9636" t="str">
            <v>Hypertension</v>
          </cell>
          <cell r="H9636">
            <v>0</v>
          </cell>
          <cell r="M9636" t="str">
            <v>Medicare</v>
          </cell>
          <cell r="O9636">
            <v>11201.23928</v>
          </cell>
        </row>
        <row r="9637">
          <cell r="G9637" t="str">
            <v>Obesity</v>
          </cell>
          <cell r="H9637">
            <v>0</v>
          </cell>
          <cell r="M9637" t="str">
            <v>UnitedHealthcare</v>
          </cell>
          <cell r="O9637">
            <v>8703.9571390000001</v>
          </cell>
        </row>
        <row r="9638">
          <cell r="G9638" t="str">
            <v>Hypertension</v>
          </cell>
          <cell r="H9638">
            <v>0</v>
          </cell>
          <cell r="M9638" t="str">
            <v>Blue Cross</v>
          </cell>
          <cell r="O9638">
            <v>28414.189490000001</v>
          </cell>
        </row>
        <row r="9639">
          <cell r="G9639" t="str">
            <v>Diabetes</v>
          </cell>
          <cell r="H9639">
            <v>1</v>
          </cell>
          <cell r="M9639" t="str">
            <v>Medicare</v>
          </cell>
          <cell r="O9639">
            <v>4858.4707719999997</v>
          </cell>
        </row>
        <row r="9640">
          <cell r="G9640" t="str">
            <v>Obesity</v>
          </cell>
          <cell r="H9640">
            <v>0</v>
          </cell>
          <cell r="M9640" t="str">
            <v>Cigna</v>
          </cell>
          <cell r="O9640">
            <v>1845.9246129999999</v>
          </cell>
        </row>
        <row r="9641">
          <cell r="G9641" t="str">
            <v>Obesity</v>
          </cell>
          <cell r="H9641">
            <v>0</v>
          </cell>
          <cell r="M9641" t="str">
            <v>UnitedHealthcare</v>
          </cell>
          <cell r="O9641">
            <v>6235.4757010000003</v>
          </cell>
        </row>
        <row r="9642">
          <cell r="G9642" t="str">
            <v>Hypertension</v>
          </cell>
          <cell r="H9642">
            <v>0</v>
          </cell>
          <cell r="M9642" t="str">
            <v>Aetna</v>
          </cell>
          <cell r="O9642">
            <v>9335.3714039999995</v>
          </cell>
        </row>
        <row r="9643">
          <cell r="G9643" t="str">
            <v>Arthritis</v>
          </cell>
          <cell r="H9643">
            <v>1</v>
          </cell>
          <cell r="M9643" t="str">
            <v>Cigna</v>
          </cell>
          <cell r="O9643">
            <v>20940.330750000001</v>
          </cell>
        </row>
        <row r="9644">
          <cell r="G9644" t="str">
            <v>Arthritis</v>
          </cell>
          <cell r="H9644">
            <v>1</v>
          </cell>
          <cell r="M9644" t="str">
            <v>UnitedHealthcare</v>
          </cell>
          <cell r="O9644">
            <v>38238.682150000001</v>
          </cell>
        </row>
        <row r="9645">
          <cell r="G9645" t="str">
            <v>Obesity</v>
          </cell>
          <cell r="H9645">
            <v>0</v>
          </cell>
          <cell r="M9645" t="str">
            <v>Medicare</v>
          </cell>
          <cell r="O9645">
            <v>5656.1692810000004</v>
          </cell>
        </row>
        <row r="9646">
          <cell r="G9646" t="str">
            <v>Arthritis</v>
          </cell>
          <cell r="H9646">
            <v>1</v>
          </cell>
          <cell r="M9646" t="str">
            <v>Cigna</v>
          </cell>
          <cell r="O9646">
            <v>14537.02082</v>
          </cell>
        </row>
        <row r="9647">
          <cell r="G9647" t="str">
            <v>Obesity</v>
          </cell>
          <cell r="H9647">
            <v>0</v>
          </cell>
          <cell r="M9647" t="str">
            <v>UnitedHealthcare</v>
          </cell>
          <cell r="O9647">
            <v>14594.7948</v>
          </cell>
        </row>
        <row r="9648">
          <cell r="G9648" t="str">
            <v>Arthritis</v>
          </cell>
          <cell r="H9648">
            <v>1</v>
          </cell>
          <cell r="M9648" t="str">
            <v>UnitedHealthcare</v>
          </cell>
          <cell r="O9648">
            <v>26161.53932</v>
          </cell>
        </row>
        <row r="9649">
          <cell r="G9649" t="str">
            <v>Hypertension</v>
          </cell>
          <cell r="H9649">
            <v>0</v>
          </cell>
          <cell r="M9649" t="str">
            <v>Aetna</v>
          </cell>
          <cell r="O9649">
            <v>19017.275320000001</v>
          </cell>
        </row>
        <row r="9650">
          <cell r="G9650" t="str">
            <v>Arthritis</v>
          </cell>
          <cell r="H9650">
            <v>1</v>
          </cell>
          <cell r="M9650" t="str">
            <v>Cigna</v>
          </cell>
          <cell r="O9650">
            <v>28292.029500000001</v>
          </cell>
        </row>
        <row r="9651">
          <cell r="G9651" t="str">
            <v>Obesity</v>
          </cell>
          <cell r="H9651">
            <v>0</v>
          </cell>
          <cell r="M9651" t="str">
            <v>Cigna</v>
          </cell>
          <cell r="O9651">
            <v>13541.2343</v>
          </cell>
        </row>
        <row r="9652">
          <cell r="G9652" t="str">
            <v>Hypertension</v>
          </cell>
          <cell r="H9652">
            <v>0</v>
          </cell>
          <cell r="M9652" t="str">
            <v>Aetna</v>
          </cell>
          <cell r="O9652">
            <v>12435.730219999999</v>
          </cell>
        </row>
        <row r="9653">
          <cell r="G9653" t="str">
            <v>Asthma</v>
          </cell>
          <cell r="H9653">
            <v>0</v>
          </cell>
          <cell r="M9653" t="str">
            <v>Medicare</v>
          </cell>
          <cell r="O9653">
            <v>17209.629580000001</v>
          </cell>
        </row>
        <row r="9654">
          <cell r="G9654" t="str">
            <v>Obesity</v>
          </cell>
          <cell r="H9654">
            <v>0</v>
          </cell>
          <cell r="M9654" t="str">
            <v>Cigna</v>
          </cell>
          <cell r="O9654">
            <v>11345.659</v>
          </cell>
        </row>
        <row r="9655">
          <cell r="G9655" t="str">
            <v>Hypertension</v>
          </cell>
          <cell r="H9655">
            <v>0</v>
          </cell>
          <cell r="M9655" t="str">
            <v>UnitedHealthcare</v>
          </cell>
          <cell r="O9655">
            <v>1891.57852</v>
          </cell>
        </row>
        <row r="9656">
          <cell r="G9656" t="str">
            <v>Diabetes</v>
          </cell>
          <cell r="H9656">
            <v>1</v>
          </cell>
          <cell r="M9656" t="str">
            <v>Blue Cross</v>
          </cell>
          <cell r="O9656">
            <v>50659.827539999998</v>
          </cell>
        </row>
        <row r="9657">
          <cell r="G9657" t="str">
            <v>Hypertension</v>
          </cell>
          <cell r="H9657">
            <v>0</v>
          </cell>
          <cell r="M9657" t="str">
            <v>UnitedHealthcare</v>
          </cell>
          <cell r="O9657">
            <v>7333.1652860000004</v>
          </cell>
        </row>
        <row r="9658">
          <cell r="G9658" t="str">
            <v>Hypertension</v>
          </cell>
          <cell r="H9658">
            <v>0</v>
          </cell>
          <cell r="M9658" t="str">
            <v>Medicare</v>
          </cell>
          <cell r="O9658">
            <v>10814.317419999999</v>
          </cell>
        </row>
        <row r="9659">
          <cell r="G9659" t="str">
            <v>Cancer</v>
          </cell>
          <cell r="H9659">
            <v>0</v>
          </cell>
          <cell r="M9659" t="str">
            <v>Aetna</v>
          </cell>
          <cell r="O9659">
            <v>11996.85628</v>
          </cell>
        </row>
        <row r="9660">
          <cell r="G9660" t="str">
            <v>Cancer</v>
          </cell>
          <cell r="H9660">
            <v>0</v>
          </cell>
          <cell r="M9660" t="str">
            <v>Medicare</v>
          </cell>
          <cell r="O9660">
            <v>21933.576700000001</v>
          </cell>
        </row>
        <row r="9661">
          <cell r="G9661" t="str">
            <v>Hypertension</v>
          </cell>
          <cell r="H9661">
            <v>0</v>
          </cell>
          <cell r="M9661" t="str">
            <v>Medicare</v>
          </cell>
          <cell r="O9661">
            <v>32859.188569999998</v>
          </cell>
        </row>
        <row r="9662">
          <cell r="G9662" t="str">
            <v>Obesity</v>
          </cell>
          <cell r="H9662">
            <v>0</v>
          </cell>
          <cell r="M9662" t="str">
            <v>Aetna</v>
          </cell>
          <cell r="O9662">
            <v>11475.2093</v>
          </cell>
        </row>
        <row r="9663">
          <cell r="G9663" t="str">
            <v>Diabetes</v>
          </cell>
          <cell r="H9663">
            <v>1</v>
          </cell>
          <cell r="M9663" t="str">
            <v>Medicare</v>
          </cell>
          <cell r="O9663">
            <v>17706.827949999999</v>
          </cell>
        </row>
        <row r="9664">
          <cell r="G9664" t="str">
            <v>Obesity</v>
          </cell>
          <cell r="H9664">
            <v>0</v>
          </cell>
          <cell r="M9664" t="str">
            <v>Cigna</v>
          </cell>
          <cell r="O9664">
            <v>2935.318976</v>
          </cell>
        </row>
        <row r="9665">
          <cell r="G9665" t="str">
            <v>Hypertension</v>
          </cell>
          <cell r="H9665">
            <v>0</v>
          </cell>
          <cell r="M9665" t="str">
            <v>Cigna</v>
          </cell>
          <cell r="O9665">
            <v>10666.56187</v>
          </cell>
        </row>
        <row r="9666">
          <cell r="G9666" t="str">
            <v>Obesity</v>
          </cell>
          <cell r="H9666">
            <v>0</v>
          </cell>
          <cell r="M9666" t="str">
            <v>Aetna</v>
          </cell>
          <cell r="O9666">
            <v>6240.5505730000004</v>
          </cell>
        </row>
        <row r="9667">
          <cell r="G9667" t="str">
            <v>Obesity</v>
          </cell>
          <cell r="H9667">
            <v>0</v>
          </cell>
          <cell r="M9667" t="str">
            <v>Aetna</v>
          </cell>
          <cell r="O9667">
            <v>21379.707569999999</v>
          </cell>
        </row>
        <row r="9668">
          <cell r="G9668" t="str">
            <v>Asthma</v>
          </cell>
          <cell r="H9668">
            <v>0</v>
          </cell>
          <cell r="M9668" t="str">
            <v>Cigna</v>
          </cell>
          <cell r="O9668">
            <v>2543.2765749999999</v>
          </cell>
        </row>
        <row r="9669">
          <cell r="G9669" t="str">
            <v>Diabetes</v>
          </cell>
          <cell r="H9669">
            <v>1</v>
          </cell>
          <cell r="M9669" t="str">
            <v>Medicare</v>
          </cell>
          <cell r="O9669">
            <v>12602.892620000001</v>
          </cell>
        </row>
        <row r="9670">
          <cell r="G9670" t="str">
            <v>Asthma</v>
          </cell>
          <cell r="H9670">
            <v>0</v>
          </cell>
          <cell r="M9670" t="str">
            <v>Cigna</v>
          </cell>
          <cell r="O9670">
            <v>8729.4822949999998</v>
          </cell>
        </row>
        <row r="9671">
          <cell r="G9671" t="str">
            <v>Cancer</v>
          </cell>
          <cell r="H9671">
            <v>0</v>
          </cell>
          <cell r="M9671" t="str">
            <v>Blue Cross</v>
          </cell>
          <cell r="O9671">
            <v>32394.22206</v>
          </cell>
        </row>
        <row r="9672">
          <cell r="G9672" t="str">
            <v>Arthritis</v>
          </cell>
          <cell r="H9672">
            <v>1</v>
          </cell>
          <cell r="M9672" t="str">
            <v>Blue Cross</v>
          </cell>
          <cell r="O9672">
            <v>16393.544470000001</v>
          </cell>
        </row>
        <row r="9673">
          <cell r="G9673" t="str">
            <v>Cancer</v>
          </cell>
          <cell r="H9673">
            <v>0</v>
          </cell>
          <cell r="M9673" t="str">
            <v>Medicare</v>
          </cell>
          <cell r="O9673">
            <v>52881.774469999997</v>
          </cell>
        </row>
        <row r="9674">
          <cell r="G9674" t="str">
            <v>Cancer</v>
          </cell>
          <cell r="H9674">
            <v>0</v>
          </cell>
          <cell r="M9674" t="str">
            <v>Medicare</v>
          </cell>
          <cell r="O9674">
            <v>36253.438730000002</v>
          </cell>
        </row>
        <row r="9675">
          <cell r="G9675" t="str">
            <v>Diabetes</v>
          </cell>
          <cell r="H9675">
            <v>1</v>
          </cell>
          <cell r="M9675" t="str">
            <v>Aetna</v>
          </cell>
          <cell r="O9675">
            <v>7865.9238150000001</v>
          </cell>
        </row>
        <row r="9676">
          <cell r="G9676" t="str">
            <v>Obesity</v>
          </cell>
          <cell r="H9676">
            <v>0</v>
          </cell>
          <cell r="M9676" t="str">
            <v>Blue Cross</v>
          </cell>
          <cell r="O9676">
            <v>16986.050569999999</v>
          </cell>
        </row>
        <row r="9677">
          <cell r="G9677" t="str">
            <v>Obesity</v>
          </cell>
          <cell r="H9677">
            <v>0</v>
          </cell>
          <cell r="M9677" t="str">
            <v>Medicare</v>
          </cell>
          <cell r="O9677">
            <v>2904.1394690000002</v>
          </cell>
        </row>
        <row r="9678">
          <cell r="G9678" t="str">
            <v>Asthma</v>
          </cell>
          <cell r="H9678">
            <v>0</v>
          </cell>
          <cell r="M9678" t="str">
            <v>Blue Cross</v>
          </cell>
          <cell r="O9678">
            <v>25333.7183</v>
          </cell>
        </row>
        <row r="9679">
          <cell r="G9679" t="str">
            <v>Obesity</v>
          </cell>
          <cell r="H9679">
            <v>0</v>
          </cell>
          <cell r="M9679" t="str">
            <v>UnitedHealthcare</v>
          </cell>
          <cell r="O9679">
            <v>11812.54845</v>
          </cell>
        </row>
        <row r="9680">
          <cell r="G9680" t="str">
            <v>Diabetes</v>
          </cell>
          <cell r="H9680">
            <v>1</v>
          </cell>
          <cell r="M9680" t="str">
            <v>Medicare</v>
          </cell>
          <cell r="O9680">
            <v>23602.73704</v>
          </cell>
        </row>
        <row r="9681">
          <cell r="G9681" t="str">
            <v>Cancer</v>
          </cell>
          <cell r="H9681">
            <v>0</v>
          </cell>
          <cell r="M9681" t="str">
            <v>Medicare</v>
          </cell>
          <cell r="O9681">
            <v>24010.59186</v>
          </cell>
        </row>
        <row r="9682">
          <cell r="G9682" t="str">
            <v>Obesity</v>
          </cell>
          <cell r="H9682">
            <v>0</v>
          </cell>
          <cell r="M9682" t="str">
            <v>UnitedHealthcare</v>
          </cell>
          <cell r="O9682">
            <v>8629.1606400000001</v>
          </cell>
        </row>
        <row r="9683">
          <cell r="G9683" t="str">
            <v>Cancer</v>
          </cell>
          <cell r="H9683">
            <v>0</v>
          </cell>
          <cell r="M9683" t="str">
            <v>Aetna</v>
          </cell>
          <cell r="O9683">
            <v>13823.19958</v>
          </cell>
        </row>
        <row r="9684">
          <cell r="G9684" t="str">
            <v>Hypertension</v>
          </cell>
          <cell r="H9684">
            <v>0</v>
          </cell>
          <cell r="M9684" t="str">
            <v>Medicare</v>
          </cell>
          <cell r="O9684">
            <v>5674.6391210000002</v>
          </cell>
        </row>
        <row r="9685">
          <cell r="G9685" t="str">
            <v>Cancer</v>
          </cell>
          <cell r="H9685">
            <v>0</v>
          </cell>
          <cell r="M9685" t="str">
            <v>Medicare</v>
          </cell>
          <cell r="O9685">
            <v>8658.3840749999999</v>
          </cell>
        </row>
        <row r="9686">
          <cell r="G9686" t="str">
            <v>Obesity</v>
          </cell>
          <cell r="H9686">
            <v>0</v>
          </cell>
          <cell r="M9686" t="str">
            <v>Cigna</v>
          </cell>
          <cell r="O9686">
            <v>16097.256880000001</v>
          </cell>
        </row>
        <row r="9687">
          <cell r="G9687" t="str">
            <v>Obesity</v>
          </cell>
          <cell r="H9687">
            <v>0</v>
          </cell>
          <cell r="M9687" t="str">
            <v>Medicare</v>
          </cell>
          <cell r="O9687">
            <v>17823.176039999998</v>
          </cell>
        </row>
        <row r="9688">
          <cell r="G9688" t="str">
            <v>Cancer</v>
          </cell>
          <cell r="H9688">
            <v>0</v>
          </cell>
          <cell r="M9688" t="str">
            <v>Medicare</v>
          </cell>
          <cell r="O9688">
            <v>38090.938430000002</v>
          </cell>
        </row>
        <row r="9689">
          <cell r="G9689" t="str">
            <v>Arthritis</v>
          </cell>
          <cell r="H9689">
            <v>1</v>
          </cell>
          <cell r="M9689" t="str">
            <v>Medicare</v>
          </cell>
          <cell r="O9689">
            <v>25144.71905</v>
          </cell>
        </row>
        <row r="9690">
          <cell r="G9690" t="str">
            <v>Arthritis</v>
          </cell>
          <cell r="H9690">
            <v>1</v>
          </cell>
          <cell r="M9690" t="str">
            <v>Medicare</v>
          </cell>
          <cell r="O9690">
            <v>38350.515899999999</v>
          </cell>
        </row>
        <row r="9691">
          <cell r="G9691" t="str">
            <v>Hypertension</v>
          </cell>
          <cell r="H9691">
            <v>0</v>
          </cell>
          <cell r="M9691" t="str">
            <v>Medicare</v>
          </cell>
          <cell r="O9691">
            <v>21073.76469</v>
          </cell>
        </row>
        <row r="9692">
          <cell r="G9692" t="str">
            <v>Asthma</v>
          </cell>
          <cell r="H9692">
            <v>0</v>
          </cell>
          <cell r="M9692" t="str">
            <v>UnitedHealthcare</v>
          </cell>
          <cell r="O9692">
            <v>38696.048669999996</v>
          </cell>
        </row>
        <row r="9693">
          <cell r="G9693" t="str">
            <v>Obesity</v>
          </cell>
          <cell r="H9693">
            <v>0</v>
          </cell>
          <cell r="M9693" t="str">
            <v>UnitedHealthcare</v>
          </cell>
          <cell r="O9693">
            <v>3730.1966000000002</v>
          </cell>
        </row>
        <row r="9694">
          <cell r="G9694" t="str">
            <v>Diabetes</v>
          </cell>
          <cell r="H9694">
            <v>1</v>
          </cell>
          <cell r="M9694" t="str">
            <v>Blue Cross</v>
          </cell>
          <cell r="O9694">
            <v>18291.789990000001</v>
          </cell>
        </row>
        <row r="9695">
          <cell r="G9695" t="str">
            <v>Diabetes</v>
          </cell>
          <cell r="H9695">
            <v>1</v>
          </cell>
          <cell r="M9695" t="str">
            <v>Aetna</v>
          </cell>
          <cell r="O9695">
            <v>14356.96508</v>
          </cell>
        </row>
        <row r="9696">
          <cell r="G9696" t="str">
            <v>Cancer</v>
          </cell>
          <cell r="H9696">
            <v>0</v>
          </cell>
          <cell r="M9696" t="str">
            <v>Blue Cross</v>
          </cell>
          <cell r="O9696">
            <v>10718.68497</v>
          </cell>
        </row>
        <row r="9697">
          <cell r="G9697" t="str">
            <v>Obesity</v>
          </cell>
          <cell r="H9697">
            <v>0</v>
          </cell>
          <cell r="M9697" t="str">
            <v>Cigna</v>
          </cell>
          <cell r="O9697">
            <v>8368.1242629999997</v>
          </cell>
        </row>
        <row r="9698">
          <cell r="G9698" t="str">
            <v>Arthritis</v>
          </cell>
          <cell r="H9698">
            <v>1</v>
          </cell>
          <cell r="M9698" t="str">
            <v>Aetna</v>
          </cell>
          <cell r="O9698">
            <v>9024.7940190000008</v>
          </cell>
        </row>
        <row r="9699">
          <cell r="G9699" t="str">
            <v>Diabetes</v>
          </cell>
          <cell r="H9699">
            <v>1</v>
          </cell>
          <cell r="M9699" t="str">
            <v>UnitedHealthcare</v>
          </cell>
          <cell r="O9699">
            <v>30242.53975</v>
          </cell>
        </row>
        <row r="9700">
          <cell r="G9700" t="str">
            <v>Cancer</v>
          </cell>
          <cell r="H9700">
            <v>0</v>
          </cell>
          <cell r="M9700" t="str">
            <v>Medicare</v>
          </cell>
          <cell r="O9700">
            <v>47627.392359999998</v>
          </cell>
        </row>
        <row r="9701">
          <cell r="G9701" t="str">
            <v>Diabetes</v>
          </cell>
          <cell r="H9701">
            <v>1</v>
          </cell>
          <cell r="M9701" t="str">
            <v>Medicare</v>
          </cell>
          <cell r="O9701">
            <v>27456.894810000002</v>
          </cell>
        </row>
        <row r="9702">
          <cell r="G9702" t="str">
            <v>Hypertension</v>
          </cell>
          <cell r="H9702">
            <v>0</v>
          </cell>
          <cell r="M9702" t="str">
            <v>Medicare</v>
          </cell>
          <cell r="O9702">
            <v>3850.268466</v>
          </cell>
        </row>
        <row r="9703">
          <cell r="G9703" t="str">
            <v>Hypertension</v>
          </cell>
          <cell r="H9703">
            <v>0</v>
          </cell>
          <cell r="M9703" t="str">
            <v>Medicare</v>
          </cell>
          <cell r="O9703">
            <v>19888.718420000001</v>
          </cell>
        </row>
        <row r="9704">
          <cell r="G9704" t="str">
            <v>Hypertension</v>
          </cell>
          <cell r="H9704">
            <v>0</v>
          </cell>
          <cell r="M9704" t="str">
            <v>Medicare</v>
          </cell>
          <cell r="O9704">
            <v>18886.540580000001</v>
          </cell>
        </row>
        <row r="9705">
          <cell r="G9705" t="str">
            <v>Arthritis</v>
          </cell>
          <cell r="H9705">
            <v>1</v>
          </cell>
          <cell r="M9705" t="str">
            <v>Medicare</v>
          </cell>
          <cell r="O9705">
            <v>4724.8423140000004</v>
          </cell>
        </row>
        <row r="9706">
          <cell r="G9706" t="str">
            <v>Asthma</v>
          </cell>
          <cell r="H9706">
            <v>0</v>
          </cell>
          <cell r="M9706" t="str">
            <v>UnitedHealthcare</v>
          </cell>
          <cell r="O9706">
            <v>17261.128290000001</v>
          </cell>
        </row>
        <row r="9707">
          <cell r="G9707" t="str">
            <v>Obesity</v>
          </cell>
          <cell r="H9707">
            <v>0</v>
          </cell>
          <cell r="M9707" t="str">
            <v>Blue Cross</v>
          </cell>
          <cell r="O9707">
            <v>7716.5551919999998</v>
          </cell>
        </row>
        <row r="9708">
          <cell r="G9708" t="str">
            <v>Diabetes</v>
          </cell>
          <cell r="H9708">
            <v>1</v>
          </cell>
          <cell r="M9708" t="str">
            <v>Blue Cross</v>
          </cell>
          <cell r="O9708">
            <v>39140.119209999997</v>
          </cell>
        </row>
        <row r="9709">
          <cell r="G9709" t="str">
            <v>Cancer</v>
          </cell>
          <cell r="H9709">
            <v>0</v>
          </cell>
          <cell r="M9709" t="str">
            <v>Medicare</v>
          </cell>
          <cell r="O9709">
            <v>39359.031660000001</v>
          </cell>
        </row>
        <row r="9710">
          <cell r="G9710" t="str">
            <v>Asthma</v>
          </cell>
          <cell r="H9710">
            <v>0</v>
          </cell>
          <cell r="M9710" t="str">
            <v>Medicare</v>
          </cell>
          <cell r="O9710">
            <v>26030.393220000002</v>
          </cell>
        </row>
        <row r="9711">
          <cell r="G9711" t="str">
            <v>Diabetes</v>
          </cell>
          <cell r="H9711">
            <v>1</v>
          </cell>
          <cell r="M9711" t="str">
            <v>Aetna</v>
          </cell>
          <cell r="O9711">
            <v>36023.628720000001</v>
          </cell>
        </row>
        <row r="9712">
          <cell r="G9712" t="str">
            <v>Hypertension</v>
          </cell>
          <cell r="H9712">
            <v>0</v>
          </cell>
          <cell r="M9712" t="str">
            <v>Medicare</v>
          </cell>
          <cell r="O9712">
            <v>31908.908920000002</v>
          </cell>
        </row>
        <row r="9713">
          <cell r="G9713" t="str">
            <v>Cancer</v>
          </cell>
          <cell r="H9713">
            <v>0</v>
          </cell>
          <cell r="M9713" t="str">
            <v>Medicare</v>
          </cell>
          <cell r="O9713">
            <v>10154.06565</v>
          </cell>
        </row>
        <row r="9714">
          <cell r="G9714" t="str">
            <v>Cancer</v>
          </cell>
          <cell r="H9714">
            <v>0</v>
          </cell>
          <cell r="M9714" t="str">
            <v>UnitedHealthcare</v>
          </cell>
          <cell r="O9714">
            <v>22064.80992</v>
          </cell>
        </row>
        <row r="9715">
          <cell r="G9715" t="str">
            <v>Arthritis</v>
          </cell>
          <cell r="H9715">
            <v>1</v>
          </cell>
          <cell r="M9715" t="str">
            <v>Blue Cross</v>
          </cell>
          <cell r="O9715">
            <v>32550.283589999999</v>
          </cell>
        </row>
        <row r="9716">
          <cell r="G9716" t="str">
            <v>Obesity</v>
          </cell>
          <cell r="H9716">
            <v>0</v>
          </cell>
          <cell r="M9716" t="str">
            <v>Medicare</v>
          </cell>
          <cell r="O9716">
            <v>21356.33743</v>
          </cell>
        </row>
        <row r="9717">
          <cell r="G9717" t="str">
            <v>Cancer</v>
          </cell>
          <cell r="H9717">
            <v>0</v>
          </cell>
          <cell r="M9717" t="str">
            <v>Medicare</v>
          </cell>
          <cell r="O9717">
            <v>62443.051529999997</v>
          </cell>
        </row>
        <row r="9718">
          <cell r="G9718" t="str">
            <v>Asthma</v>
          </cell>
          <cell r="H9718">
            <v>0</v>
          </cell>
          <cell r="M9718" t="str">
            <v>Blue Cross</v>
          </cell>
          <cell r="O9718">
            <v>31888.630209999999</v>
          </cell>
        </row>
        <row r="9719">
          <cell r="G9719" t="str">
            <v>Cancer</v>
          </cell>
          <cell r="H9719">
            <v>0</v>
          </cell>
          <cell r="M9719" t="str">
            <v>Aetna</v>
          </cell>
          <cell r="O9719">
            <v>21701.198469999999</v>
          </cell>
        </row>
        <row r="9720">
          <cell r="G9720" t="str">
            <v>Arthritis</v>
          </cell>
          <cell r="H9720">
            <v>1</v>
          </cell>
          <cell r="M9720" t="str">
            <v>Medicare</v>
          </cell>
          <cell r="O9720">
            <v>25645.004939999999</v>
          </cell>
        </row>
        <row r="9721">
          <cell r="G9721" t="str">
            <v>Obesity</v>
          </cell>
          <cell r="H9721">
            <v>0</v>
          </cell>
          <cell r="M9721" t="str">
            <v>Aetna</v>
          </cell>
          <cell r="O9721">
            <v>23513.445930000002</v>
          </cell>
        </row>
        <row r="9722">
          <cell r="G9722" t="str">
            <v>Obesity</v>
          </cell>
          <cell r="H9722">
            <v>0</v>
          </cell>
          <cell r="M9722" t="str">
            <v>Aetna</v>
          </cell>
          <cell r="O9722">
            <v>12377.323969999999</v>
          </cell>
        </row>
        <row r="9723">
          <cell r="G9723" t="str">
            <v>Diabetes</v>
          </cell>
          <cell r="H9723">
            <v>1</v>
          </cell>
          <cell r="M9723" t="str">
            <v>Medicare</v>
          </cell>
          <cell r="O9723">
            <v>51656.89327</v>
          </cell>
        </row>
        <row r="9724">
          <cell r="G9724" t="str">
            <v>Arthritis</v>
          </cell>
          <cell r="H9724">
            <v>1</v>
          </cell>
          <cell r="M9724" t="str">
            <v>Medicare</v>
          </cell>
          <cell r="O9724">
            <v>10994.727430000001</v>
          </cell>
        </row>
        <row r="9725">
          <cell r="G9725" t="str">
            <v>Arthritis</v>
          </cell>
          <cell r="H9725">
            <v>1</v>
          </cell>
          <cell r="M9725" t="str">
            <v>UnitedHealthcare</v>
          </cell>
          <cell r="O9725">
            <v>21749.207269999999</v>
          </cell>
        </row>
        <row r="9726">
          <cell r="G9726" t="str">
            <v>Arthritis</v>
          </cell>
          <cell r="H9726">
            <v>1</v>
          </cell>
          <cell r="M9726" t="str">
            <v>Medicare</v>
          </cell>
          <cell r="O9726">
            <v>34278.161650000002</v>
          </cell>
        </row>
        <row r="9727">
          <cell r="G9727" t="str">
            <v>Obesity</v>
          </cell>
          <cell r="H9727">
            <v>0</v>
          </cell>
          <cell r="M9727" t="str">
            <v>Blue Cross</v>
          </cell>
          <cell r="O9727">
            <v>18991.810509999999</v>
          </cell>
        </row>
        <row r="9728">
          <cell r="G9728" t="str">
            <v>Asthma</v>
          </cell>
          <cell r="H9728">
            <v>0</v>
          </cell>
          <cell r="M9728" t="str">
            <v>Blue Cross</v>
          </cell>
          <cell r="O9728">
            <v>14945.146629999999</v>
          </cell>
        </row>
        <row r="9729">
          <cell r="G9729" t="str">
            <v>Obesity</v>
          </cell>
          <cell r="H9729">
            <v>0</v>
          </cell>
          <cell r="M9729" t="str">
            <v>Blue Cross</v>
          </cell>
          <cell r="O9729">
            <v>14747.537850000001</v>
          </cell>
        </row>
        <row r="9730">
          <cell r="G9730" t="str">
            <v>Hypertension</v>
          </cell>
          <cell r="H9730">
            <v>0</v>
          </cell>
          <cell r="M9730" t="str">
            <v>Blue Cross</v>
          </cell>
          <cell r="O9730">
            <v>27684.61321</v>
          </cell>
        </row>
        <row r="9731">
          <cell r="G9731" t="str">
            <v>Diabetes</v>
          </cell>
          <cell r="H9731">
            <v>1</v>
          </cell>
          <cell r="M9731" t="str">
            <v>Medicare</v>
          </cell>
          <cell r="O9731">
            <v>29933.558499999999</v>
          </cell>
        </row>
        <row r="9732">
          <cell r="G9732" t="str">
            <v>Cancer</v>
          </cell>
          <cell r="H9732">
            <v>0</v>
          </cell>
          <cell r="M9732" t="str">
            <v>Medicare</v>
          </cell>
          <cell r="O9732">
            <v>58644.055220000002</v>
          </cell>
        </row>
        <row r="9733">
          <cell r="G9733" t="str">
            <v>Hypertension</v>
          </cell>
          <cell r="H9733">
            <v>0</v>
          </cell>
          <cell r="M9733" t="str">
            <v>Medicare</v>
          </cell>
          <cell r="O9733">
            <v>8466.5823999999993</v>
          </cell>
        </row>
        <row r="9734">
          <cell r="G9734" t="str">
            <v>Asthma</v>
          </cell>
          <cell r="H9734">
            <v>0</v>
          </cell>
          <cell r="M9734" t="str">
            <v>Medicare</v>
          </cell>
          <cell r="O9734">
            <v>19425.692070000001</v>
          </cell>
        </row>
        <row r="9735">
          <cell r="G9735" t="str">
            <v>Obesity</v>
          </cell>
          <cell r="H9735">
            <v>0</v>
          </cell>
          <cell r="M9735" t="str">
            <v>UnitedHealthcare</v>
          </cell>
          <cell r="O9735">
            <v>11104.16416</v>
          </cell>
        </row>
        <row r="9736">
          <cell r="G9736" t="str">
            <v>Cancer</v>
          </cell>
          <cell r="H9736">
            <v>0</v>
          </cell>
          <cell r="M9736" t="str">
            <v>Aetna</v>
          </cell>
          <cell r="O9736">
            <v>27131.478719999999</v>
          </cell>
        </row>
        <row r="9737">
          <cell r="G9737" t="str">
            <v>Cancer</v>
          </cell>
          <cell r="H9737">
            <v>0</v>
          </cell>
          <cell r="M9737" t="str">
            <v>Cigna</v>
          </cell>
          <cell r="O9737">
            <v>37505.062230000003</v>
          </cell>
        </row>
        <row r="9738">
          <cell r="G9738" t="str">
            <v>Hypertension</v>
          </cell>
          <cell r="H9738">
            <v>0</v>
          </cell>
          <cell r="M9738" t="str">
            <v>Medicare</v>
          </cell>
          <cell r="O9738">
            <v>9506.7062420000002</v>
          </cell>
        </row>
        <row r="9739">
          <cell r="G9739" t="str">
            <v>Asthma</v>
          </cell>
          <cell r="H9739">
            <v>0</v>
          </cell>
          <cell r="M9739" t="str">
            <v>Cigna</v>
          </cell>
          <cell r="O9739">
            <v>8288.5081680000003</v>
          </cell>
        </row>
        <row r="9740">
          <cell r="G9740" t="str">
            <v>Cancer</v>
          </cell>
          <cell r="H9740">
            <v>0</v>
          </cell>
          <cell r="M9740" t="str">
            <v>Medicare</v>
          </cell>
          <cell r="O9740">
            <v>15375.93658</v>
          </cell>
        </row>
        <row r="9741">
          <cell r="G9741" t="str">
            <v>Hypertension</v>
          </cell>
          <cell r="H9741">
            <v>0</v>
          </cell>
          <cell r="M9741" t="str">
            <v>Aetna</v>
          </cell>
          <cell r="O9741">
            <v>3701.1752750000001</v>
          </cell>
        </row>
        <row r="9742">
          <cell r="G9742" t="str">
            <v>Obesity</v>
          </cell>
          <cell r="H9742">
            <v>0</v>
          </cell>
          <cell r="M9742" t="str">
            <v>Medicare</v>
          </cell>
          <cell r="O9742">
            <v>15353.74353</v>
          </cell>
        </row>
        <row r="9743">
          <cell r="G9743" t="str">
            <v>Arthritis</v>
          </cell>
          <cell r="H9743">
            <v>1</v>
          </cell>
          <cell r="M9743" t="str">
            <v>Medicare</v>
          </cell>
          <cell r="O9743">
            <v>19716.471099999999</v>
          </cell>
        </row>
        <row r="9744">
          <cell r="G9744" t="str">
            <v>Arthritis</v>
          </cell>
          <cell r="H9744">
            <v>1</v>
          </cell>
          <cell r="M9744" t="str">
            <v>Medicare</v>
          </cell>
          <cell r="O9744">
            <v>20569.870739999998</v>
          </cell>
        </row>
        <row r="9745">
          <cell r="G9745" t="str">
            <v>Arthritis</v>
          </cell>
          <cell r="H9745">
            <v>1</v>
          </cell>
          <cell r="M9745" t="str">
            <v>Blue Cross</v>
          </cell>
          <cell r="O9745">
            <v>15480.49193</v>
          </cell>
        </row>
        <row r="9746">
          <cell r="G9746" t="str">
            <v>Hypertension</v>
          </cell>
          <cell r="H9746">
            <v>0</v>
          </cell>
          <cell r="M9746" t="str">
            <v>UnitedHealthcare</v>
          </cell>
          <cell r="O9746">
            <v>1930.8350250000001</v>
          </cell>
        </row>
        <row r="9747">
          <cell r="G9747" t="str">
            <v>Cancer</v>
          </cell>
          <cell r="H9747">
            <v>0</v>
          </cell>
          <cell r="M9747" t="str">
            <v>Medicare</v>
          </cell>
          <cell r="O9747">
            <v>13985.087</v>
          </cell>
        </row>
        <row r="9748">
          <cell r="G9748" t="str">
            <v>Arthritis</v>
          </cell>
          <cell r="H9748">
            <v>1</v>
          </cell>
          <cell r="M9748" t="str">
            <v>Blue Cross</v>
          </cell>
          <cell r="O9748">
            <v>32257.856390000001</v>
          </cell>
        </row>
        <row r="9749">
          <cell r="G9749" t="str">
            <v>Arthritis</v>
          </cell>
          <cell r="H9749">
            <v>1</v>
          </cell>
          <cell r="M9749" t="str">
            <v>Medicare</v>
          </cell>
          <cell r="O9749">
            <v>39518.399089999999</v>
          </cell>
        </row>
        <row r="9750">
          <cell r="G9750" t="str">
            <v>Obesity</v>
          </cell>
          <cell r="H9750">
            <v>0</v>
          </cell>
          <cell r="M9750" t="str">
            <v>Medicare</v>
          </cell>
          <cell r="O9750">
            <v>2933.0854429999999</v>
          </cell>
        </row>
        <row r="9751">
          <cell r="G9751" t="str">
            <v>Arthritis</v>
          </cell>
          <cell r="H9751">
            <v>1</v>
          </cell>
          <cell r="M9751" t="str">
            <v>UnitedHealthcare</v>
          </cell>
          <cell r="O9751">
            <v>23767.265770000002</v>
          </cell>
        </row>
        <row r="9752">
          <cell r="G9752" t="str">
            <v>Hypertension</v>
          </cell>
          <cell r="H9752">
            <v>0</v>
          </cell>
          <cell r="M9752" t="str">
            <v>Blue Cross</v>
          </cell>
          <cell r="O9752">
            <v>12988.87851</v>
          </cell>
        </row>
        <row r="9753">
          <cell r="G9753" t="str">
            <v>Cancer</v>
          </cell>
          <cell r="H9753">
            <v>0</v>
          </cell>
          <cell r="M9753" t="str">
            <v>Medicare</v>
          </cell>
          <cell r="O9753">
            <v>30556.126649999998</v>
          </cell>
        </row>
        <row r="9754">
          <cell r="G9754" t="str">
            <v>Asthma</v>
          </cell>
          <cell r="H9754">
            <v>0</v>
          </cell>
          <cell r="M9754" t="str">
            <v>Cigna</v>
          </cell>
          <cell r="O9754">
            <v>2993.2693079999999</v>
          </cell>
        </row>
        <row r="9755">
          <cell r="G9755" t="str">
            <v>Arthritis</v>
          </cell>
          <cell r="H9755">
            <v>1</v>
          </cell>
          <cell r="M9755" t="str">
            <v>Medicare</v>
          </cell>
          <cell r="O9755">
            <v>27751.374319999999</v>
          </cell>
        </row>
        <row r="9756">
          <cell r="G9756" t="str">
            <v>Obesity</v>
          </cell>
          <cell r="H9756">
            <v>0</v>
          </cell>
          <cell r="M9756" t="str">
            <v>Medicare</v>
          </cell>
          <cell r="O9756">
            <v>14311.7119</v>
          </cell>
        </row>
        <row r="9757">
          <cell r="G9757" t="str">
            <v>Cancer</v>
          </cell>
          <cell r="H9757">
            <v>0</v>
          </cell>
          <cell r="M9757" t="str">
            <v>Medicare</v>
          </cell>
          <cell r="O9757">
            <v>70989.233760000003</v>
          </cell>
        </row>
        <row r="9758">
          <cell r="G9758" t="str">
            <v>Obesity</v>
          </cell>
          <cell r="H9758">
            <v>0</v>
          </cell>
          <cell r="M9758" t="str">
            <v>UnitedHealthcare</v>
          </cell>
          <cell r="O9758">
            <v>14515.966780000001</v>
          </cell>
        </row>
        <row r="9759">
          <cell r="G9759" t="str">
            <v>Hypertension</v>
          </cell>
          <cell r="H9759">
            <v>0</v>
          </cell>
          <cell r="M9759" t="str">
            <v>Medicare</v>
          </cell>
          <cell r="O9759">
            <v>22682.707170000001</v>
          </cell>
        </row>
        <row r="9760">
          <cell r="G9760" t="str">
            <v>Hypertension</v>
          </cell>
          <cell r="H9760">
            <v>0</v>
          </cell>
          <cell r="M9760" t="str">
            <v>Medicare</v>
          </cell>
          <cell r="O9760">
            <v>4909.5921969999999</v>
          </cell>
        </row>
        <row r="9761">
          <cell r="G9761" t="str">
            <v>Obesity</v>
          </cell>
          <cell r="H9761">
            <v>0</v>
          </cell>
          <cell r="M9761" t="str">
            <v>Medicare</v>
          </cell>
          <cell r="O9761">
            <v>15214.588390000001</v>
          </cell>
        </row>
        <row r="9762">
          <cell r="G9762" t="str">
            <v>Arthritis</v>
          </cell>
          <cell r="H9762">
            <v>1</v>
          </cell>
          <cell r="M9762" t="str">
            <v>UnitedHealthcare</v>
          </cell>
          <cell r="O9762">
            <v>10437.24885</v>
          </cell>
        </row>
        <row r="9763">
          <cell r="G9763" t="str">
            <v>Arthritis</v>
          </cell>
          <cell r="H9763">
            <v>1</v>
          </cell>
          <cell r="M9763" t="str">
            <v>Medicare</v>
          </cell>
          <cell r="O9763">
            <v>24589.908899999999</v>
          </cell>
        </row>
        <row r="9764">
          <cell r="G9764" t="str">
            <v>Cancer</v>
          </cell>
          <cell r="H9764">
            <v>0</v>
          </cell>
          <cell r="M9764" t="str">
            <v>Medicare</v>
          </cell>
          <cell r="O9764">
            <v>50024.42179</v>
          </cell>
        </row>
        <row r="9765">
          <cell r="G9765" t="str">
            <v>Arthritis</v>
          </cell>
          <cell r="H9765">
            <v>1</v>
          </cell>
          <cell r="M9765" t="str">
            <v>Cigna</v>
          </cell>
          <cell r="O9765">
            <v>14775.48813</v>
          </cell>
        </row>
        <row r="9766">
          <cell r="G9766" t="str">
            <v>Obesity</v>
          </cell>
          <cell r="H9766">
            <v>0</v>
          </cell>
          <cell r="M9766" t="str">
            <v>Medicare</v>
          </cell>
          <cell r="O9766">
            <v>2213.002504</v>
          </cell>
        </row>
        <row r="9767">
          <cell r="G9767" t="str">
            <v>Obesity</v>
          </cell>
          <cell r="H9767">
            <v>0</v>
          </cell>
          <cell r="M9767" t="str">
            <v>Medicare</v>
          </cell>
          <cell r="O9767">
            <v>23882.758760000001</v>
          </cell>
        </row>
        <row r="9768">
          <cell r="G9768" t="str">
            <v>Hypertension</v>
          </cell>
          <cell r="H9768">
            <v>0</v>
          </cell>
          <cell r="M9768" t="str">
            <v>Medicare</v>
          </cell>
          <cell r="O9768">
            <v>33389.324710000001</v>
          </cell>
        </row>
        <row r="9769">
          <cell r="G9769" t="str">
            <v>Obesity</v>
          </cell>
          <cell r="H9769">
            <v>0</v>
          </cell>
          <cell r="M9769" t="str">
            <v>Medicare</v>
          </cell>
          <cell r="O9769">
            <v>11690.03679</v>
          </cell>
        </row>
        <row r="9770">
          <cell r="G9770" t="str">
            <v>Arthritis</v>
          </cell>
          <cell r="H9770">
            <v>1</v>
          </cell>
          <cell r="M9770" t="str">
            <v>Blue Cross</v>
          </cell>
          <cell r="O9770">
            <v>19130.671880000002</v>
          </cell>
        </row>
        <row r="9771">
          <cell r="G9771" t="str">
            <v>Hypertension</v>
          </cell>
          <cell r="H9771">
            <v>0</v>
          </cell>
          <cell r="M9771" t="str">
            <v>UnitedHealthcare</v>
          </cell>
          <cell r="O9771">
            <v>23737.528320000001</v>
          </cell>
        </row>
        <row r="9772">
          <cell r="G9772" t="str">
            <v>Arthritis</v>
          </cell>
          <cell r="H9772">
            <v>1</v>
          </cell>
          <cell r="M9772" t="str">
            <v>Medicare</v>
          </cell>
          <cell r="O9772">
            <v>4812.7621399999998</v>
          </cell>
        </row>
        <row r="9773">
          <cell r="G9773" t="str">
            <v>Cancer</v>
          </cell>
          <cell r="H9773">
            <v>0</v>
          </cell>
          <cell r="M9773" t="str">
            <v>Medicare</v>
          </cell>
          <cell r="O9773">
            <v>16071.307769999999</v>
          </cell>
        </row>
        <row r="9774">
          <cell r="G9774" t="str">
            <v>Hypertension</v>
          </cell>
          <cell r="H9774">
            <v>0</v>
          </cell>
          <cell r="M9774" t="str">
            <v>Blue Cross</v>
          </cell>
          <cell r="O9774">
            <v>32222.507170000001</v>
          </cell>
        </row>
        <row r="9775">
          <cell r="G9775" t="str">
            <v>Arthritis</v>
          </cell>
          <cell r="H9775">
            <v>1</v>
          </cell>
          <cell r="M9775" t="str">
            <v>Medicare</v>
          </cell>
          <cell r="O9775">
            <v>29474.054960000001</v>
          </cell>
        </row>
        <row r="9776">
          <cell r="G9776" t="str">
            <v>Diabetes</v>
          </cell>
          <cell r="H9776">
            <v>1</v>
          </cell>
          <cell r="M9776" t="str">
            <v>Medicare</v>
          </cell>
          <cell r="O9776">
            <v>25843.142400000001</v>
          </cell>
        </row>
        <row r="9777">
          <cell r="G9777" t="str">
            <v>Cancer</v>
          </cell>
          <cell r="H9777">
            <v>0</v>
          </cell>
          <cell r="M9777" t="str">
            <v>Medicare</v>
          </cell>
          <cell r="O9777">
            <v>45863.921499999997</v>
          </cell>
        </row>
        <row r="9778">
          <cell r="G9778" t="str">
            <v>Asthma</v>
          </cell>
          <cell r="H9778">
            <v>0</v>
          </cell>
          <cell r="M9778" t="str">
            <v>UnitedHealthcare</v>
          </cell>
          <cell r="O9778">
            <v>38223.134330000001</v>
          </cell>
        </row>
        <row r="9779">
          <cell r="G9779" t="str">
            <v>Diabetes</v>
          </cell>
          <cell r="H9779">
            <v>1</v>
          </cell>
          <cell r="M9779" t="str">
            <v>Aetna</v>
          </cell>
          <cell r="O9779">
            <v>41727.74007</v>
          </cell>
        </row>
        <row r="9780">
          <cell r="G9780" t="str">
            <v>Diabetes</v>
          </cell>
          <cell r="H9780">
            <v>1</v>
          </cell>
          <cell r="M9780" t="str">
            <v>Cigna</v>
          </cell>
          <cell r="O9780">
            <v>34602.060420000002</v>
          </cell>
        </row>
        <row r="9781">
          <cell r="G9781" t="str">
            <v>Cancer</v>
          </cell>
          <cell r="H9781">
            <v>0</v>
          </cell>
          <cell r="M9781" t="str">
            <v>UnitedHealthcare</v>
          </cell>
          <cell r="O9781">
            <v>65130.810189999997</v>
          </cell>
        </row>
        <row r="9782">
          <cell r="G9782" t="str">
            <v>Hypertension</v>
          </cell>
          <cell r="H9782">
            <v>0</v>
          </cell>
          <cell r="M9782" t="str">
            <v>Cigna</v>
          </cell>
          <cell r="O9782">
            <v>8315.6217350000006</v>
          </cell>
        </row>
        <row r="9783">
          <cell r="G9783" t="str">
            <v>Arthritis</v>
          </cell>
          <cell r="H9783">
            <v>1</v>
          </cell>
          <cell r="M9783" t="str">
            <v>Medicare</v>
          </cell>
          <cell r="O9783">
            <v>29689.967560000001</v>
          </cell>
        </row>
        <row r="9784">
          <cell r="G9784" t="str">
            <v>Cancer</v>
          </cell>
          <cell r="H9784">
            <v>0</v>
          </cell>
          <cell r="M9784" t="str">
            <v>Medicare</v>
          </cell>
          <cell r="O9784">
            <v>57345.394959999998</v>
          </cell>
        </row>
        <row r="9785">
          <cell r="G9785" t="str">
            <v>Cancer</v>
          </cell>
          <cell r="H9785">
            <v>0</v>
          </cell>
          <cell r="M9785" t="str">
            <v>Medicare</v>
          </cell>
          <cell r="O9785">
            <v>69427.007710000005</v>
          </cell>
        </row>
        <row r="9786">
          <cell r="G9786" t="str">
            <v>Cancer</v>
          </cell>
          <cell r="H9786">
            <v>0</v>
          </cell>
          <cell r="M9786" t="str">
            <v>Medicare</v>
          </cell>
          <cell r="O9786">
            <v>33874.977789999997</v>
          </cell>
        </row>
        <row r="9787">
          <cell r="G9787" t="str">
            <v>Arthritis</v>
          </cell>
          <cell r="H9787">
            <v>1</v>
          </cell>
          <cell r="M9787" t="str">
            <v>UnitedHealthcare</v>
          </cell>
          <cell r="O9787">
            <v>1733.277476</v>
          </cell>
        </row>
        <row r="9788">
          <cell r="G9788" t="str">
            <v>Hypertension</v>
          </cell>
          <cell r="H9788">
            <v>0</v>
          </cell>
          <cell r="M9788" t="str">
            <v>Aetna</v>
          </cell>
          <cell r="O9788">
            <v>11829.62545</v>
          </cell>
        </row>
        <row r="9789">
          <cell r="G9789" t="str">
            <v>Arthritis</v>
          </cell>
          <cell r="H9789">
            <v>1</v>
          </cell>
          <cell r="M9789" t="str">
            <v>Cigna</v>
          </cell>
          <cell r="O9789">
            <v>33144.707090000004</v>
          </cell>
        </row>
        <row r="9790">
          <cell r="G9790" t="str">
            <v>Diabetes</v>
          </cell>
          <cell r="H9790">
            <v>1</v>
          </cell>
          <cell r="M9790" t="str">
            <v>Blue Cross</v>
          </cell>
          <cell r="O9790">
            <v>57333.893219999998</v>
          </cell>
        </row>
        <row r="9791">
          <cell r="G9791" t="str">
            <v>Asthma</v>
          </cell>
          <cell r="H9791">
            <v>0</v>
          </cell>
          <cell r="M9791" t="str">
            <v>Cigna</v>
          </cell>
          <cell r="O9791">
            <v>14106.20131</v>
          </cell>
        </row>
        <row r="9792">
          <cell r="G9792" t="str">
            <v>Arthritis</v>
          </cell>
          <cell r="H9792">
            <v>1</v>
          </cell>
          <cell r="M9792" t="str">
            <v>Cigna</v>
          </cell>
          <cell r="O9792">
            <v>1761.6023849999999</v>
          </cell>
        </row>
        <row r="9793">
          <cell r="G9793" t="str">
            <v>Asthma</v>
          </cell>
          <cell r="H9793">
            <v>0</v>
          </cell>
          <cell r="M9793" t="str">
            <v>Blue Cross</v>
          </cell>
          <cell r="O9793">
            <v>22885.86248</v>
          </cell>
        </row>
        <row r="9794">
          <cell r="G9794" t="str">
            <v>Hypertension</v>
          </cell>
          <cell r="H9794">
            <v>0</v>
          </cell>
          <cell r="M9794" t="str">
            <v>Medicare</v>
          </cell>
          <cell r="O9794">
            <v>3555.42011</v>
          </cell>
        </row>
        <row r="9795">
          <cell r="G9795" t="str">
            <v>Obesity</v>
          </cell>
          <cell r="H9795">
            <v>0</v>
          </cell>
          <cell r="M9795" t="str">
            <v>Cigna</v>
          </cell>
          <cell r="O9795">
            <v>7638.1292050000002</v>
          </cell>
        </row>
        <row r="9796">
          <cell r="G9796" t="str">
            <v>Cancer</v>
          </cell>
          <cell r="H9796">
            <v>0</v>
          </cell>
          <cell r="M9796" t="str">
            <v>UnitedHealthcare</v>
          </cell>
          <cell r="O9796">
            <v>24022.81164</v>
          </cell>
        </row>
        <row r="9797">
          <cell r="G9797" t="str">
            <v>Cancer</v>
          </cell>
          <cell r="H9797">
            <v>0</v>
          </cell>
          <cell r="M9797" t="str">
            <v>Medicare</v>
          </cell>
          <cell r="O9797">
            <v>39774.364000000001</v>
          </cell>
        </row>
        <row r="9798">
          <cell r="G9798" t="str">
            <v>Obesity</v>
          </cell>
          <cell r="H9798">
            <v>0</v>
          </cell>
          <cell r="M9798" t="str">
            <v>Medicare</v>
          </cell>
          <cell r="O9798">
            <v>5666.6055450000003</v>
          </cell>
        </row>
        <row r="9799">
          <cell r="G9799" t="str">
            <v>Diabetes</v>
          </cell>
          <cell r="H9799">
            <v>1</v>
          </cell>
          <cell r="M9799" t="str">
            <v>Blue Cross</v>
          </cell>
          <cell r="O9799">
            <v>52255.126649999998</v>
          </cell>
        </row>
        <row r="9800">
          <cell r="G9800" t="str">
            <v>Obesity</v>
          </cell>
          <cell r="H9800">
            <v>0</v>
          </cell>
          <cell r="M9800" t="str">
            <v>Medicare</v>
          </cell>
          <cell r="O9800">
            <v>1705.4688619999999</v>
          </cell>
        </row>
        <row r="9801">
          <cell r="G9801" t="str">
            <v>Cancer</v>
          </cell>
          <cell r="H9801">
            <v>0</v>
          </cell>
          <cell r="M9801" t="str">
            <v>Medicare</v>
          </cell>
          <cell r="O9801">
            <v>31223.19526</v>
          </cell>
        </row>
        <row r="9802">
          <cell r="G9802" t="str">
            <v>Asthma</v>
          </cell>
          <cell r="H9802">
            <v>0</v>
          </cell>
          <cell r="M9802" t="str">
            <v>Medicare</v>
          </cell>
          <cell r="O9802">
            <v>40453.892890000003</v>
          </cell>
        </row>
        <row r="9803">
          <cell r="G9803" t="str">
            <v>Hypertension</v>
          </cell>
          <cell r="H9803">
            <v>0</v>
          </cell>
          <cell r="M9803" t="str">
            <v>Cigna</v>
          </cell>
          <cell r="O9803">
            <v>15946.789049999999</v>
          </cell>
        </row>
        <row r="9804">
          <cell r="G9804" t="str">
            <v>Diabetes</v>
          </cell>
          <cell r="H9804">
            <v>1</v>
          </cell>
          <cell r="M9804" t="str">
            <v>Aetna</v>
          </cell>
          <cell r="O9804">
            <v>9355.5736639999996</v>
          </cell>
        </row>
        <row r="9805">
          <cell r="G9805" t="str">
            <v>Cancer</v>
          </cell>
          <cell r="H9805">
            <v>0</v>
          </cell>
          <cell r="M9805" t="str">
            <v>Medicare</v>
          </cell>
          <cell r="O9805">
            <v>42132.652000000002</v>
          </cell>
        </row>
        <row r="9806">
          <cell r="G9806" t="str">
            <v>Arthritis</v>
          </cell>
          <cell r="H9806">
            <v>1</v>
          </cell>
          <cell r="M9806" t="str">
            <v>Medicare</v>
          </cell>
          <cell r="O9806">
            <v>33493.482429999996</v>
          </cell>
        </row>
        <row r="9807">
          <cell r="G9807" t="str">
            <v>Cancer</v>
          </cell>
          <cell r="H9807">
            <v>0</v>
          </cell>
          <cell r="M9807" t="str">
            <v>Medicare</v>
          </cell>
          <cell r="O9807">
            <v>21647.189969999999</v>
          </cell>
        </row>
        <row r="9808">
          <cell r="G9808" t="str">
            <v>Diabetes</v>
          </cell>
          <cell r="H9808">
            <v>1</v>
          </cell>
          <cell r="M9808" t="str">
            <v>Medicare</v>
          </cell>
          <cell r="O9808">
            <v>56659.254099999998</v>
          </cell>
        </row>
        <row r="9809">
          <cell r="G9809" t="str">
            <v>Obesity</v>
          </cell>
          <cell r="H9809">
            <v>0</v>
          </cell>
          <cell r="M9809" t="str">
            <v>Medicare</v>
          </cell>
          <cell r="O9809">
            <v>23874.35817</v>
          </cell>
        </row>
        <row r="9810">
          <cell r="G9810" t="str">
            <v>Hypertension</v>
          </cell>
          <cell r="H9810">
            <v>0</v>
          </cell>
          <cell r="M9810" t="str">
            <v>Medicare</v>
          </cell>
          <cell r="O9810">
            <v>29544.600119999999</v>
          </cell>
        </row>
        <row r="9811">
          <cell r="G9811" t="str">
            <v>Cancer</v>
          </cell>
          <cell r="H9811">
            <v>0</v>
          </cell>
          <cell r="M9811" t="str">
            <v>Medicare</v>
          </cell>
          <cell r="O9811">
            <v>27277.722450000001</v>
          </cell>
        </row>
        <row r="9812">
          <cell r="G9812" t="str">
            <v>Obesity</v>
          </cell>
          <cell r="H9812">
            <v>0</v>
          </cell>
          <cell r="M9812" t="str">
            <v>Blue Cross</v>
          </cell>
          <cell r="O9812">
            <v>17460.9568</v>
          </cell>
        </row>
        <row r="9813">
          <cell r="G9813" t="str">
            <v>Cancer</v>
          </cell>
          <cell r="H9813">
            <v>0</v>
          </cell>
          <cell r="M9813" t="str">
            <v>Blue Cross</v>
          </cell>
          <cell r="O9813">
            <v>7147.0750630000002</v>
          </cell>
        </row>
        <row r="9814">
          <cell r="G9814" t="str">
            <v>Cancer</v>
          </cell>
          <cell r="H9814">
            <v>0</v>
          </cell>
          <cell r="M9814" t="str">
            <v>Medicare</v>
          </cell>
          <cell r="O9814">
            <v>31874.49726</v>
          </cell>
        </row>
        <row r="9815">
          <cell r="G9815" t="str">
            <v>Cancer</v>
          </cell>
          <cell r="H9815">
            <v>0</v>
          </cell>
          <cell r="M9815" t="str">
            <v>UnitedHealthcare</v>
          </cell>
          <cell r="O9815">
            <v>74662.029760000005</v>
          </cell>
        </row>
        <row r="9816">
          <cell r="G9816" t="str">
            <v>Cancer</v>
          </cell>
          <cell r="H9816">
            <v>0</v>
          </cell>
          <cell r="M9816" t="str">
            <v>Cigna</v>
          </cell>
          <cell r="O9816">
            <v>20879.609250000001</v>
          </cell>
        </row>
        <row r="9817">
          <cell r="G9817" t="str">
            <v>Diabetes</v>
          </cell>
          <cell r="H9817">
            <v>1</v>
          </cell>
          <cell r="M9817" t="str">
            <v>Medicare</v>
          </cell>
          <cell r="O9817">
            <v>20723.292819999999</v>
          </cell>
        </row>
        <row r="9818">
          <cell r="G9818" t="str">
            <v>Arthritis</v>
          </cell>
          <cell r="H9818">
            <v>1</v>
          </cell>
          <cell r="M9818" t="str">
            <v>Medicare</v>
          </cell>
          <cell r="O9818">
            <v>6914.5602419999996</v>
          </cell>
        </row>
        <row r="9819">
          <cell r="G9819" t="str">
            <v>Asthma</v>
          </cell>
          <cell r="H9819">
            <v>0</v>
          </cell>
          <cell r="M9819" t="str">
            <v>Blue Cross</v>
          </cell>
          <cell r="O9819">
            <v>31428.90353</v>
          </cell>
        </row>
        <row r="9820">
          <cell r="G9820" t="str">
            <v>Hypertension</v>
          </cell>
          <cell r="H9820">
            <v>0</v>
          </cell>
          <cell r="M9820" t="str">
            <v>Cigna</v>
          </cell>
          <cell r="O9820">
            <v>4736.0832179999998</v>
          </cell>
        </row>
        <row r="9821">
          <cell r="G9821" t="str">
            <v>Obesity</v>
          </cell>
          <cell r="H9821">
            <v>0</v>
          </cell>
          <cell r="M9821" t="str">
            <v>Cigna</v>
          </cell>
          <cell r="O9821">
            <v>13411.931140000001</v>
          </cell>
        </row>
        <row r="9822">
          <cell r="G9822" t="str">
            <v>Cancer</v>
          </cell>
          <cell r="H9822">
            <v>0</v>
          </cell>
          <cell r="M9822" t="str">
            <v>Medicare</v>
          </cell>
          <cell r="O9822">
            <v>23839.564320000001</v>
          </cell>
        </row>
        <row r="9823">
          <cell r="G9823" t="str">
            <v>Hypertension</v>
          </cell>
          <cell r="H9823">
            <v>0</v>
          </cell>
          <cell r="M9823" t="str">
            <v>Medicare</v>
          </cell>
          <cell r="O9823">
            <v>8483.1499569999996</v>
          </cell>
        </row>
        <row r="9824">
          <cell r="G9824" t="str">
            <v>Diabetes</v>
          </cell>
          <cell r="H9824">
            <v>1</v>
          </cell>
          <cell r="M9824" t="str">
            <v>Blue Cross</v>
          </cell>
          <cell r="O9824">
            <v>46370.713239999997</v>
          </cell>
        </row>
        <row r="9825">
          <cell r="G9825" t="str">
            <v>Cancer</v>
          </cell>
          <cell r="H9825">
            <v>0</v>
          </cell>
          <cell r="M9825" t="str">
            <v>Medicare</v>
          </cell>
          <cell r="O9825">
            <v>70531.195689999993</v>
          </cell>
        </row>
        <row r="9826">
          <cell r="G9826" t="str">
            <v>Cancer</v>
          </cell>
          <cell r="H9826">
            <v>0</v>
          </cell>
          <cell r="M9826" t="str">
            <v>Medicare</v>
          </cell>
          <cell r="O9826">
            <v>44480.202879999997</v>
          </cell>
        </row>
        <row r="9827">
          <cell r="G9827" t="str">
            <v>Obesity</v>
          </cell>
          <cell r="H9827">
            <v>0</v>
          </cell>
          <cell r="M9827" t="str">
            <v>Medicare</v>
          </cell>
          <cell r="O9827">
            <v>18208.806420000001</v>
          </cell>
        </row>
        <row r="9828">
          <cell r="G9828" t="str">
            <v>Arthritis</v>
          </cell>
          <cell r="H9828">
            <v>1</v>
          </cell>
          <cell r="M9828" t="str">
            <v>Medicare</v>
          </cell>
          <cell r="O9828">
            <v>30033.500240000001</v>
          </cell>
        </row>
        <row r="9829">
          <cell r="G9829" t="str">
            <v>Hypertension</v>
          </cell>
          <cell r="H9829">
            <v>0</v>
          </cell>
          <cell r="M9829" t="str">
            <v>Cigna</v>
          </cell>
          <cell r="O9829">
            <v>24330.452829999998</v>
          </cell>
        </row>
        <row r="9830">
          <cell r="G9830" t="str">
            <v>Cancer</v>
          </cell>
          <cell r="H9830">
            <v>0</v>
          </cell>
          <cell r="M9830" t="str">
            <v>Medicare</v>
          </cell>
          <cell r="O9830">
            <v>18487.287400000001</v>
          </cell>
        </row>
        <row r="9831">
          <cell r="G9831" t="str">
            <v>Arthritis</v>
          </cell>
          <cell r="H9831">
            <v>1</v>
          </cell>
          <cell r="M9831" t="str">
            <v>Medicare</v>
          </cell>
          <cell r="O9831">
            <v>25190.421719999998</v>
          </cell>
        </row>
        <row r="9832">
          <cell r="G9832" t="str">
            <v>Obesity</v>
          </cell>
          <cell r="H9832">
            <v>0</v>
          </cell>
          <cell r="M9832" t="str">
            <v>Aetna</v>
          </cell>
          <cell r="O9832">
            <v>10670.44183</v>
          </cell>
        </row>
        <row r="9833">
          <cell r="G9833" t="str">
            <v>Hypertension</v>
          </cell>
          <cell r="H9833">
            <v>0</v>
          </cell>
          <cell r="M9833" t="str">
            <v>Medicare</v>
          </cell>
          <cell r="O9833">
            <v>19032.918280000002</v>
          </cell>
        </row>
        <row r="9834">
          <cell r="G9834" t="str">
            <v>Hypertension</v>
          </cell>
          <cell r="H9834">
            <v>0</v>
          </cell>
          <cell r="M9834" t="str">
            <v>Blue Cross</v>
          </cell>
          <cell r="O9834">
            <v>23657.172910000001</v>
          </cell>
        </row>
        <row r="9835">
          <cell r="G9835" t="str">
            <v>Asthma</v>
          </cell>
          <cell r="H9835">
            <v>0</v>
          </cell>
          <cell r="M9835" t="str">
            <v>UnitedHealthcare</v>
          </cell>
          <cell r="O9835">
            <v>40321.464310000003</v>
          </cell>
        </row>
        <row r="9836">
          <cell r="G9836" t="str">
            <v>Obesity</v>
          </cell>
          <cell r="H9836">
            <v>0</v>
          </cell>
          <cell r="M9836" t="str">
            <v>Medicare</v>
          </cell>
          <cell r="O9836">
            <v>22603.491020000001</v>
          </cell>
        </row>
        <row r="9837">
          <cell r="G9837" t="str">
            <v>Hypertension</v>
          </cell>
          <cell r="H9837">
            <v>0</v>
          </cell>
          <cell r="M9837" t="str">
            <v>Medicare</v>
          </cell>
          <cell r="O9837">
            <v>29972.03846</v>
          </cell>
        </row>
        <row r="9838">
          <cell r="G9838" t="str">
            <v>Hypertension</v>
          </cell>
          <cell r="H9838">
            <v>0</v>
          </cell>
          <cell r="M9838" t="str">
            <v>Medicare</v>
          </cell>
          <cell r="O9838">
            <v>20190.929820000001</v>
          </cell>
        </row>
        <row r="9839">
          <cell r="G9839" t="str">
            <v>Obesity</v>
          </cell>
          <cell r="H9839">
            <v>0</v>
          </cell>
          <cell r="M9839" t="str">
            <v>Medicare</v>
          </cell>
          <cell r="O9839">
            <v>20385.652870000002</v>
          </cell>
        </row>
        <row r="9840">
          <cell r="G9840" t="str">
            <v>Obesity</v>
          </cell>
          <cell r="H9840">
            <v>0</v>
          </cell>
          <cell r="M9840" t="str">
            <v>Aetna</v>
          </cell>
          <cell r="O9840">
            <v>20598.762009999999</v>
          </cell>
        </row>
        <row r="9841">
          <cell r="G9841" t="str">
            <v>Obesity</v>
          </cell>
          <cell r="H9841">
            <v>0</v>
          </cell>
          <cell r="M9841" t="str">
            <v>Medicare</v>
          </cell>
          <cell r="O9841">
            <v>22342.015640000001</v>
          </cell>
        </row>
        <row r="9842">
          <cell r="G9842" t="str">
            <v>Cancer</v>
          </cell>
          <cell r="H9842">
            <v>0</v>
          </cell>
          <cell r="M9842" t="str">
            <v>Medicare</v>
          </cell>
          <cell r="O9842">
            <v>34593.869489999997</v>
          </cell>
        </row>
        <row r="9843">
          <cell r="G9843" t="str">
            <v>Arthritis</v>
          </cell>
          <cell r="H9843">
            <v>1</v>
          </cell>
          <cell r="M9843" t="str">
            <v>Medicare</v>
          </cell>
          <cell r="O9843">
            <v>11237.647629999999</v>
          </cell>
        </row>
        <row r="9844">
          <cell r="G9844" t="str">
            <v>Arthritis</v>
          </cell>
          <cell r="H9844">
            <v>1</v>
          </cell>
          <cell r="M9844" t="str">
            <v>Medicare</v>
          </cell>
          <cell r="O9844">
            <v>18424.8544</v>
          </cell>
        </row>
        <row r="9845">
          <cell r="G9845" t="str">
            <v>Cancer</v>
          </cell>
          <cell r="H9845">
            <v>0</v>
          </cell>
          <cell r="M9845" t="str">
            <v>Medicare</v>
          </cell>
          <cell r="O9845">
            <v>55905.545680000003</v>
          </cell>
        </row>
        <row r="9846">
          <cell r="G9846" t="str">
            <v>Hypertension</v>
          </cell>
          <cell r="H9846">
            <v>0</v>
          </cell>
          <cell r="M9846" t="str">
            <v>Medicare</v>
          </cell>
          <cell r="O9846">
            <v>33991.563470000001</v>
          </cell>
        </row>
        <row r="9847">
          <cell r="G9847" t="str">
            <v>Diabetes</v>
          </cell>
          <cell r="H9847">
            <v>1</v>
          </cell>
          <cell r="M9847" t="str">
            <v>UnitedHealthcare</v>
          </cell>
          <cell r="O9847">
            <v>25928.924220000001</v>
          </cell>
        </row>
        <row r="9848">
          <cell r="G9848" t="str">
            <v>Diabetes</v>
          </cell>
          <cell r="H9848">
            <v>1</v>
          </cell>
          <cell r="M9848" t="str">
            <v>Medicare</v>
          </cell>
          <cell r="O9848">
            <v>46494.211049999998</v>
          </cell>
        </row>
        <row r="9849">
          <cell r="G9849" t="str">
            <v>Asthma</v>
          </cell>
          <cell r="H9849">
            <v>0</v>
          </cell>
          <cell r="M9849" t="str">
            <v>Cigna</v>
          </cell>
          <cell r="O9849">
            <v>14058.2292</v>
          </cell>
        </row>
        <row r="9850">
          <cell r="G9850" t="str">
            <v>Obesity</v>
          </cell>
          <cell r="H9850">
            <v>0</v>
          </cell>
          <cell r="M9850" t="str">
            <v>Medicare</v>
          </cell>
          <cell r="O9850">
            <v>10259.995080000001</v>
          </cell>
        </row>
        <row r="9851">
          <cell r="G9851" t="str">
            <v>Arthritis</v>
          </cell>
          <cell r="H9851">
            <v>1</v>
          </cell>
          <cell r="M9851" t="str">
            <v>Medicare</v>
          </cell>
          <cell r="O9851">
            <v>33643.015059999998</v>
          </cell>
        </row>
        <row r="9852">
          <cell r="G9852" t="str">
            <v>Hypertension</v>
          </cell>
          <cell r="H9852">
            <v>0</v>
          </cell>
          <cell r="M9852" t="str">
            <v>Medicare</v>
          </cell>
          <cell r="O9852">
            <v>7708.024872</v>
          </cell>
        </row>
        <row r="9853">
          <cell r="G9853" t="str">
            <v>Arthritis</v>
          </cell>
          <cell r="H9853">
            <v>1</v>
          </cell>
          <cell r="M9853" t="str">
            <v>Medicare</v>
          </cell>
          <cell r="O9853">
            <v>35597.528149999998</v>
          </cell>
        </row>
        <row r="9854">
          <cell r="G9854" t="str">
            <v>Hypertension</v>
          </cell>
          <cell r="H9854">
            <v>0</v>
          </cell>
          <cell r="M9854" t="str">
            <v>Medicare</v>
          </cell>
          <cell r="O9854">
            <v>24987.800149999999</v>
          </cell>
        </row>
        <row r="9855">
          <cell r="G9855" t="str">
            <v>Cancer</v>
          </cell>
          <cell r="H9855">
            <v>0</v>
          </cell>
          <cell r="M9855" t="str">
            <v>Blue Cross</v>
          </cell>
          <cell r="O9855">
            <v>38346.785880000003</v>
          </cell>
        </row>
        <row r="9856">
          <cell r="G9856" t="str">
            <v>Diabetes</v>
          </cell>
          <cell r="H9856">
            <v>1</v>
          </cell>
          <cell r="M9856" t="str">
            <v>Medicare</v>
          </cell>
          <cell r="O9856">
            <v>21821.37616</v>
          </cell>
        </row>
        <row r="9857">
          <cell r="G9857" t="str">
            <v>Hypertension</v>
          </cell>
          <cell r="H9857">
            <v>0</v>
          </cell>
          <cell r="M9857" t="str">
            <v>Medicare</v>
          </cell>
          <cell r="O9857">
            <v>28510.951209999999</v>
          </cell>
        </row>
        <row r="9858">
          <cell r="G9858" t="str">
            <v>Hypertension</v>
          </cell>
          <cell r="H9858">
            <v>0</v>
          </cell>
          <cell r="M9858" t="str">
            <v>Medicare</v>
          </cell>
          <cell r="O9858">
            <v>16968.226170000002</v>
          </cell>
        </row>
        <row r="9859">
          <cell r="G9859" t="str">
            <v>Hypertension</v>
          </cell>
          <cell r="H9859">
            <v>0</v>
          </cell>
          <cell r="M9859" t="str">
            <v>Medicare</v>
          </cell>
          <cell r="O9859">
            <v>29116.654180000001</v>
          </cell>
        </row>
        <row r="9860">
          <cell r="G9860" t="str">
            <v>Arthritis</v>
          </cell>
          <cell r="H9860">
            <v>1</v>
          </cell>
          <cell r="M9860" t="str">
            <v>Medicare</v>
          </cell>
          <cell r="O9860">
            <v>34116.120900000002</v>
          </cell>
        </row>
        <row r="9861">
          <cell r="G9861" t="str">
            <v>Cancer</v>
          </cell>
          <cell r="H9861">
            <v>0</v>
          </cell>
          <cell r="M9861" t="str">
            <v>Medicare</v>
          </cell>
          <cell r="O9861">
            <v>11601.51196</v>
          </cell>
        </row>
        <row r="9862">
          <cell r="G9862" t="str">
            <v>Hypertension</v>
          </cell>
          <cell r="H9862">
            <v>0</v>
          </cell>
          <cell r="M9862" t="str">
            <v>Medicare</v>
          </cell>
          <cell r="O9862">
            <v>24261.41057</v>
          </cell>
        </row>
        <row r="9863">
          <cell r="G9863" t="str">
            <v>Hypertension</v>
          </cell>
          <cell r="H9863">
            <v>0</v>
          </cell>
          <cell r="M9863" t="str">
            <v>Medicare</v>
          </cell>
          <cell r="O9863">
            <v>15133.703289999999</v>
          </cell>
        </row>
        <row r="9864">
          <cell r="G9864" t="str">
            <v>Cancer</v>
          </cell>
          <cell r="H9864">
            <v>0</v>
          </cell>
          <cell r="M9864" t="str">
            <v>Medicare</v>
          </cell>
          <cell r="O9864">
            <v>49285.526360000003</v>
          </cell>
        </row>
        <row r="9865">
          <cell r="G9865" t="str">
            <v>Cancer</v>
          </cell>
          <cell r="H9865">
            <v>0</v>
          </cell>
          <cell r="M9865" t="str">
            <v>Cigna</v>
          </cell>
          <cell r="O9865">
            <v>77337.542849999998</v>
          </cell>
        </row>
        <row r="9866">
          <cell r="G9866" t="str">
            <v>Cancer</v>
          </cell>
          <cell r="H9866">
            <v>0</v>
          </cell>
          <cell r="M9866" t="str">
            <v>Cigna</v>
          </cell>
          <cell r="O9866">
            <v>17296.24278</v>
          </cell>
        </row>
        <row r="9867">
          <cell r="G9867" t="str">
            <v>Cancer</v>
          </cell>
          <cell r="H9867">
            <v>0</v>
          </cell>
          <cell r="M9867" t="str">
            <v>Medicare</v>
          </cell>
          <cell r="O9867">
            <v>33826.589220000002</v>
          </cell>
        </row>
        <row r="9868">
          <cell r="G9868" t="str">
            <v>Arthritis</v>
          </cell>
          <cell r="H9868">
            <v>1</v>
          </cell>
          <cell r="M9868" t="str">
            <v>Medicare</v>
          </cell>
          <cell r="O9868">
            <v>25188.484639999999</v>
          </cell>
        </row>
        <row r="9869">
          <cell r="G9869" t="str">
            <v>Arthritis</v>
          </cell>
          <cell r="H9869">
            <v>1</v>
          </cell>
          <cell r="M9869" t="str">
            <v>Blue Cross</v>
          </cell>
          <cell r="O9869">
            <v>18555.163359999999</v>
          </cell>
        </row>
        <row r="9870">
          <cell r="G9870" t="str">
            <v>Diabetes</v>
          </cell>
          <cell r="H9870">
            <v>1</v>
          </cell>
          <cell r="M9870" t="str">
            <v>Cigna</v>
          </cell>
          <cell r="O9870">
            <v>16554.360140000001</v>
          </cell>
        </row>
        <row r="9871">
          <cell r="G9871" t="str">
            <v>Asthma</v>
          </cell>
          <cell r="H9871">
            <v>0</v>
          </cell>
          <cell r="M9871" t="str">
            <v>Blue Cross</v>
          </cell>
          <cell r="O9871">
            <v>11902.64975</v>
          </cell>
        </row>
        <row r="9872">
          <cell r="G9872" t="str">
            <v>Asthma</v>
          </cell>
          <cell r="H9872">
            <v>0</v>
          </cell>
          <cell r="M9872" t="str">
            <v>Cigna</v>
          </cell>
          <cell r="O9872">
            <v>36937.453049999996</v>
          </cell>
        </row>
        <row r="9873">
          <cell r="G9873" t="str">
            <v>Hypertension</v>
          </cell>
          <cell r="H9873">
            <v>0</v>
          </cell>
          <cell r="M9873" t="str">
            <v>Aetna</v>
          </cell>
          <cell r="O9873">
            <v>17563.679520000002</v>
          </cell>
        </row>
        <row r="9874">
          <cell r="G9874" t="str">
            <v>Cancer</v>
          </cell>
          <cell r="H9874">
            <v>0</v>
          </cell>
          <cell r="M9874" t="str">
            <v>Aetna</v>
          </cell>
          <cell r="O9874">
            <v>7084.3358539999999</v>
          </cell>
        </row>
        <row r="9875">
          <cell r="G9875" t="str">
            <v>Hypertension</v>
          </cell>
          <cell r="H9875">
            <v>0</v>
          </cell>
          <cell r="M9875" t="str">
            <v>Medicare</v>
          </cell>
          <cell r="O9875">
            <v>27437.772560000001</v>
          </cell>
        </row>
        <row r="9876">
          <cell r="G9876" t="str">
            <v>Cancer</v>
          </cell>
          <cell r="H9876">
            <v>0</v>
          </cell>
          <cell r="M9876" t="str">
            <v>UnitedHealthcare</v>
          </cell>
          <cell r="O9876">
            <v>60374.248050000002</v>
          </cell>
        </row>
        <row r="9877">
          <cell r="G9877" t="str">
            <v>Asthma</v>
          </cell>
          <cell r="H9877">
            <v>0</v>
          </cell>
          <cell r="M9877" t="str">
            <v>Medicare</v>
          </cell>
          <cell r="O9877">
            <v>34543.851920000001</v>
          </cell>
        </row>
        <row r="9878">
          <cell r="G9878" t="str">
            <v>Obesity</v>
          </cell>
          <cell r="H9878">
            <v>0</v>
          </cell>
          <cell r="M9878" t="str">
            <v>Cigna</v>
          </cell>
          <cell r="O9878">
            <v>20035.454969999999</v>
          </cell>
        </row>
        <row r="9879">
          <cell r="G9879" t="str">
            <v>Cancer</v>
          </cell>
          <cell r="H9879">
            <v>0</v>
          </cell>
          <cell r="M9879" t="str">
            <v>Medicare</v>
          </cell>
          <cell r="O9879">
            <v>6119.2872859999998</v>
          </cell>
        </row>
        <row r="9880">
          <cell r="G9880" t="str">
            <v>Arthritis</v>
          </cell>
          <cell r="H9880">
            <v>1</v>
          </cell>
          <cell r="M9880" t="str">
            <v>UnitedHealthcare</v>
          </cell>
          <cell r="O9880">
            <v>5369.0456629999999</v>
          </cell>
        </row>
        <row r="9881">
          <cell r="G9881" t="str">
            <v>Hypertension</v>
          </cell>
          <cell r="H9881">
            <v>0</v>
          </cell>
          <cell r="M9881" t="str">
            <v>Medicare</v>
          </cell>
          <cell r="O9881">
            <v>17122.76441</v>
          </cell>
        </row>
        <row r="9882">
          <cell r="G9882" t="str">
            <v>Hypertension</v>
          </cell>
          <cell r="H9882">
            <v>0</v>
          </cell>
          <cell r="M9882" t="str">
            <v>Medicare</v>
          </cell>
          <cell r="O9882">
            <v>5996.8000030000003</v>
          </cell>
        </row>
        <row r="9883">
          <cell r="G9883" t="str">
            <v>Hypertension</v>
          </cell>
          <cell r="H9883">
            <v>0</v>
          </cell>
          <cell r="M9883" t="str">
            <v>Aetna</v>
          </cell>
          <cell r="O9883">
            <v>13088.78462</v>
          </cell>
        </row>
        <row r="9884">
          <cell r="G9884" t="str">
            <v>Arthritis</v>
          </cell>
          <cell r="H9884">
            <v>1</v>
          </cell>
          <cell r="M9884" t="str">
            <v>Medicare</v>
          </cell>
          <cell r="O9884">
            <v>19430.727220000001</v>
          </cell>
        </row>
        <row r="9885">
          <cell r="G9885" t="str">
            <v>Hypertension</v>
          </cell>
          <cell r="H9885">
            <v>0</v>
          </cell>
          <cell r="M9885" t="str">
            <v>Blue Cross</v>
          </cell>
          <cell r="O9885">
            <v>34522.776539999999</v>
          </cell>
        </row>
        <row r="9886">
          <cell r="G9886" t="str">
            <v>Diabetes</v>
          </cell>
          <cell r="H9886">
            <v>1</v>
          </cell>
          <cell r="M9886" t="str">
            <v>Medicare</v>
          </cell>
          <cell r="O9886">
            <v>46628.712079999998</v>
          </cell>
        </row>
        <row r="9887">
          <cell r="G9887" t="str">
            <v>Hypertension</v>
          </cell>
          <cell r="H9887">
            <v>0</v>
          </cell>
          <cell r="M9887" t="str">
            <v>Medicare</v>
          </cell>
          <cell r="O9887">
            <v>29731.6093</v>
          </cell>
        </row>
        <row r="9888">
          <cell r="G9888" t="str">
            <v>Arthritis</v>
          </cell>
          <cell r="H9888">
            <v>1</v>
          </cell>
          <cell r="M9888" t="str">
            <v>Medicare</v>
          </cell>
          <cell r="O9888">
            <v>1850.714892</v>
          </cell>
        </row>
        <row r="9889">
          <cell r="G9889" t="str">
            <v>Arthritis</v>
          </cell>
          <cell r="H9889">
            <v>1</v>
          </cell>
          <cell r="M9889" t="str">
            <v>Medicare</v>
          </cell>
          <cell r="O9889">
            <v>11468.161529999999</v>
          </cell>
        </row>
        <row r="9890">
          <cell r="G9890" t="str">
            <v>Hypertension</v>
          </cell>
          <cell r="H9890">
            <v>0</v>
          </cell>
          <cell r="M9890" t="str">
            <v>Medicare</v>
          </cell>
          <cell r="O9890">
            <v>9315.1433290000004</v>
          </cell>
        </row>
        <row r="9891">
          <cell r="G9891" t="str">
            <v>Obesity</v>
          </cell>
          <cell r="H9891">
            <v>0</v>
          </cell>
          <cell r="M9891" t="str">
            <v>UnitedHealthcare</v>
          </cell>
          <cell r="O9891">
            <v>20461.332979999999</v>
          </cell>
        </row>
        <row r="9892">
          <cell r="G9892" t="str">
            <v>Diabetes</v>
          </cell>
          <cell r="H9892">
            <v>1</v>
          </cell>
          <cell r="M9892" t="str">
            <v>Medicare</v>
          </cell>
          <cell r="O9892">
            <v>35683.272770000003</v>
          </cell>
        </row>
        <row r="9893">
          <cell r="G9893" t="str">
            <v>Diabetes</v>
          </cell>
          <cell r="H9893">
            <v>1</v>
          </cell>
          <cell r="M9893" t="str">
            <v>Medicare</v>
          </cell>
          <cell r="O9893">
            <v>59580.807460000004</v>
          </cell>
        </row>
        <row r="9894">
          <cell r="G9894" t="str">
            <v>Cancer</v>
          </cell>
          <cell r="H9894">
            <v>0</v>
          </cell>
          <cell r="M9894" t="str">
            <v>UnitedHealthcare</v>
          </cell>
          <cell r="O9894">
            <v>51453.798929999997</v>
          </cell>
        </row>
        <row r="9895">
          <cell r="G9895" t="str">
            <v>Cancer</v>
          </cell>
          <cell r="H9895">
            <v>0</v>
          </cell>
          <cell r="M9895" t="str">
            <v>Medicare</v>
          </cell>
          <cell r="O9895">
            <v>24246.408660000001</v>
          </cell>
        </row>
        <row r="9896">
          <cell r="G9896" t="str">
            <v>Arthritis</v>
          </cell>
          <cell r="H9896">
            <v>1</v>
          </cell>
          <cell r="M9896" t="str">
            <v>Medicare</v>
          </cell>
          <cell r="O9896">
            <v>31984.331440000002</v>
          </cell>
        </row>
        <row r="9897">
          <cell r="G9897" t="str">
            <v>Arthritis</v>
          </cell>
          <cell r="H9897">
            <v>1</v>
          </cell>
          <cell r="M9897" t="str">
            <v>Medicare</v>
          </cell>
          <cell r="O9897">
            <v>28340.70883</v>
          </cell>
        </row>
        <row r="9898">
          <cell r="G9898" t="str">
            <v>Arthritis</v>
          </cell>
          <cell r="H9898">
            <v>1</v>
          </cell>
          <cell r="M9898" t="str">
            <v>Medicare</v>
          </cell>
          <cell r="O9898">
            <v>5487.0315989999999</v>
          </cell>
        </row>
        <row r="9899">
          <cell r="G9899" t="str">
            <v>Diabetes</v>
          </cell>
          <cell r="H9899">
            <v>1</v>
          </cell>
          <cell r="M9899" t="str">
            <v>UnitedHealthcare</v>
          </cell>
          <cell r="O9899">
            <v>35270.208700000003</v>
          </cell>
        </row>
        <row r="9900">
          <cell r="G9900" t="str">
            <v>Cancer</v>
          </cell>
          <cell r="H9900">
            <v>0</v>
          </cell>
          <cell r="M9900" t="str">
            <v>Medicare</v>
          </cell>
          <cell r="O9900">
            <v>12740.893529999999</v>
          </cell>
        </row>
        <row r="9901">
          <cell r="G9901" t="str">
            <v>Asthma</v>
          </cell>
          <cell r="H9901">
            <v>0</v>
          </cell>
          <cell r="M9901" t="str">
            <v>Blue Cross</v>
          </cell>
          <cell r="O9901">
            <v>35849.479299999999</v>
          </cell>
        </row>
        <row r="9902">
          <cell r="G9902" t="str">
            <v>Arthritis</v>
          </cell>
          <cell r="H9902">
            <v>1</v>
          </cell>
          <cell r="M9902" t="str">
            <v>Cigna</v>
          </cell>
          <cell r="O9902">
            <v>4351.2905810000002</v>
          </cell>
        </row>
        <row r="9903">
          <cell r="G9903" t="str">
            <v>Diabetes</v>
          </cell>
          <cell r="H9903">
            <v>1</v>
          </cell>
          <cell r="M9903" t="str">
            <v>Aetna</v>
          </cell>
          <cell r="O9903">
            <v>31156.987980000002</v>
          </cell>
        </row>
        <row r="9904">
          <cell r="G9904" t="str">
            <v>Obesity</v>
          </cell>
          <cell r="H9904">
            <v>0</v>
          </cell>
          <cell r="M9904" t="str">
            <v>Blue Cross</v>
          </cell>
          <cell r="O9904">
            <v>12532.63717</v>
          </cell>
        </row>
        <row r="9905">
          <cell r="G9905" t="str">
            <v>Hypertension</v>
          </cell>
          <cell r="H9905">
            <v>0</v>
          </cell>
          <cell r="M9905" t="str">
            <v>Medicare</v>
          </cell>
          <cell r="O9905">
            <v>2547.9319019999998</v>
          </cell>
        </row>
        <row r="9906">
          <cell r="G9906" t="str">
            <v>Arthritis</v>
          </cell>
          <cell r="H9906">
            <v>1</v>
          </cell>
          <cell r="M9906" t="str">
            <v>Aetna</v>
          </cell>
          <cell r="O9906">
            <v>23490.277849999999</v>
          </cell>
        </row>
        <row r="9907">
          <cell r="G9907" t="str">
            <v>Diabetes</v>
          </cell>
          <cell r="H9907">
            <v>1</v>
          </cell>
          <cell r="M9907" t="str">
            <v>Medicare</v>
          </cell>
          <cell r="O9907">
            <v>33715.013180000002</v>
          </cell>
        </row>
        <row r="9908">
          <cell r="G9908" t="str">
            <v>Asthma</v>
          </cell>
          <cell r="H9908">
            <v>0</v>
          </cell>
          <cell r="M9908" t="str">
            <v>Medicare</v>
          </cell>
          <cell r="O9908">
            <v>24127.253379999998</v>
          </cell>
        </row>
        <row r="9909">
          <cell r="G9909" t="str">
            <v>Diabetes</v>
          </cell>
          <cell r="H9909">
            <v>1</v>
          </cell>
          <cell r="M9909" t="str">
            <v>Aetna</v>
          </cell>
          <cell r="O9909">
            <v>6896.8710190000002</v>
          </cell>
        </row>
        <row r="9910">
          <cell r="G9910" t="str">
            <v>Obesity</v>
          </cell>
          <cell r="H9910">
            <v>0</v>
          </cell>
          <cell r="M9910" t="str">
            <v>Aetna</v>
          </cell>
          <cell r="O9910">
            <v>23665.809570000001</v>
          </cell>
        </row>
        <row r="9911">
          <cell r="G9911" t="str">
            <v>Asthma</v>
          </cell>
          <cell r="H9911">
            <v>0</v>
          </cell>
          <cell r="M9911" t="str">
            <v>Cigna</v>
          </cell>
          <cell r="O9911">
            <v>25552.039570000001</v>
          </cell>
        </row>
        <row r="9912">
          <cell r="G9912" t="str">
            <v>Arthritis</v>
          </cell>
          <cell r="H9912">
            <v>1</v>
          </cell>
          <cell r="M9912" t="str">
            <v>Medicare</v>
          </cell>
          <cell r="O9912">
            <v>28993.173220000001</v>
          </cell>
        </row>
        <row r="9913">
          <cell r="G9913" t="str">
            <v>Hypertension</v>
          </cell>
          <cell r="H9913">
            <v>0</v>
          </cell>
          <cell r="M9913" t="str">
            <v>Medicare</v>
          </cell>
          <cell r="O9913">
            <v>9652.1053690000008</v>
          </cell>
        </row>
        <row r="9914">
          <cell r="G9914" t="str">
            <v>Asthma</v>
          </cell>
          <cell r="H9914">
            <v>0</v>
          </cell>
          <cell r="M9914" t="str">
            <v>Blue Cross</v>
          </cell>
          <cell r="O9914">
            <v>5091.2847659999998</v>
          </cell>
        </row>
        <row r="9915">
          <cell r="G9915" t="str">
            <v>Hypertension</v>
          </cell>
          <cell r="H9915">
            <v>0</v>
          </cell>
          <cell r="M9915" t="str">
            <v>Blue Cross</v>
          </cell>
          <cell r="O9915">
            <v>19100.80343</v>
          </cell>
        </row>
        <row r="9916">
          <cell r="G9916" t="str">
            <v>Hypertension</v>
          </cell>
          <cell r="H9916">
            <v>0</v>
          </cell>
          <cell r="M9916" t="str">
            <v>Aetna</v>
          </cell>
          <cell r="O9916">
            <v>8255.946543</v>
          </cell>
        </row>
        <row r="9917">
          <cell r="G9917" t="str">
            <v>Diabetes</v>
          </cell>
          <cell r="H9917">
            <v>1</v>
          </cell>
          <cell r="M9917" t="str">
            <v>Aetna</v>
          </cell>
          <cell r="O9917">
            <v>24396.5798</v>
          </cell>
        </row>
        <row r="9918">
          <cell r="G9918" t="str">
            <v>Hypertension</v>
          </cell>
          <cell r="H9918">
            <v>0</v>
          </cell>
          <cell r="M9918" t="str">
            <v>Medicare</v>
          </cell>
          <cell r="O9918">
            <v>18169.564439999998</v>
          </cell>
        </row>
        <row r="9919">
          <cell r="G9919" t="str">
            <v>Hypertension</v>
          </cell>
          <cell r="H9919">
            <v>0</v>
          </cell>
          <cell r="M9919" t="str">
            <v>Medicare</v>
          </cell>
          <cell r="O9919">
            <v>23184.242679999999</v>
          </cell>
        </row>
        <row r="9920">
          <cell r="G9920" t="str">
            <v>Hypertension</v>
          </cell>
          <cell r="H9920">
            <v>0</v>
          </cell>
          <cell r="M9920" t="str">
            <v>Blue Cross</v>
          </cell>
          <cell r="O9920">
            <v>33730.422480000001</v>
          </cell>
        </row>
        <row r="9921">
          <cell r="G9921" t="str">
            <v>Asthma</v>
          </cell>
          <cell r="H9921">
            <v>0</v>
          </cell>
          <cell r="M9921" t="str">
            <v>UnitedHealthcare</v>
          </cell>
          <cell r="O9921">
            <v>1552.6034010000001</v>
          </cell>
        </row>
        <row r="9922">
          <cell r="G9922" t="str">
            <v>Diabetes</v>
          </cell>
          <cell r="H9922">
            <v>1</v>
          </cell>
          <cell r="M9922" t="str">
            <v>UnitedHealthcare</v>
          </cell>
          <cell r="O9922">
            <v>25183.678749999999</v>
          </cell>
        </row>
        <row r="9923">
          <cell r="G9923" t="str">
            <v>Obesity</v>
          </cell>
          <cell r="H9923">
            <v>0</v>
          </cell>
          <cell r="M9923" t="str">
            <v>Blue Cross</v>
          </cell>
          <cell r="O9923">
            <v>3826.9178820000002</v>
          </cell>
        </row>
        <row r="9924">
          <cell r="G9924" t="str">
            <v>Cancer</v>
          </cell>
          <cell r="H9924">
            <v>0</v>
          </cell>
          <cell r="M9924" t="str">
            <v>Cigna</v>
          </cell>
          <cell r="O9924">
            <v>65167.404260000003</v>
          </cell>
        </row>
        <row r="9925">
          <cell r="G9925" t="str">
            <v>Arthritis</v>
          </cell>
          <cell r="H9925">
            <v>1</v>
          </cell>
          <cell r="M9925" t="str">
            <v>Cigna</v>
          </cell>
          <cell r="O9925">
            <v>16395.200789999999</v>
          </cell>
        </row>
        <row r="9926">
          <cell r="G9926" t="str">
            <v>Obesity</v>
          </cell>
          <cell r="H9926">
            <v>0</v>
          </cell>
          <cell r="M9926" t="str">
            <v>Cigna</v>
          </cell>
          <cell r="O9926">
            <v>3242.9851530000001</v>
          </cell>
        </row>
        <row r="9927">
          <cell r="G9927" t="str">
            <v>Obesity</v>
          </cell>
          <cell r="H9927">
            <v>0</v>
          </cell>
          <cell r="M9927" t="str">
            <v>Blue Cross</v>
          </cell>
          <cell r="O9927">
            <v>1253.529387</v>
          </cell>
        </row>
        <row r="9928">
          <cell r="G9928" t="str">
            <v>Asthma</v>
          </cell>
          <cell r="H9928">
            <v>0</v>
          </cell>
          <cell r="M9928" t="str">
            <v>UnitedHealthcare</v>
          </cell>
          <cell r="O9928">
            <v>42677.457849999999</v>
          </cell>
        </row>
        <row r="9929">
          <cell r="G9929" t="str">
            <v>Hypertension</v>
          </cell>
          <cell r="H9929">
            <v>0</v>
          </cell>
          <cell r="M9929" t="str">
            <v>Blue Cross</v>
          </cell>
          <cell r="O9929">
            <v>7838.7520299999996</v>
          </cell>
        </row>
        <row r="9930">
          <cell r="G9930" t="str">
            <v>Arthritis</v>
          </cell>
          <cell r="H9930">
            <v>1</v>
          </cell>
          <cell r="M9930" t="str">
            <v>Cigna</v>
          </cell>
          <cell r="O9930">
            <v>17000.358349999999</v>
          </cell>
        </row>
        <row r="9931">
          <cell r="G9931" t="str">
            <v>Arthritis</v>
          </cell>
          <cell r="H9931">
            <v>1</v>
          </cell>
          <cell r="M9931" t="str">
            <v>Aetna</v>
          </cell>
          <cell r="O9931">
            <v>19795.98906</v>
          </cell>
        </row>
        <row r="9932">
          <cell r="G9932" t="str">
            <v>Obesity</v>
          </cell>
          <cell r="H9932">
            <v>0</v>
          </cell>
          <cell r="M9932" t="str">
            <v>UnitedHealthcare</v>
          </cell>
          <cell r="O9932">
            <v>12323.46718</v>
          </cell>
        </row>
        <row r="9933">
          <cell r="G9933" t="str">
            <v>Asthma</v>
          </cell>
          <cell r="H9933">
            <v>0</v>
          </cell>
          <cell r="M9933" t="str">
            <v>Aetna</v>
          </cell>
          <cell r="O9933">
            <v>19088.282759999998</v>
          </cell>
        </row>
        <row r="9934">
          <cell r="G9934" t="str">
            <v>Hypertension</v>
          </cell>
          <cell r="H9934">
            <v>0</v>
          </cell>
          <cell r="M9934" t="str">
            <v>Medicare</v>
          </cell>
          <cell r="O9934">
            <v>31112.206450000001</v>
          </cell>
        </row>
        <row r="9935">
          <cell r="G9935" t="str">
            <v>Hypertension</v>
          </cell>
          <cell r="H9935">
            <v>0</v>
          </cell>
          <cell r="M9935" t="str">
            <v>Medicare</v>
          </cell>
          <cell r="O9935">
            <v>13114.12306</v>
          </cell>
        </row>
        <row r="9936">
          <cell r="G9936" t="str">
            <v>Cancer</v>
          </cell>
          <cell r="H9936">
            <v>0</v>
          </cell>
          <cell r="M9936" t="str">
            <v>Medicare</v>
          </cell>
          <cell r="O9936">
            <v>42523.781450000002</v>
          </cell>
        </row>
        <row r="9937">
          <cell r="G9937" t="str">
            <v>Arthritis</v>
          </cell>
          <cell r="H9937">
            <v>1</v>
          </cell>
          <cell r="M9937" t="str">
            <v>Medicare</v>
          </cell>
          <cell r="O9937">
            <v>11852.999959999999</v>
          </cell>
        </row>
        <row r="9938">
          <cell r="G9938" t="str">
            <v>Obesity</v>
          </cell>
          <cell r="H9938">
            <v>0</v>
          </cell>
          <cell r="M9938" t="str">
            <v>Blue Cross</v>
          </cell>
          <cell r="O9938">
            <v>15265.034970000001</v>
          </cell>
        </row>
        <row r="9939">
          <cell r="G9939" t="str">
            <v>Cancer</v>
          </cell>
          <cell r="H9939">
            <v>0</v>
          </cell>
          <cell r="M9939" t="str">
            <v>Medicare</v>
          </cell>
          <cell r="O9939">
            <v>7165.6894430000002</v>
          </cell>
        </row>
        <row r="9940">
          <cell r="G9940" t="str">
            <v>Cancer</v>
          </cell>
          <cell r="H9940">
            <v>0</v>
          </cell>
          <cell r="M9940" t="str">
            <v>Aetna</v>
          </cell>
          <cell r="O9940">
            <v>49987.672879999998</v>
          </cell>
        </row>
        <row r="9941">
          <cell r="G9941" t="str">
            <v>Cancer</v>
          </cell>
          <cell r="H9941">
            <v>0</v>
          </cell>
          <cell r="M9941" t="str">
            <v>Cigna</v>
          </cell>
          <cell r="O9941">
            <v>18752.20995</v>
          </cell>
        </row>
        <row r="9942">
          <cell r="G9942" t="str">
            <v>Cancer</v>
          </cell>
          <cell r="H9942">
            <v>0</v>
          </cell>
          <cell r="M9942" t="str">
            <v>Cigna</v>
          </cell>
          <cell r="O9942">
            <v>74004.620599999995</v>
          </cell>
        </row>
        <row r="9943">
          <cell r="G9943" t="str">
            <v>Diabetes</v>
          </cell>
          <cell r="H9943">
            <v>1</v>
          </cell>
          <cell r="M9943" t="str">
            <v>Cigna</v>
          </cell>
          <cell r="O9943">
            <v>44297.809869999997</v>
          </cell>
        </row>
        <row r="9944">
          <cell r="G9944" t="str">
            <v>Asthma</v>
          </cell>
          <cell r="H9944">
            <v>0</v>
          </cell>
          <cell r="M9944" t="str">
            <v>Blue Cross</v>
          </cell>
          <cell r="O9944">
            <v>15038.0733</v>
          </cell>
        </row>
        <row r="9945">
          <cell r="G9945" t="str">
            <v>Arthritis</v>
          </cell>
          <cell r="H9945">
            <v>1</v>
          </cell>
          <cell r="M9945" t="str">
            <v>UnitedHealthcare</v>
          </cell>
          <cell r="O9945">
            <v>24159.32418</v>
          </cell>
        </row>
        <row r="9946">
          <cell r="G9946" t="str">
            <v>Hypertension</v>
          </cell>
          <cell r="H9946">
            <v>0</v>
          </cell>
          <cell r="M9946" t="str">
            <v>UnitedHealthcare</v>
          </cell>
          <cell r="O9946">
            <v>4707.5544</v>
          </cell>
        </row>
        <row r="9947">
          <cell r="G9947" t="str">
            <v>Arthritis</v>
          </cell>
          <cell r="H9947">
            <v>1</v>
          </cell>
          <cell r="M9947" t="str">
            <v>Aetna</v>
          </cell>
          <cell r="O9947">
            <v>19413.80646</v>
          </cell>
        </row>
        <row r="9948">
          <cell r="G9948" t="str">
            <v>Hypertension</v>
          </cell>
          <cell r="H9948">
            <v>0</v>
          </cell>
          <cell r="M9948" t="str">
            <v>Aetna</v>
          </cell>
          <cell r="O9948">
            <v>18296.333419999999</v>
          </cell>
        </row>
        <row r="9949">
          <cell r="G9949" t="str">
            <v>Obesity</v>
          </cell>
          <cell r="H9949">
            <v>0</v>
          </cell>
          <cell r="M9949" t="str">
            <v>Cigna</v>
          </cell>
          <cell r="O9949">
            <v>24397.98631</v>
          </cell>
        </row>
        <row r="9950">
          <cell r="G9950" t="str">
            <v>Hypertension</v>
          </cell>
          <cell r="H9950">
            <v>0</v>
          </cell>
          <cell r="M9950" t="str">
            <v>Cigna</v>
          </cell>
          <cell r="O9950">
            <v>19207.450929999999</v>
          </cell>
        </row>
        <row r="9951">
          <cell r="G9951" t="str">
            <v>Asthma</v>
          </cell>
          <cell r="H9951">
            <v>0</v>
          </cell>
          <cell r="M9951" t="str">
            <v>Aetna</v>
          </cell>
          <cell r="O9951">
            <v>4223.0525909999997</v>
          </cell>
        </row>
        <row r="9952">
          <cell r="G9952" t="str">
            <v>Hypertension</v>
          </cell>
          <cell r="H9952">
            <v>0</v>
          </cell>
          <cell r="M9952" t="str">
            <v>Blue Cross</v>
          </cell>
          <cell r="O9952">
            <v>5177.9529700000003</v>
          </cell>
        </row>
        <row r="9953">
          <cell r="G9953" t="str">
            <v>Arthritis</v>
          </cell>
          <cell r="H9953">
            <v>1</v>
          </cell>
          <cell r="M9953" t="str">
            <v>UnitedHealthcare</v>
          </cell>
          <cell r="O9953">
            <v>37768.633759999997</v>
          </cell>
        </row>
        <row r="9954">
          <cell r="G9954" t="str">
            <v>Obesity</v>
          </cell>
          <cell r="H9954">
            <v>0</v>
          </cell>
          <cell r="M9954" t="str">
            <v>Aetna</v>
          </cell>
          <cell r="O9954">
            <v>10552.397919999999</v>
          </cell>
        </row>
        <row r="9955">
          <cell r="G9955" t="str">
            <v>Hypertension</v>
          </cell>
          <cell r="H9955">
            <v>0</v>
          </cell>
          <cell r="M9955" t="str">
            <v>Aetna</v>
          </cell>
          <cell r="O9955">
            <v>7428.4070359999996</v>
          </cell>
        </row>
        <row r="9956">
          <cell r="G9956" t="str">
            <v>Hypertension</v>
          </cell>
          <cell r="H9956">
            <v>0</v>
          </cell>
          <cell r="M9956" t="str">
            <v>UnitedHealthcare</v>
          </cell>
          <cell r="O9956">
            <v>20673.845069999999</v>
          </cell>
        </row>
        <row r="9957">
          <cell r="G9957" t="str">
            <v>Arthritis</v>
          </cell>
          <cell r="H9957">
            <v>1</v>
          </cell>
          <cell r="M9957" t="str">
            <v>Aetna</v>
          </cell>
          <cell r="O9957">
            <v>21356.357400000001</v>
          </cell>
        </row>
        <row r="9958">
          <cell r="G9958" t="str">
            <v>Hypertension</v>
          </cell>
          <cell r="H9958">
            <v>0</v>
          </cell>
          <cell r="M9958" t="str">
            <v>UnitedHealthcare</v>
          </cell>
          <cell r="O9958">
            <v>24334.076690000002</v>
          </cell>
        </row>
        <row r="9959">
          <cell r="G9959" t="str">
            <v>Arthritis</v>
          </cell>
          <cell r="H9959">
            <v>1</v>
          </cell>
          <cell r="M9959" t="str">
            <v>Aetna</v>
          </cell>
          <cell r="O9959">
            <v>4849.9082159999998</v>
          </cell>
        </row>
        <row r="9960">
          <cell r="G9960" t="str">
            <v>Hypertension</v>
          </cell>
          <cell r="H9960">
            <v>0</v>
          </cell>
          <cell r="M9960" t="str">
            <v>Cigna</v>
          </cell>
          <cell r="O9960">
            <v>14845.80164</v>
          </cell>
        </row>
        <row r="9961">
          <cell r="G9961" t="str">
            <v>Obesity</v>
          </cell>
          <cell r="H9961">
            <v>0</v>
          </cell>
          <cell r="M9961" t="str">
            <v>Aetna</v>
          </cell>
          <cell r="O9961">
            <v>2331.412867</v>
          </cell>
        </row>
        <row r="9962">
          <cell r="G9962" t="str">
            <v>Asthma</v>
          </cell>
          <cell r="H9962">
            <v>0</v>
          </cell>
          <cell r="M9962" t="str">
            <v>Cigna</v>
          </cell>
          <cell r="O9962">
            <v>28315.91042</v>
          </cell>
        </row>
        <row r="9963">
          <cell r="G9963" t="str">
            <v>Diabetes</v>
          </cell>
          <cell r="H9963">
            <v>1</v>
          </cell>
          <cell r="M9963" t="str">
            <v>Cigna</v>
          </cell>
          <cell r="O9963">
            <v>25327.217639999999</v>
          </cell>
        </row>
        <row r="9964">
          <cell r="G9964" t="str">
            <v>Diabetes</v>
          </cell>
          <cell r="H9964">
            <v>1</v>
          </cell>
          <cell r="M9964" t="str">
            <v>UnitedHealthcare</v>
          </cell>
          <cell r="O9964">
            <v>23737.085660000001</v>
          </cell>
        </row>
        <row r="9965">
          <cell r="G9965" t="str">
            <v>Cancer</v>
          </cell>
          <cell r="H9965">
            <v>0</v>
          </cell>
          <cell r="M9965" t="str">
            <v>UnitedHealthcare</v>
          </cell>
          <cell r="O9965">
            <v>56115.750529999998</v>
          </cell>
        </row>
        <row r="9966">
          <cell r="G9966" t="str">
            <v>Obesity</v>
          </cell>
          <cell r="H9966">
            <v>0</v>
          </cell>
          <cell r="M9966" t="str">
            <v>Cigna</v>
          </cell>
          <cell r="O9966">
            <v>5307.9858670000003</v>
          </cell>
        </row>
        <row r="9967">
          <cell r="G9967" t="str">
            <v>Hypertension</v>
          </cell>
          <cell r="H9967">
            <v>0</v>
          </cell>
          <cell r="M9967" t="str">
            <v>Blue Cross</v>
          </cell>
          <cell r="O9967">
            <v>8135.2118039999996</v>
          </cell>
        </row>
        <row r="9968">
          <cell r="G9968" t="str">
            <v>Hypertension</v>
          </cell>
          <cell r="H9968">
            <v>0</v>
          </cell>
          <cell r="M9968" t="str">
            <v>Medicare</v>
          </cell>
          <cell r="O9968">
            <v>4850.8393640000004</v>
          </cell>
        </row>
        <row r="9969">
          <cell r="G9969" t="str">
            <v>Cancer</v>
          </cell>
          <cell r="H9969">
            <v>0</v>
          </cell>
          <cell r="M9969" t="str">
            <v>UnitedHealthcare</v>
          </cell>
          <cell r="O9969">
            <v>75401.605119999993</v>
          </cell>
        </row>
        <row r="9970">
          <cell r="G9970" t="str">
            <v>Obesity</v>
          </cell>
          <cell r="H9970">
            <v>0</v>
          </cell>
          <cell r="M9970" t="str">
            <v>Blue Cross</v>
          </cell>
          <cell r="O9970">
            <v>11310.846369999999</v>
          </cell>
        </row>
        <row r="9971">
          <cell r="G9971" t="str">
            <v>Asthma</v>
          </cell>
          <cell r="H9971">
            <v>0</v>
          </cell>
          <cell r="M9971" t="str">
            <v>Aetna</v>
          </cell>
          <cell r="O9971">
            <v>6944.7271250000003</v>
          </cell>
        </row>
        <row r="9972">
          <cell r="G9972" t="str">
            <v>Arthritis</v>
          </cell>
          <cell r="H9972">
            <v>1</v>
          </cell>
          <cell r="M9972" t="str">
            <v>Cigna</v>
          </cell>
          <cell r="O9972">
            <v>7712.798906</v>
          </cell>
        </row>
        <row r="9973">
          <cell r="G9973" t="str">
            <v>Diabetes</v>
          </cell>
          <cell r="H9973">
            <v>1</v>
          </cell>
          <cell r="M9973" t="str">
            <v>Blue Cross</v>
          </cell>
          <cell r="O9973">
            <v>46598.049469999998</v>
          </cell>
        </row>
        <row r="9974">
          <cell r="G9974" t="str">
            <v>Arthritis</v>
          </cell>
          <cell r="H9974">
            <v>1</v>
          </cell>
          <cell r="M9974" t="str">
            <v>UnitedHealthcare</v>
          </cell>
          <cell r="O9974">
            <v>22118.483909999999</v>
          </cell>
        </row>
        <row r="9975">
          <cell r="G9975" t="str">
            <v>Cancer</v>
          </cell>
          <cell r="H9975">
            <v>0</v>
          </cell>
          <cell r="M9975" t="str">
            <v>Blue Cross</v>
          </cell>
          <cell r="O9975">
            <v>29783.151610000001</v>
          </cell>
        </row>
        <row r="9976">
          <cell r="G9976" t="str">
            <v>Obesity</v>
          </cell>
          <cell r="H9976">
            <v>0</v>
          </cell>
          <cell r="M9976" t="str">
            <v>UnitedHealthcare</v>
          </cell>
          <cell r="O9976">
            <v>5010.9503699999996</v>
          </cell>
        </row>
        <row r="9977">
          <cell r="G9977" t="str">
            <v>Asthma</v>
          </cell>
          <cell r="H9977">
            <v>0</v>
          </cell>
          <cell r="M9977" t="str">
            <v>Blue Cross</v>
          </cell>
          <cell r="O9977">
            <v>18713.72824</v>
          </cell>
        </row>
        <row r="9978">
          <cell r="G9978" t="str">
            <v>Arthritis</v>
          </cell>
          <cell r="H9978">
            <v>1</v>
          </cell>
          <cell r="M9978" t="str">
            <v>Blue Cross</v>
          </cell>
          <cell r="O9978">
            <v>30180.94541</v>
          </cell>
        </row>
        <row r="9979">
          <cell r="G9979" t="str">
            <v>Cancer</v>
          </cell>
          <cell r="H9979">
            <v>0</v>
          </cell>
          <cell r="M9979" t="str">
            <v>UnitedHealthcare</v>
          </cell>
          <cell r="O9979">
            <v>35895.367380000003</v>
          </cell>
        </row>
        <row r="9980">
          <cell r="G9980" t="str">
            <v>Arthritis</v>
          </cell>
          <cell r="H9980">
            <v>1</v>
          </cell>
          <cell r="M9980" t="str">
            <v>Medicare</v>
          </cell>
          <cell r="O9980">
            <v>3998.0641879999998</v>
          </cell>
        </row>
        <row r="9981">
          <cell r="G9981" t="str">
            <v>Cancer</v>
          </cell>
          <cell r="H9981">
            <v>0</v>
          </cell>
          <cell r="M9981" t="str">
            <v>Blue Cross</v>
          </cell>
          <cell r="O9981">
            <v>23066.615860000002</v>
          </cell>
        </row>
        <row r="9982">
          <cell r="G9982" t="str">
            <v>Cancer</v>
          </cell>
          <cell r="H9982">
            <v>0</v>
          </cell>
          <cell r="M9982" t="str">
            <v>Medicare</v>
          </cell>
          <cell r="O9982">
            <v>65180.500769999999</v>
          </cell>
        </row>
        <row r="9983">
          <cell r="G9983" t="str">
            <v>Arthritis</v>
          </cell>
          <cell r="H9983">
            <v>1</v>
          </cell>
          <cell r="M9983" t="str">
            <v>UnitedHealthcare</v>
          </cell>
          <cell r="O9983">
            <v>37303.8174</v>
          </cell>
        </row>
        <row r="9984">
          <cell r="G9984" t="str">
            <v>Obesity</v>
          </cell>
          <cell r="H9984">
            <v>0</v>
          </cell>
          <cell r="M9984" t="str">
            <v>Blue Cross</v>
          </cell>
          <cell r="O9984">
            <v>14204.755649999999</v>
          </cell>
        </row>
        <row r="9985">
          <cell r="G9985" t="str">
            <v>Hypertension</v>
          </cell>
          <cell r="H9985">
            <v>0</v>
          </cell>
          <cell r="M9985" t="str">
            <v>Medicare</v>
          </cell>
          <cell r="O9985">
            <v>1172.5620469999999</v>
          </cell>
        </row>
        <row r="9986">
          <cell r="G9986" t="str">
            <v>Arthritis</v>
          </cell>
          <cell r="H9986">
            <v>1</v>
          </cell>
          <cell r="M9986" t="str">
            <v>Medicare</v>
          </cell>
          <cell r="O9986">
            <v>29745.473010000002</v>
          </cell>
        </row>
        <row r="9987">
          <cell r="G9987" t="str">
            <v>Arthritis</v>
          </cell>
          <cell r="H9987">
            <v>1</v>
          </cell>
          <cell r="M9987" t="str">
            <v>Cigna</v>
          </cell>
          <cell r="O9987">
            <v>21981.377400000001</v>
          </cell>
        </row>
        <row r="9988">
          <cell r="G9988" t="str">
            <v>Obesity</v>
          </cell>
          <cell r="H9988">
            <v>0</v>
          </cell>
          <cell r="M9988" t="str">
            <v>Blue Cross</v>
          </cell>
          <cell r="O9988">
            <v>6745.9460129999998</v>
          </cell>
        </row>
        <row r="9989">
          <cell r="G9989" t="str">
            <v>Obesity</v>
          </cell>
          <cell r="H9989">
            <v>0</v>
          </cell>
          <cell r="M9989" t="str">
            <v>Cigna</v>
          </cell>
          <cell r="O9989">
            <v>13960.154710000001</v>
          </cell>
        </row>
        <row r="9990">
          <cell r="G9990" t="str">
            <v>Cancer</v>
          </cell>
          <cell r="H9990">
            <v>0</v>
          </cell>
          <cell r="M9990" t="str">
            <v>UnitedHealthcare</v>
          </cell>
          <cell r="O9990">
            <v>10451.69543</v>
          </cell>
        </row>
        <row r="9991">
          <cell r="G9991" t="str">
            <v>Arthritis</v>
          </cell>
          <cell r="H9991">
            <v>1</v>
          </cell>
          <cell r="M9991" t="str">
            <v>UnitedHealthcare</v>
          </cell>
          <cell r="O9991">
            <v>28835.573990000001</v>
          </cell>
        </row>
        <row r="9992">
          <cell r="G9992" t="str">
            <v>Arthritis</v>
          </cell>
          <cell r="H9992">
            <v>1</v>
          </cell>
          <cell r="M9992" t="str">
            <v>Blue Cross</v>
          </cell>
          <cell r="O9992">
            <v>39002.503230000002</v>
          </cell>
        </row>
        <row r="9993">
          <cell r="G9993" t="str">
            <v>Obesity</v>
          </cell>
          <cell r="H9993">
            <v>0</v>
          </cell>
          <cell r="M9993" t="str">
            <v>UnitedHealthcare</v>
          </cell>
          <cell r="O9993">
            <v>7213.2010810000002</v>
          </cell>
        </row>
        <row r="9994">
          <cell r="G9994" t="str">
            <v>Hypertension</v>
          </cell>
          <cell r="H9994">
            <v>0</v>
          </cell>
          <cell r="M9994" t="str">
            <v>UnitedHealthcare</v>
          </cell>
          <cell r="O9994">
            <v>5807.4095260000004</v>
          </cell>
        </row>
        <row r="9995">
          <cell r="G9995" t="str">
            <v>Hypertension</v>
          </cell>
          <cell r="H9995">
            <v>0</v>
          </cell>
          <cell r="M9995" t="str">
            <v>Cigna</v>
          </cell>
          <cell r="O9995">
            <v>8665.3942370000004</v>
          </cell>
        </row>
        <row r="9996">
          <cell r="G9996" t="str">
            <v>Hypertension</v>
          </cell>
          <cell r="H9996">
            <v>0</v>
          </cell>
          <cell r="M9996" t="str">
            <v>UnitedHealthcare</v>
          </cell>
          <cell r="O9996">
            <v>11755.51888</v>
          </cell>
        </row>
        <row r="9997">
          <cell r="G9997" t="str">
            <v>Obesity</v>
          </cell>
          <cell r="H9997">
            <v>0</v>
          </cell>
          <cell r="M9997" t="str">
            <v>UnitedHealthcare</v>
          </cell>
          <cell r="O9997">
            <v>19803.420040000001</v>
          </cell>
        </row>
        <row r="9998">
          <cell r="G9998" t="str">
            <v>Arthritis</v>
          </cell>
          <cell r="H9998">
            <v>1</v>
          </cell>
          <cell r="M9998" t="str">
            <v>Blue Cross</v>
          </cell>
          <cell r="O9998">
            <v>4796.5739899999999</v>
          </cell>
        </row>
        <row r="9999">
          <cell r="G9999" t="str">
            <v>Arthritis</v>
          </cell>
          <cell r="H9999">
            <v>1</v>
          </cell>
          <cell r="M9999" t="str">
            <v>Blue Cross</v>
          </cell>
          <cell r="O9999">
            <v>39647.36232</v>
          </cell>
        </row>
        <row r="10000">
          <cell r="G10000" t="str">
            <v>Arthritis</v>
          </cell>
          <cell r="H10000">
            <v>1</v>
          </cell>
          <cell r="M10000" t="str">
            <v>UnitedHealthcare</v>
          </cell>
          <cell r="O10000">
            <v>20189.075809999998</v>
          </cell>
        </row>
        <row r="10001">
          <cell r="G10001" t="str">
            <v>Arthritis</v>
          </cell>
          <cell r="H10001">
            <v>1</v>
          </cell>
          <cell r="M10001" t="str">
            <v>Aetna</v>
          </cell>
          <cell r="O10001">
            <v>29779.172689999999</v>
          </cell>
        </row>
      </sheetData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All_India_Index_Upto_April23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489.043914120368" createdVersion="8" refreshedVersion="8" minRefreshableVersion="3" recordCount="372" xr:uid="{90E34062-3F04-4FDA-A1B5-7042154397A3}">
  <cacheSource type="worksheet">
    <worksheetSource ref="A1:AJ373" sheet="All_India_Index_Upto_April23 (1"/>
  </cacheSource>
  <cacheFields count="36">
    <cacheField name="Sector" numFmtId="0">
      <sharedItems count="3">
        <s v="Rural"/>
        <s v="Urban"/>
        <s v="Rural+Urban"/>
      </sharedItems>
    </cacheField>
    <cacheField name="Year" numFmtId="0">
      <sharedItems containsSemiMixedTypes="0" containsString="0" containsNumber="1" containsInteger="1" minValue="2013" maxValue="2023"/>
    </cacheField>
    <cacheField name="Month" numFmtId="0">
      <sharedItems/>
    </cacheField>
    <cacheField name="Text Date" numFmtId="0">
      <sharedItems/>
    </cacheField>
    <cacheField name="Date" numFmtId="14">
      <sharedItems containsSemiMixedTypes="0" containsNonDate="0" containsDate="1" containsString="0" minDate="2013-01-01T00:00:00" maxDate="2023-05-02T00:00:00" count="124"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</sharedItems>
    </cacheField>
    <cacheField name="Cereals and products" numFmtId="0">
      <sharedItems containsSemiMixedTypes="0" containsString="0" containsNumber="1" minValue="107.5" maxValue="174.8"/>
    </cacheField>
    <cacheField name="Meat and fish" numFmtId="0">
      <sharedItems containsMixedTypes="1" containsNumber="1" minValue="106.3" maxValue="223.4"/>
    </cacheField>
    <cacheField name="Egg" numFmtId="0">
      <sharedItems containsSemiMixedTypes="0" containsString="0" containsNumber="1" minValue="102.7" maxValue="197"/>
    </cacheField>
    <cacheField name="Milk and products" numFmtId="0">
      <sharedItems containsSemiMixedTypes="0" containsString="0" containsNumber="1" minValue="103.6" maxValue="179.6"/>
    </cacheField>
    <cacheField name="Oils and fats" numFmtId="0">
      <sharedItems containsSemiMixedTypes="0" containsString="0" containsNumber="1" minValue="101.1" maxValue="209.9"/>
    </cacheField>
    <cacheField name="Fruits" numFmtId="0">
      <sharedItems containsSemiMixedTypes="0" containsString="0" containsNumber="1" minValue="102.3" maxValue="179.5"/>
    </cacheField>
    <cacheField name="Vegetables" numFmtId="0">
      <sharedItems containsSemiMixedTypes="0" containsString="0" containsNumber="1" minValue="101.4" maxValue="245.3"/>
    </cacheField>
    <cacheField name="Pulses and products" numFmtId="0">
      <sharedItems containsSemiMixedTypes="0" containsString="0" containsNumber="1" minValue="103.5" maxValue="191.6"/>
    </cacheField>
    <cacheField name="Sugar and Confectionery" numFmtId="0">
      <sharedItems containsSemiMixedTypes="0" containsString="0" containsNumber="1" minValue="85.3" maxValue="124.2"/>
    </cacheField>
    <cacheField name="Spices" numFmtId="0">
      <sharedItems containsSemiMixedTypes="0" containsString="0" containsNumber="1" minValue="101.8" maxValue="221"/>
    </cacheField>
    <cacheField name="Non-alcoholic beverages" numFmtId="0">
      <sharedItems containsSemiMixedTypes="0" containsString="0" containsNumber="1" minValue="104.8" maxValue="178.7"/>
    </cacheField>
    <cacheField name="Prepared meals, snacks, sweets etc." numFmtId="0">
      <sharedItems containsSemiMixedTypes="0" containsString="0" containsNumber="1" minValue="106.7" maxValue="197.7"/>
    </cacheField>
    <cacheField name="Food and beverages" numFmtId="0">
      <sharedItems containsSemiMixedTypes="0" containsString="0" containsNumber="1" minValue="105.5" maxValue="183.3"/>
    </cacheField>
    <cacheField name="Clothing" numFmtId="0">
      <sharedItems containsSemiMixedTypes="0" containsString="0" containsNumber="1" minValue="105.9" maxValue="191.2"/>
    </cacheField>
    <cacheField name="Footwear" numFmtId="0">
      <sharedItems containsSemiMixedTypes="0" containsString="0" containsNumber="1" minValue="105" maxValue="187.9"/>
    </cacheField>
    <cacheField name="Clothing and footwear" numFmtId="0">
      <sharedItems containsSemiMixedTypes="0" containsString="0" containsNumber="1" minValue="105.8" maxValue="190.8"/>
    </cacheField>
    <cacheField name="Fuel and light" numFmtId="0">
      <sharedItems containsSemiMixedTypes="0" containsString="0" containsNumber="1" minValue="105.4" maxValue="183.4"/>
    </cacheField>
    <cacheField name="Household goods and services" numFmtId="0">
      <sharedItems containsSemiMixedTypes="0" containsString="0" containsNumber="1" minValue="104.8" maxValue="179.8"/>
    </cacheField>
    <cacheField name="Pan, tobacco and intoxicants" numFmtId="0">
      <sharedItems containsSemiMixedTypes="0" containsString="0" containsNumber="1" minValue="105.1" maxValue="204.2"/>
    </cacheField>
    <cacheField name="Food" numFmtId="0">
      <sharedItems containsSemiMixedTypes="0" containsString="0" containsNumber="1" minValue="1371.6999999999998" maxValue="2335.1"/>
    </cacheField>
    <cacheField name="Clothing_U" numFmtId="0">
      <sharedItems containsSemiMixedTypes="0" containsString="0" containsNumber="1" minValue="316.7" maxValue="569.90000000000009"/>
    </cacheField>
    <cacheField name="Housing" numFmtId="0">
      <sharedItems containsMixedTypes="1" containsNumber="1" minValue="100.3" maxValue="175.6"/>
    </cacheField>
    <cacheField name="Essentials" numFmtId="0">
      <sharedItems containsSemiMixedTypes="0" containsString="0" containsNumber="1" minValue="210.2" maxValue="362.3"/>
    </cacheField>
    <cacheField name="Health" numFmtId="0">
      <sharedItems containsSemiMixedTypes="0" containsString="0" containsNumber="1" minValue="104" maxValue="187.8"/>
    </cacheField>
    <cacheField name="Transport and communication" numFmtId="0">
      <sharedItems containsSemiMixedTypes="0" containsString="0" containsNumber="1" minValue="103.2" maxValue="169.7"/>
    </cacheField>
    <cacheField name="Recreation and amusement" numFmtId="0">
      <sharedItems containsSemiMixedTypes="0" containsString="0" containsNumber="1" minValue="102.9" maxValue="173.8"/>
    </cacheField>
    <cacheField name="Education" numFmtId="0">
      <sharedItems containsSemiMixedTypes="0" containsString="0" containsNumber="1" minValue="103.5" maxValue="180.3"/>
    </cacheField>
    <cacheField name="Personal care and effects" numFmtId="0">
      <sharedItems containsSemiMixedTypes="0" containsString="0" containsNumber="1" minValue="102.1" maxValue="185.6"/>
    </cacheField>
    <cacheField name="Miscellaneous" numFmtId="0">
      <sharedItems containsSemiMixedTypes="0" containsString="0" containsNumber="1" minValue="103.7" maxValue="179.5"/>
    </cacheField>
    <cacheField name="Total Index" numFmtId="0">
      <sharedItems containsSemiMixedTypes="0" containsString="0" containsNumber="1" minValue="2629" maxValue="4654.4000000000005"/>
    </cacheField>
    <cacheField name="General index" numFmtId="0">
      <sharedItems containsSemiMixedTypes="0" containsString="0" containsNumber="1" minValue="104" maxValue="179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489.081440509261" createdVersion="8" refreshedVersion="8" minRefreshableVersion="3" recordCount="124" xr:uid="{5F380AA0-E750-466A-96EB-BC8CFCAA4E6E}">
  <cacheSource type="worksheet">
    <worksheetSource ref="A1:AJ125" sheet="Objective2_Data"/>
  </cacheSource>
  <cacheFields count="36">
    <cacheField name="Sector" numFmtId="0">
      <sharedItems/>
    </cacheField>
    <cacheField name="Year" numFmtId="0">
      <sharedItems containsSemiMixedTypes="0" containsString="0" containsNumber="1" containsInteger="1" minValue="2013" maxValue="2023" count="11"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Text Date" numFmtId="0">
      <sharedItems/>
    </cacheField>
    <cacheField name="Date" numFmtId="14">
      <sharedItems containsSemiMixedTypes="0" containsNonDate="0" containsDate="1" containsString="0" minDate="2013-01-01T00:00:00" maxDate="2023-05-02T00:00:00"/>
    </cacheField>
    <cacheField name="Cereals and products" numFmtId="0">
      <sharedItems containsSemiMixedTypes="0" containsString="0" containsNumber="1" minValue="108.4" maxValue="174.4"/>
    </cacheField>
    <cacheField name="Meat and fish" numFmtId="0">
      <sharedItems containsMixedTypes="1" containsNumber="1" minValue="107.3" maxValue="219.4"/>
    </cacheField>
    <cacheField name="Egg" numFmtId="0">
      <sharedItems containsSemiMixedTypes="0" containsString="0" containsNumber="1" minValue="104.7" maxValue="194.5"/>
    </cacheField>
    <cacheField name="Milk and products" numFmtId="0">
      <sharedItems containsSemiMixedTypes="0" containsString="0" containsNumber="1" minValue="104.4" maxValue="179.5"/>
    </cacheField>
    <cacheField name="Oils and fats" numFmtId="0">
      <sharedItems containsSemiMixedTypes="0" containsString="0" containsNumber="1" minValue="103.9" maxValue="202.4"/>
    </cacheField>
    <cacheField name="Fruits" numFmtId="0">
      <sharedItems containsSemiMixedTypes="0" containsString="0" containsNumber="1" minValue="103.2" maxValue="176.3"/>
    </cacheField>
    <cacheField name="Vegetables" numFmtId="0">
      <sharedItems containsSemiMixedTypes="0" containsString="0" containsNumber="1" minValue="102.2" maxValue="230.5"/>
    </cacheField>
    <cacheField name="Pulses and products" numFmtId="0">
      <sharedItems containsSemiMixedTypes="0" containsString="0" containsNumber="1" minValue="105" maxValue="177.4"/>
    </cacheField>
    <cacheField name="Sugar and Confectionery" numFmtId="0">
      <sharedItems containsSemiMixedTypes="0" containsString="0" containsNumber="1" minValue="90.4" maxValue="123"/>
    </cacheField>
    <cacheField name="Spices" numFmtId="0">
      <sharedItems containsSemiMixedTypes="0" containsString="0" containsNumber="1" minValue="102.7" maxValue="218"/>
    </cacheField>
    <cacheField name="Non-alcoholic beverages" numFmtId="0">
      <sharedItems containsSemiMixedTypes="0" containsString="0" containsNumber="1" minValue="104.9" maxValue="173.4"/>
    </cacheField>
    <cacheField name="Prepared meals, snacks, sweets etc." numFmtId="0">
      <sharedItems containsSemiMixedTypes="0" containsString="0" containsNumber="1" minValue="107.3" maxValue="194.2"/>
    </cacheField>
    <cacheField name="Food and beverages" numFmtId="0">
      <sharedItems containsSemiMixedTypes="0" containsString="0" containsNumber="1" minValue="105.6" maxValue="179.6"/>
    </cacheField>
    <cacheField name="Clothing" numFmtId="0">
      <sharedItems containsSemiMixedTypes="0" containsString="0" containsNumber="1" minValue="106.3" maxValue="187.3"/>
    </cacheField>
    <cacheField name="Footwear" numFmtId="0">
      <sharedItems containsSemiMixedTypes="0" containsString="0" containsNumber="1" minValue="105.5" maxValue="179.7"/>
    </cacheField>
    <cacheField name="Clothing and footwear" numFmtId="0">
      <sharedItems containsSemiMixedTypes="0" containsString="0" containsNumber="1" minValue="106.2" maxValue="186.2"/>
    </cacheField>
    <cacheField name="Fuel and light" numFmtId="0">
      <sharedItems containsSemiMixedTypes="0" containsString="0" containsNumber="1" minValue="105.5" maxValue="182.8"/>
    </cacheField>
    <cacheField name="Household goods and services" numFmtId="0">
      <sharedItems containsSemiMixedTypes="0" containsString="0" containsNumber="1" minValue="104.8" maxValue="175.2"/>
    </cacheField>
    <cacheField name="Pan, tobacco and intoxicants" numFmtId="0">
      <sharedItems containsSemiMixedTypes="0" containsString="0" containsNumber="1" minValue="105.1" maxValue="201"/>
    </cacheField>
    <cacheField name="Food" numFmtId="0">
      <sharedItems containsSemiMixedTypes="0" containsString="0" containsNumber="1" minValue="1373.3000000000002" maxValue="2306.9"/>
    </cacheField>
    <cacheField name="Clothing_U" numFmtId="0">
      <sharedItems containsSemiMixedTypes="0" containsString="0" containsNumber="1" minValue="318" maxValue="553.20000000000005"/>
    </cacheField>
    <cacheField name="Housing" numFmtId="0">
      <sharedItems containsSemiMixedTypes="0" containsString="0" containsNumber="1" minValue="100.3" maxValue="175.6"/>
    </cacheField>
    <cacheField name="Essentials" numFmtId="0">
      <sharedItems containsSemiMixedTypes="0" containsString="0" containsNumber="1" minValue="210.3" maxValue="358"/>
    </cacheField>
    <cacheField name="Health" numFmtId="0">
      <sharedItems containsSemiMixedTypes="0" containsString="0" containsNumber="1" minValue="104" maxValue="185.7"/>
    </cacheField>
    <cacheField name="Transport and communication" numFmtId="0">
      <sharedItems containsSemiMixedTypes="0" containsString="0" containsNumber="1" minValue="103.2" maxValue="164.8"/>
    </cacheField>
    <cacheField name="Recreation and amusement" numFmtId="0">
      <sharedItems containsSemiMixedTypes="0" containsString="0" containsNumber="1" minValue="103.1" maxValue="171.2"/>
    </cacheField>
    <cacheField name="Education" numFmtId="0">
      <sharedItems containsSemiMixedTypes="0" containsString="0" containsNumber="1" minValue="103.6" maxValue="177.1"/>
    </cacheField>
    <cacheField name="Personal care and effects" numFmtId="0">
      <sharedItems containsSemiMixedTypes="0" containsString="0" containsNumber="1" minValue="102.3" maxValue="185.2"/>
    </cacheField>
    <cacheField name="Miscellaneous" numFmtId="0">
      <sharedItems containsSemiMixedTypes="0" containsString="0" containsNumber="1" minValue="103.9" maxValue="175.7"/>
    </cacheField>
    <cacheField name="Total Index" numFmtId="0">
      <sharedItems containsSemiMixedTypes="0" containsString="0" containsNumber="1" minValue="2729.2999999999997" maxValue="4654.4000000000005"/>
    </cacheField>
    <cacheField name="General index" numFmtId="0">
      <sharedItems containsSemiMixedTypes="0" containsString="0" containsNumber="1" minValue="104.6" maxValue="179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486.973258217593" createdVersion="8" refreshedVersion="8" minRefreshableVersion="3" recordCount="372" xr:uid="{8D5E5C02-3E51-4097-8042-C0211205491D}">
  <cacheSource type="worksheet">
    <worksheetSource ref="A1:AW373" sheet="All_India_Index_Upto_April2 " r:id="rId2"/>
  </cacheSource>
  <cacheFields count="48">
    <cacheField name="Sector" numFmtId="0">
      <sharedItems count="3">
        <s v="Rural"/>
        <s v="Urban"/>
        <s v="Rural+Urban"/>
      </sharedItems>
    </cacheField>
    <cacheField name="Year" numFmtId="0">
      <sharedItems containsSemiMixedTypes="0" containsString="0" containsNumber="1" containsInteger="1" minValue="2013" maxValue="2023" count="11"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0">
      <sharedItems count="14">
        <s v="January"/>
        <s v="February"/>
        <s v="March"/>
        <s v="April"/>
        <s v="May"/>
        <s v="June"/>
        <s v="July"/>
        <s v="August"/>
        <s v="September"/>
        <s v="October"/>
        <s v="November "/>
        <s v="November"/>
        <s v="December"/>
        <s v="Marcrh" u="1"/>
      </sharedItems>
    </cacheField>
    <cacheField name="Date" numFmtId="14">
      <sharedItems containsSemiMixedTypes="0" containsNonDate="0" containsDate="1" containsString="0" minDate="2013-01-01T00:00:00" maxDate="2023-05-02T00:00:00" count="124"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</sharedItems>
      <fieldGroup par="47"/>
    </cacheField>
    <cacheField name="Cereals and products" numFmtId="0">
      <sharedItems containsSemiMixedTypes="0" containsString="0" containsNumber="1" minValue="107.5" maxValue="174.8"/>
    </cacheField>
    <cacheField name="Meat and fish" numFmtId="0">
      <sharedItems containsMixedTypes="1" containsNumber="1" minValue="106.3" maxValue="223.4"/>
    </cacheField>
    <cacheField name="Egg" numFmtId="0">
      <sharedItems containsSemiMixedTypes="0" containsString="0" containsNumber="1" minValue="102.7" maxValue="197"/>
    </cacheField>
    <cacheField name="Milk and products" numFmtId="0">
      <sharedItems containsSemiMixedTypes="0" containsString="0" containsNumber="1" minValue="103.6" maxValue="179.6"/>
    </cacheField>
    <cacheField name="Oils and fats" numFmtId="0">
      <sharedItems containsSemiMixedTypes="0" containsString="0" containsNumber="1" minValue="101.1" maxValue="209.9"/>
    </cacheField>
    <cacheField name="Fruits" numFmtId="0">
      <sharedItems containsSemiMixedTypes="0" containsString="0" containsNumber="1" minValue="102.3" maxValue="179.5"/>
    </cacheField>
    <cacheField name="Vegetables" numFmtId="0">
      <sharedItems containsSemiMixedTypes="0" containsString="0" containsNumber="1" minValue="101.4" maxValue="245.3"/>
    </cacheField>
    <cacheField name="Pulses and products" numFmtId="0">
      <sharedItems containsSemiMixedTypes="0" containsString="0" containsNumber="1" minValue="103.5" maxValue="191.6"/>
    </cacheField>
    <cacheField name="Sugar and Confectionery" numFmtId="0">
      <sharedItems containsSemiMixedTypes="0" containsString="0" containsNumber="1" minValue="85.3" maxValue="124.2"/>
    </cacheField>
    <cacheField name="Spices" numFmtId="0">
      <sharedItems containsSemiMixedTypes="0" containsString="0" containsNumber="1" minValue="101.8" maxValue="221"/>
    </cacheField>
    <cacheField name="Non-alcoholic beverages" numFmtId="0">
      <sharedItems containsSemiMixedTypes="0" containsString="0" containsNumber="1" minValue="104.8" maxValue="178.7"/>
    </cacheField>
    <cacheField name="Prepared meals, snacks, sweets etc." numFmtId="0">
      <sharedItems containsSemiMixedTypes="0" containsString="0" containsNumber="1" minValue="106.7" maxValue="197.7"/>
    </cacheField>
    <cacheField name="Food and beverages" numFmtId="0">
      <sharedItems containsSemiMixedTypes="0" containsString="0" containsNumber="1" minValue="105.5" maxValue="183.3"/>
    </cacheField>
    <cacheField name="Clothing" numFmtId="0">
      <sharedItems containsSemiMixedTypes="0" containsString="0" containsNumber="1" minValue="105.9" maxValue="191.2"/>
    </cacheField>
    <cacheField name="Footwear" numFmtId="0">
      <sharedItems containsSemiMixedTypes="0" containsString="0" containsNumber="1" minValue="105" maxValue="187.9"/>
    </cacheField>
    <cacheField name="Clothing and footwear" numFmtId="0">
      <sharedItems containsSemiMixedTypes="0" containsString="0" containsNumber="1" minValue="105.8" maxValue="190.8"/>
    </cacheField>
    <cacheField name="Food" numFmtId="165">
      <sharedItems containsSemiMixedTypes="0" containsString="0" containsNumber="1" minValue="105.5153846153846" maxValue="179.62307692307692"/>
    </cacheField>
    <cacheField name="Pan, tobacco and intoxicants" numFmtId="0">
      <sharedItems containsSemiMixedTypes="0" containsString="0" containsNumber="1" minValue="105.1" maxValue="204.2"/>
    </cacheField>
    <cacheField name="Cloth" numFmtId="0">
      <sharedItems containsSemiMixedTypes="0" containsString="0" containsNumber="1" minValue="105.56666666666666" maxValue="189.9666666666667"/>
    </cacheField>
    <cacheField name="Housing" numFmtId="0">
      <sharedItems containsMixedTypes="1" containsNumber="1" minValue="100.3" maxValue="175.6"/>
    </cacheField>
    <cacheField name="Fuel and light" numFmtId="0">
      <sharedItems containsSemiMixedTypes="0" containsString="0" containsNumber="1" minValue="105.4" maxValue="183.4"/>
    </cacheField>
    <cacheField name="Household goods and services" numFmtId="0">
      <sharedItems containsSemiMixedTypes="0" containsString="0" containsNumber="1" minValue="104.8" maxValue="179.8"/>
    </cacheField>
    <cacheField name="Health" numFmtId="0">
      <sharedItems containsSemiMixedTypes="0" containsString="0" containsNumber="1" minValue="104" maxValue="187.8"/>
    </cacheField>
    <cacheField name="Transport and communication" numFmtId="0">
      <sharedItems containsSemiMixedTypes="0" containsString="0" containsNumber="1" minValue="103.2" maxValue="169.7"/>
    </cacheField>
    <cacheField name="Recreation and amusement" numFmtId="0">
      <sharedItems containsSemiMixedTypes="0" containsString="0" containsNumber="1" minValue="102.9" maxValue="173.8"/>
    </cacheField>
    <cacheField name="Education" numFmtId="0">
      <sharedItems containsSemiMixedTypes="0" containsString="0" containsNumber="1" minValue="103.5" maxValue="180.3"/>
    </cacheField>
    <cacheField name="Personal care and effects" numFmtId="0">
      <sharedItems containsSemiMixedTypes="0" containsString="0" containsNumber="1" minValue="102.1" maxValue="185.6"/>
    </cacheField>
    <cacheField name="Miscellaneous" numFmtId="0">
      <sharedItems containsSemiMixedTypes="0" containsString="0" containsNumber="1" minValue="103.7" maxValue="179.5"/>
    </cacheField>
    <cacheField name="General index" numFmtId="0">
      <sharedItems containsSemiMixedTypes="0" containsString="0" containsNumber="1" minValue="104" maxValue="179.8"/>
    </cacheField>
    <cacheField name="GI" numFmtId="0">
      <sharedItems containsSemiMixedTypes="0" containsString="0" containsNumber="1" minValue="105.03351648351648" maxValue="180.18423551756891"/>
    </cacheField>
    <cacheField name="Total Index" numFmtId="165">
      <sharedItems containsSemiMixedTypes="0" containsString="0" containsNumber="1" minValue="1150.3487179487179" maxValue="2156.1538461538462"/>
    </cacheField>
    <cacheField name="Food %" numFmtId="9">
      <sharedItems containsSemiMixedTypes="0" containsString="0" containsNumber="1" minValue="7.9404268395555658E-2" maxValue="9.6478320580733759E-2"/>
    </cacheField>
    <cacheField name="Pan, tobacco and intoxicants %" numFmtId="9">
      <sharedItems containsSemiMixedTypes="0" containsString="0" containsNumber="1" minValue="8.4104325558776991E-2" maxValue="0.1073250363226812"/>
    </cacheField>
    <cacheField name="Cloth %" numFmtId="9">
      <sharedItems containsSemiMixedTypes="0" containsString="0" containsNumber="1" minValue="7.8942086595982841E-2" maxValue="9.6713423487202868E-2"/>
    </cacheField>
    <cacheField name="Housing %" numFmtId="9">
      <sharedItems containsMixedTypes="1" containsNumber="1" minValue="7.9174460555180723E-2" maxValue="9.0528669927672223E-2"/>
    </cacheField>
    <cacheField name="Fuel and light %" numFmtId="9">
      <sharedItems containsSemiMixedTypes="0" containsString="0" containsNumber="1" minValue="7.4293607364849995E-2" maxValue="9.5154193678329377E-2"/>
    </cacheField>
    <cacheField name="Household goods and services %" numFmtId="9">
      <sharedItems containsSemiMixedTypes="0" containsString="0" containsNumber="1" minValue="7.8428380490184205E-2" maxValue="9.4142753987948094E-2"/>
    </cacheField>
    <cacheField name="Health %" numFmtId="9">
      <sharedItems containsSemiMixedTypes="0" containsString="0" containsNumber="1" minValue="8.0786014978077719E-2" maxValue="9.4137823759801523E-2"/>
    </cacheField>
    <cacheField name="Transport and communication %" numFmtId="9">
      <sharedItems containsSemiMixedTypes="0" containsString="0" containsNumber="1" minValue="7.1051863384256106E-2" maxValue="9.0360449735449738E-2"/>
    </cacheField>
    <cacheField name="Recreation and amusement %" numFmtId="9">
      <sharedItems containsSemiMixedTypes="0" containsString="0" containsNumber="1" minValue="7.7988466494391673E-2" maxValue="9.0946603553439129E-2"/>
    </cacheField>
    <cacheField name="Education %" numFmtId="9">
      <sharedItems containsSemiMixedTypes="0" containsString="0" containsNumber="1" minValue="8.1388128225748993E-2" maxValue="9.8099014409167226E-2"/>
    </cacheField>
    <cacheField name="Personal care and effects %" numFmtId="9">
      <sharedItems containsSemiMixedTypes="0" containsString="0" containsNumber="1" minValue="7.7308372240605591E-2" maxValue="9.2248236549290916E-2"/>
    </cacheField>
    <cacheField name="Miscellaneous %" numFmtId="9">
      <sharedItems containsSemiMixedTypes="0" containsString="0" containsNumber="1" minValue="7.9402027473091719E-2" maxValue="9.0407368111341938E-2"/>
    </cacheField>
    <cacheField name="Months (Date)" numFmtId="0" databaseField="0">
      <fieldGroup base="3">
        <rangePr groupBy="months" startDate="2013-01-01T00:00:00" endDate="2023-05-02T00:00:00"/>
        <groupItems count="14">
          <s v="&lt;1/1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x v="0"/>
    <n v="2013"/>
    <s v="January"/>
    <s v="January-2013"/>
    <x v="0"/>
    <n v="107.5"/>
    <n v="106.3"/>
    <n v="108.1"/>
    <n v="104.9"/>
    <n v="106.1"/>
    <n v="103.9"/>
    <n v="101.9"/>
    <n v="106.1"/>
    <n v="106.8"/>
    <n v="103.1"/>
    <n v="104.8"/>
    <n v="106.7"/>
    <n v="105.5"/>
    <n v="106.5"/>
    <n v="105.8"/>
    <n v="106.4"/>
    <n v="105.5"/>
    <n v="104.8"/>
    <n v="105.1"/>
    <n v="1371.6999999999998"/>
    <n v="318.70000000000005"/>
    <s v="NA"/>
    <n v="210.3"/>
    <n v="104"/>
    <n v="103.3"/>
    <n v="103.4"/>
    <n v="103.8"/>
    <n v="104.7"/>
    <n v="104"/>
    <n v="2629"/>
    <n v="105.1"/>
  </r>
  <r>
    <x v="1"/>
    <n v="2013"/>
    <s v="January"/>
    <s v="January-2013"/>
    <x v="0"/>
    <n v="110.5"/>
    <n v="109.1"/>
    <n v="113"/>
    <n v="103.6"/>
    <n v="103.4"/>
    <n v="102.3"/>
    <n v="102.9"/>
    <n v="105.8"/>
    <n v="105.1"/>
    <n v="101.8"/>
    <n v="105.1"/>
    <n v="107.9"/>
    <n v="105.9"/>
    <n v="105.9"/>
    <n v="105"/>
    <n v="105.8"/>
    <n v="105.4"/>
    <n v="104.8"/>
    <n v="105.2"/>
    <n v="1376.4"/>
    <n v="316.7"/>
    <n v="100.3"/>
    <n v="210.2"/>
    <n v="104.1"/>
    <n v="103.2"/>
    <n v="102.9"/>
    <n v="103.5"/>
    <n v="104.3"/>
    <n v="103.7"/>
    <n v="2730.5"/>
    <n v="104"/>
  </r>
  <r>
    <x v="2"/>
    <n v="2013"/>
    <s v="January"/>
    <s v="January-2013"/>
    <x v="0"/>
    <n v="108.4"/>
    <n v="107.3"/>
    <n v="110"/>
    <n v="104.4"/>
    <n v="105.1"/>
    <n v="103.2"/>
    <n v="102.2"/>
    <n v="106"/>
    <n v="106.2"/>
    <n v="102.7"/>
    <n v="104.9"/>
    <n v="107.3"/>
    <n v="105.6"/>
    <n v="106.3"/>
    <n v="105.5"/>
    <n v="106.2"/>
    <n v="105.5"/>
    <n v="104.8"/>
    <n v="105.1"/>
    <n v="1373.3000000000002"/>
    <n v="318"/>
    <n v="100.3"/>
    <n v="210.3"/>
    <n v="104"/>
    <n v="103.2"/>
    <n v="103.1"/>
    <n v="103.6"/>
    <n v="104.5"/>
    <n v="103.9"/>
    <n v="2729.2999999999997"/>
    <n v="104.6"/>
  </r>
  <r>
    <x v="0"/>
    <n v="2013"/>
    <s v="February"/>
    <s v="February-2013"/>
    <x v="1"/>
    <n v="109.2"/>
    <n v="108.7"/>
    <n v="110.2"/>
    <n v="105.4"/>
    <n v="106.7"/>
    <n v="104"/>
    <n v="102.4"/>
    <n v="105.9"/>
    <n v="105.7"/>
    <n v="103.1"/>
    <n v="105.1"/>
    <n v="107.7"/>
    <n v="106.3"/>
    <n v="107.1"/>
    <n v="106.3"/>
    <n v="107"/>
    <n v="106.2"/>
    <n v="105.2"/>
    <n v="105.6"/>
    <n v="1380.3999999999999"/>
    <n v="320.39999999999998"/>
    <s v="NA"/>
    <n v="211.4"/>
    <n v="104.4"/>
    <n v="103.9"/>
    <n v="104"/>
    <n v="104.1"/>
    <n v="104.6"/>
    <n v="104.4"/>
    <n v="2643.2"/>
    <n v="105.8"/>
  </r>
  <r>
    <x v="1"/>
    <n v="2013"/>
    <s v="February"/>
    <s v="February-2013"/>
    <x v="1"/>
    <n v="112.9"/>
    <n v="112.9"/>
    <n v="116.9"/>
    <n v="104"/>
    <n v="103.5"/>
    <n v="103.1"/>
    <n v="104.9"/>
    <n v="104.1"/>
    <n v="103.8"/>
    <n v="102.3"/>
    <n v="106"/>
    <n v="109"/>
    <n v="107.2"/>
    <n v="106.6"/>
    <n v="105.5"/>
    <n v="106.4"/>
    <n v="105.7"/>
    <n v="105.2"/>
    <n v="106"/>
    <n v="1390.6000000000001"/>
    <n v="318.5"/>
    <n v="100.4"/>
    <n v="210.9"/>
    <n v="104.7"/>
    <n v="104.4"/>
    <n v="103.3"/>
    <n v="103.7"/>
    <n v="104.3"/>
    <n v="104.3"/>
    <n v="2751.1000000000004"/>
    <n v="104.7"/>
  </r>
  <r>
    <x v="2"/>
    <n v="2013"/>
    <s v="February"/>
    <s v="February-2013"/>
    <x v="1"/>
    <n v="110.4"/>
    <n v="110.2"/>
    <n v="112.8"/>
    <n v="104.9"/>
    <n v="105.5"/>
    <n v="103.6"/>
    <n v="103.2"/>
    <n v="105.3"/>
    <n v="105.1"/>
    <n v="102.8"/>
    <n v="105.5"/>
    <n v="108.3"/>
    <n v="106.6"/>
    <n v="106.9"/>
    <n v="106"/>
    <n v="106.8"/>
    <n v="106"/>
    <n v="105.2"/>
    <n v="105.7"/>
    <n v="1384.2"/>
    <n v="319.7"/>
    <n v="100.4"/>
    <n v="211.2"/>
    <n v="104.5"/>
    <n v="104.2"/>
    <n v="103.6"/>
    <n v="103.9"/>
    <n v="104.5"/>
    <n v="104.4"/>
    <n v="2746.3"/>
    <n v="105.3"/>
  </r>
  <r>
    <x v="0"/>
    <n v="2013"/>
    <s v="March"/>
    <s v="March-2013"/>
    <x v="2"/>
    <n v="110.2"/>
    <n v="108.8"/>
    <n v="109.9"/>
    <n v="105.6"/>
    <n v="106.2"/>
    <n v="105.7"/>
    <n v="101.4"/>
    <n v="105.7"/>
    <n v="105"/>
    <n v="103.3"/>
    <n v="105.6"/>
    <n v="108.2"/>
    <n v="106.6"/>
    <n v="107.6"/>
    <n v="106.8"/>
    <n v="107.5"/>
    <n v="106.1"/>
    <n v="105.6"/>
    <n v="106.5"/>
    <n v="1382.2"/>
    <n v="321.89999999999998"/>
    <s v="NA"/>
    <n v="211.7"/>
    <n v="104.7"/>
    <n v="104.6"/>
    <n v="104"/>
    <n v="104.3"/>
    <n v="104.3"/>
    <n v="104.6"/>
    <n v="2648.8"/>
    <n v="106"/>
  </r>
  <r>
    <x v="1"/>
    <n v="2013"/>
    <s v="March"/>
    <s v="March-2013"/>
    <x v="2"/>
    <n v="113.9"/>
    <n v="111.4"/>
    <n v="113.2"/>
    <n v="104.3"/>
    <n v="102.7"/>
    <n v="104.9"/>
    <n v="103.8"/>
    <n v="103.5"/>
    <n v="102.6"/>
    <n v="102.4"/>
    <n v="107"/>
    <n v="109.8"/>
    <n v="107.3"/>
    <n v="107.2"/>
    <n v="106"/>
    <n v="107"/>
    <n v="106"/>
    <n v="105.7"/>
    <n v="106.8"/>
    <n v="1386.8"/>
    <n v="320.2"/>
    <n v="100.4"/>
    <n v="211.7"/>
    <n v="105.2"/>
    <n v="105.5"/>
    <n v="103.5"/>
    <n v="103.8"/>
    <n v="104.2"/>
    <n v="104.9"/>
    <n v="2753"/>
    <n v="105"/>
  </r>
  <r>
    <x v="2"/>
    <n v="2013"/>
    <s v="March"/>
    <s v="March-2013"/>
    <x v="2"/>
    <n v="111.4"/>
    <n v="109.7"/>
    <n v="111.2"/>
    <n v="105.1"/>
    <n v="104.9"/>
    <n v="105.3"/>
    <n v="102.2"/>
    <n v="105"/>
    <n v="104.2"/>
    <n v="103"/>
    <n v="106.2"/>
    <n v="108.9"/>
    <n v="106.9"/>
    <n v="107.4"/>
    <n v="106.5"/>
    <n v="107.3"/>
    <n v="106.1"/>
    <n v="105.6"/>
    <n v="106.6"/>
    <n v="1384.0000000000002"/>
    <n v="321.2"/>
    <n v="100.4"/>
    <n v="211.7"/>
    <n v="104.9"/>
    <n v="105.1"/>
    <n v="103.7"/>
    <n v="104"/>
    <n v="104.3"/>
    <n v="104.7"/>
    <n v="2750.6"/>
    <n v="105.5"/>
  </r>
  <r>
    <x v="0"/>
    <n v="2013"/>
    <s v="April"/>
    <s v="April-2013"/>
    <x v="3"/>
    <n v="110.2"/>
    <n v="109.5"/>
    <n v="106.9"/>
    <n v="106.3"/>
    <n v="105.7"/>
    <n v="108.3"/>
    <n v="103.4"/>
    <n v="105.7"/>
    <n v="104.2"/>
    <n v="103.2"/>
    <n v="106.5"/>
    <n v="108.8"/>
    <n v="107.1"/>
    <n v="108.1"/>
    <n v="107.4"/>
    <n v="108"/>
    <n v="106.5"/>
    <n v="106.1"/>
    <n v="107.1"/>
    <n v="1385.8"/>
    <n v="323.5"/>
    <s v="NA"/>
    <n v="212.6"/>
    <n v="105.1"/>
    <n v="104.4"/>
    <n v="104.5"/>
    <n v="104.8"/>
    <n v="102.7"/>
    <n v="104.6"/>
    <n v="2655.1"/>
    <n v="106.4"/>
  </r>
  <r>
    <x v="1"/>
    <n v="2013"/>
    <s v="April"/>
    <s v="April-2013"/>
    <x v="3"/>
    <n v="114.6"/>
    <n v="113.4"/>
    <n v="106"/>
    <n v="104.7"/>
    <n v="102.1"/>
    <n v="109.5"/>
    <n v="109.7"/>
    <n v="104.6"/>
    <n v="102"/>
    <n v="103.5"/>
    <n v="108.2"/>
    <n v="110.6"/>
    <n v="108.8"/>
    <n v="107.9"/>
    <n v="106.4"/>
    <n v="107.7"/>
    <n v="106.4"/>
    <n v="106.5"/>
    <n v="108.5"/>
    <n v="1397.6999999999998"/>
    <n v="322"/>
    <n v="100.5"/>
    <n v="212.9"/>
    <n v="105.7"/>
    <n v="105"/>
    <n v="104"/>
    <n v="105.2"/>
    <n v="103.2"/>
    <n v="105.1"/>
    <n v="2769.7999999999993"/>
    <n v="105.7"/>
  </r>
  <r>
    <x v="2"/>
    <n v="2013"/>
    <s v="April"/>
    <s v="April-2013"/>
    <x v="3"/>
    <n v="111.6"/>
    <n v="110.9"/>
    <n v="106.6"/>
    <n v="105.7"/>
    <n v="104.4"/>
    <n v="108.9"/>
    <n v="105.5"/>
    <n v="105.3"/>
    <n v="103.5"/>
    <n v="103.3"/>
    <n v="107.2"/>
    <n v="109.6"/>
    <n v="107.7"/>
    <n v="108"/>
    <n v="107"/>
    <n v="107.9"/>
    <n v="106.5"/>
    <n v="106.3"/>
    <n v="107.5"/>
    <n v="1390.2"/>
    <n v="322.89999999999998"/>
    <n v="100.5"/>
    <n v="212.8"/>
    <n v="105.3"/>
    <n v="104.7"/>
    <n v="104.2"/>
    <n v="105"/>
    <n v="102.9"/>
    <n v="104.8"/>
    <n v="2760.8"/>
    <n v="106.1"/>
  </r>
  <r>
    <x v="0"/>
    <n v="2013"/>
    <s v="May"/>
    <s v="May-2013"/>
    <x v="4"/>
    <n v="110.9"/>
    <n v="109.8"/>
    <n v="105.9"/>
    <n v="107.5"/>
    <n v="105.3"/>
    <n v="108.1"/>
    <n v="107.3"/>
    <n v="106.1"/>
    <n v="103.7"/>
    <n v="104"/>
    <n v="107.4"/>
    <n v="109.9"/>
    <n v="108.1"/>
    <n v="108.8"/>
    <n v="107.9"/>
    <n v="108.6"/>
    <n v="107.5"/>
    <n v="106.8"/>
    <n v="108.1"/>
    <n v="1394"/>
    <n v="325.29999999999995"/>
    <s v="NA"/>
    <n v="214.3"/>
    <n v="105.7"/>
    <n v="104.1"/>
    <n v="105"/>
    <n v="105.5"/>
    <n v="102.1"/>
    <n v="104.8"/>
    <n v="2668.8999999999996"/>
    <n v="107.2"/>
  </r>
  <r>
    <x v="1"/>
    <n v="2013"/>
    <s v="May"/>
    <s v="May-2013"/>
    <x v="4"/>
    <n v="115.4"/>
    <n v="114.2"/>
    <n v="102.7"/>
    <n v="105.5"/>
    <n v="101.5"/>
    <n v="110.6"/>
    <n v="123.7"/>
    <n v="105.2"/>
    <n v="101.9"/>
    <n v="105"/>
    <n v="109.1"/>
    <n v="111.3"/>
    <n v="111.1"/>
    <n v="108.5"/>
    <n v="106.7"/>
    <n v="108.3"/>
    <n v="107.2"/>
    <n v="107.1"/>
    <n v="109.8"/>
    <n v="1417.1999999999998"/>
    <n v="323.5"/>
    <n v="100.5"/>
    <n v="214.3"/>
    <n v="106.2"/>
    <n v="103.9"/>
    <n v="104.6"/>
    <n v="105.7"/>
    <n v="102.6"/>
    <n v="104.9"/>
    <n v="2793.1999999999994"/>
    <n v="106.6"/>
  </r>
  <r>
    <x v="2"/>
    <n v="2013"/>
    <s v="May"/>
    <s v="May-2013"/>
    <x v="4"/>
    <n v="112.3"/>
    <n v="111.3"/>
    <n v="104.7"/>
    <n v="106.8"/>
    <n v="103.9"/>
    <n v="109.3"/>
    <n v="112.9"/>
    <n v="105.8"/>
    <n v="103.1"/>
    <n v="104.3"/>
    <n v="108.1"/>
    <n v="110.5"/>
    <n v="109.2"/>
    <n v="108.7"/>
    <n v="107.4"/>
    <n v="108.5"/>
    <n v="107.4"/>
    <n v="106.9"/>
    <n v="108.6"/>
    <n v="1402.1999999999998"/>
    <n v="324.60000000000002"/>
    <n v="100.5"/>
    <n v="214.3"/>
    <n v="105.9"/>
    <n v="104"/>
    <n v="104.8"/>
    <n v="105.6"/>
    <n v="102.3"/>
    <n v="104.8"/>
    <n v="2777.6000000000004"/>
    <n v="106.9"/>
  </r>
  <r>
    <x v="0"/>
    <n v="2013"/>
    <s v="June"/>
    <s v="June-2013"/>
    <x v="5"/>
    <n v="112.3"/>
    <n v="112.1"/>
    <n v="108.1"/>
    <n v="108.3"/>
    <n v="105.9"/>
    <n v="109.2"/>
    <n v="118"/>
    <n v="106.8"/>
    <n v="104.1"/>
    <n v="105.4"/>
    <n v="108.2"/>
    <n v="111"/>
    <n v="110.6"/>
    <n v="109.7"/>
    <n v="108.8"/>
    <n v="109.5"/>
    <n v="108.5"/>
    <n v="107.5"/>
    <n v="109"/>
    <n v="1420"/>
    <n v="328"/>
    <s v="NA"/>
    <n v="216"/>
    <n v="106.3"/>
    <n v="105"/>
    <n v="105.6"/>
    <n v="106.5"/>
    <n v="102.5"/>
    <n v="105.5"/>
    <n v="2704.4"/>
    <n v="108.9"/>
  </r>
  <r>
    <x v="1"/>
    <n v="2013"/>
    <s v="June"/>
    <s v="June-2013"/>
    <x v="5"/>
    <n v="117"/>
    <n v="120.1"/>
    <n v="112.5"/>
    <n v="107.3"/>
    <n v="101.3"/>
    <n v="112.4"/>
    <n v="143.6"/>
    <n v="105.4"/>
    <n v="101.4"/>
    <n v="106.4"/>
    <n v="110"/>
    <n v="112.2"/>
    <n v="115"/>
    <n v="109.2"/>
    <n v="107.2"/>
    <n v="108.9"/>
    <n v="108"/>
    <n v="107.7"/>
    <n v="110.9"/>
    <n v="1464.6000000000001"/>
    <n v="325.3"/>
    <n v="106.6"/>
    <n v="215.7"/>
    <n v="106.5"/>
    <n v="105.2"/>
    <n v="105.2"/>
    <n v="108.1"/>
    <n v="103.3"/>
    <n v="106.1"/>
    <n v="2857.4999999999995"/>
    <n v="109.7"/>
  </r>
  <r>
    <x v="2"/>
    <n v="2013"/>
    <s v="June"/>
    <s v="June-2013"/>
    <x v="5"/>
    <n v="113.8"/>
    <n v="114.9"/>
    <n v="109.8"/>
    <n v="107.9"/>
    <n v="104.2"/>
    <n v="110.7"/>
    <n v="126.7"/>
    <n v="106.3"/>
    <n v="103.2"/>
    <n v="105.7"/>
    <n v="109"/>
    <n v="111.6"/>
    <n v="112.2"/>
    <n v="109.5"/>
    <n v="108.1"/>
    <n v="109.3"/>
    <n v="108.3"/>
    <n v="107.6"/>
    <n v="109.5"/>
    <n v="1436"/>
    <n v="326.89999999999998"/>
    <n v="106.6"/>
    <n v="215.89999999999998"/>
    <n v="106.4"/>
    <n v="105.1"/>
    <n v="105.4"/>
    <n v="107.4"/>
    <n v="102.8"/>
    <n v="105.8"/>
    <n v="2827.8000000000006"/>
    <n v="109.3"/>
  </r>
  <r>
    <x v="0"/>
    <n v="2013"/>
    <s v="July"/>
    <s v="July-2013"/>
    <x v="6"/>
    <n v="113.4"/>
    <n v="114.9"/>
    <n v="110.5"/>
    <n v="109.3"/>
    <n v="106.2"/>
    <n v="110.3"/>
    <n v="129.19999999999999"/>
    <n v="107.1"/>
    <n v="104.3"/>
    <n v="106.4"/>
    <n v="109.1"/>
    <n v="112.1"/>
    <n v="113.1"/>
    <n v="110.5"/>
    <n v="109.5"/>
    <n v="110.3"/>
    <n v="109.5"/>
    <n v="108.3"/>
    <n v="109.8"/>
    <n v="1445.8999999999996"/>
    <n v="330.3"/>
    <s v="NA"/>
    <n v="217.8"/>
    <n v="106.9"/>
    <n v="106.8"/>
    <n v="106.4"/>
    <n v="107.8"/>
    <n v="102.5"/>
    <n v="106.5"/>
    <n v="2740.7000000000003"/>
    <n v="110.7"/>
  </r>
  <r>
    <x v="1"/>
    <n v="2013"/>
    <s v="July"/>
    <s v="July-2013"/>
    <x v="6"/>
    <n v="117.8"/>
    <n v="119.2"/>
    <n v="114"/>
    <n v="108.3"/>
    <n v="101.1"/>
    <n v="113.2"/>
    <n v="160.9"/>
    <n v="105.1"/>
    <n v="101.3"/>
    <n v="107.5"/>
    <n v="110.4"/>
    <n v="113.1"/>
    <n v="117.5"/>
    <n v="109.8"/>
    <n v="107.8"/>
    <n v="109.5"/>
    <n v="108.6"/>
    <n v="108.1"/>
    <n v="111.7"/>
    <n v="1489.4"/>
    <n v="327.10000000000002"/>
    <n v="107.7"/>
    <n v="216.7"/>
    <n v="107.1"/>
    <n v="107.3"/>
    <n v="105.9"/>
    <n v="110.1"/>
    <n v="103.2"/>
    <n v="107.3"/>
    <n v="2893.5000000000005"/>
    <n v="111.4"/>
  </r>
  <r>
    <x v="2"/>
    <n v="2013"/>
    <s v="July"/>
    <s v="July-2013"/>
    <x v="6"/>
    <n v="114.8"/>
    <n v="116.4"/>
    <n v="111.9"/>
    <n v="108.9"/>
    <n v="104.3"/>
    <n v="111.7"/>
    <n v="140"/>
    <n v="106.4"/>
    <n v="103.3"/>
    <n v="106.8"/>
    <n v="109.6"/>
    <n v="112.6"/>
    <n v="114.7"/>
    <n v="110.2"/>
    <n v="108.8"/>
    <n v="110"/>
    <n v="109.2"/>
    <n v="108.2"/>
    <n v="110.3"/>
    <n v="1461.3999999999999"/>
    <n v="329"/>
    <n v="107.7"/>
    <n v="217.4"/>
    <n v="107"/>
    <n v="107.1"/>
    <n v="106.1"/>
    <n v="109.1"/>
    <n v="102.8"/>
    <n v="106.9"/>
    <n v="2864.7999999999997"/>
    <n v="111"/>
  </r>
  <r>
    <x v="0"/>
    <n v="2013"/>
    <s v="August"/>
    <s v="August-2013"/>
    <x v="7"/>
    <n v="114.3"/>
    <n v="115.4"/>
    <n v="111.1"/>
    <n v="110"/>
    <n v="106.4"/>
    <n v="110.8"/>
    <n v="138.9"/>
    <n v="107.4"/>
    <n v="104.1"/>
    <n v="106.9"/>
    <n v="109.7"/>
    <n v="112.6"/>
    <n v="114.9"/>
    <n v="111.3"/>
    <n v="110.2"/>
    <n v="111.1"/>
    <n v="109.9"/>
    <n v="108.7"/>
    <n v="110.7"/>
    <n v="1462.5"/>
    <n v="332.6"/>
    <s v="NA"/>
    <n v="218.60000000000002"/>
    <n v="107.5"/>
    <n v="107.8"/>
    <n v="106.8"/>
    <n v="108.7"/>
    <n v="105"/>
    <n v="107.5"/>
    <n v="2767.7000000000003"/>
    <n v="112.1"/>
  </r>
  <r>
    <x v="1"/>
    <n v="2013"/>
    <s v="August"/>
    <s v="August-2013"/>
    <x v="7"/>
    <n v="118.3"/>
    <n v="120.4"/>
    <n v="112.7"/>
    <n v="108.9"/>
    <n v="101.1"/>
    <n v="108.7"/>
    <n v="177"/>
    <n v="104.7"/>
    <n v="101"/>
    <n v="108.5"/>
    <n v="110.9"/>
    <n v="114.3"/>
    <n v="119.6"/>
    <n v="110.6"/>
    <n v="108.3"/>
    <n v="110.2"/>
    <n v="109.3"/>
    <n v="108.7"/>
    <n v="112.4"/>
    <n v="1506.1000000000001"/>
    <n v="329.09999999999997"/>
    <n v="108.9"/>
    <n v="218"/>
    <n v="107.6"/>
    <n v="108.1"/>
    <n v="106.5"/>
    <n v="110.8"/>
    <n v="106"/>
    <n v="108.3"/>
    <n v="2921.8"/>
    <n v="112.7"/>
  </r>
  <r>
    <x v="2"/>
    <n v="2013"/>
    <s v="August"/>
    <s v="August-2013"/>
    <x v="7"/>
    <n v="115.6"/>
    <n v="117.2"/>
    <n v="111.7"/>
    <n v="109.6"/>
    <n v="104.5"/>
    <n v="109.8"/>
    <n v="151.80000000000001"/>
    <n v="106.5"/>
    <n v="103.1"/>
    <n v="107.4"/>
    <n v="110.2"/>
    <n v="113.4"/>
    <n v="116.6"/>
    <n v="111"/>
    <n v="109.4"/>
    <n v="110.7"/>
    <n v="109.7"/>
    <n v="108.7"/>
    <n v="111.2"/>
    <n v="1477.4"/>
    <n v="331.1"/>
    <n v="108.9"/>
    <n v="218.4"/>
    <n v="107.5"/>
    <n v="108"/>
    <n v="106.6"/>
    <n v="109.9"/>
    <n v="105.4"/>
    <n v="107.9"/>
    <n v="2892.3000000000006"/>
    <n v="112.4"/>
  </r>
  <r>
    <x v="0"/>
    <n v="2013"/>
    <s v="September"/>
    <s v="September-2013"/>
    <x v="8"/>
    <n v="115.4"/>
    <n v="115.7"/>
    <n v="111.7"/>
    <n v="111"/>
    <n v="107.4"/>
    <n v="110.9"/>
    <n v="154"/>
    <n v="108.1"/>
    <n v="104.2"/>
    <n v="107.9"/>
    <n v="110.4"/>
    <n v="114"/>
    <n v="117.8"/>
    <n v="112.7"/>
    <n v="111.4"/>
    <n v="112.5"/>
    <n v="111.1"/>
    <n v="109.6"/>
    <n v="111.7"/>
    <n v="1488.5000000000002"/>
    <n v="336.6"/>
    <s v="NA"/>
    <n v="220.7"/>
    <n v="108.3"/>
    <n v="109.3"/>
    <n v="107.7"/>
    <n v="109.8"/>
    <n v="106.7"/>
    <n v="108.7"/>
    <n v="2808"/>
    <n v="114.2"/>
  </r>
  <r>
    <x v="1"/>
    <n v="2013"/>
    <s v="September"/>
    <s v="September-2013"/>
    <x v="8"/>
    <n v="118.6"/>
    <n v="119.1"/>
    <n v="113.2"/>
    <n v="109.6"/>
    <n v="101.7"/>
    <n v="103.2"/>
    <n v="174.3"/>
    <n v="105.1"/>
    <n v="100.8"/>
    <n v="109.1"/>
    <n v="111.1"/>
    <n v="115.4"/>
    <n v="119.2"/>
    <n v="111.4"/>
    <n v="109"/>
    <n v="111.1"/>
    <n v="109.5"/>
    <n v="109.6"/>
    <n v="112.9"/>
    <n v="1500.4"/>
    <n v="331.5"/>
    <n v="109.7"/>
    <n v="219.1"/>
    <n v="107.9"/>
    <n v="110.4"/>
    <n v="107.4"/>
    <n v="111.2"/>
    <n v="106.9"/>
    <n v="109.4"/>
    <n v="2926.8"/>
    <n v="113.2"/>
  </r>
  <r>
    <x v="2"/>
    <n v="2013"/>
    <s v="September"/>
    <s v="September-2013"/>
    <x v="8"/>
    <n v="116.4"/>
    <n v="116.9"/>
    <n v="112.3"/>
    <n v="110.5"/>
    <n v="105.3"/>
    <n v="107.3"/>
    <n v="160.9"/>
    <n v="107.1"/>
    <n v="103.1"/>
    <n v="108.3"/>
    <n v="110.7"/>
    <n v="114.6"/>
    <n v="118.3"/>
    <n v="112.2"/>
    <n v="110.4"/>
    <n v="111.9"/>
    <n v="110.5"/>
    <n v="109.6"/>
    <n v="112"/>
    <n v="1491.6999999999998"/>
    <n v="334.5"/>
    <n v="109.7"/>
    <n v="220.1"/>
    <n v="108.1"/>
    <n v="109.9"/>
    <n v="107.5"/>
    <n v="110.6"/>
    <n v="106.8"/>
    <n v="109"/>
    <n v="2919.9"/>
    <n v="113.7"/>
  </r>
  <r>
    <x v="0"/>
    <n v="2013"/>
    <s v="October"/>
    <s v="October-2013"/>
    <x v="9"/>
    <n v="116.3"/>
    <n v="115.4"/>
    <n v="112.6"/>
    <n v="111.7"/>
    <n v="107.7"/>
    <n v="113.2"/>
    <n v="164.9"/>
    <n v="108.3"/>
    <n v="103.9"/>
    <n v="108.2"/>
    <n v="111.1"/>
    <n v="114.9"/>
    <n v="119.8"/>
    <n v="113.6"/>
    <n v="112.3"/>
    <n v="113.4"/>
    <n v="111.6"/>
    <n v="110.4"/>
    <n v="112.2"/>
    <n v="1508"/>
    <n v="339.29999999999995"/>
    <s v="NA"/>
    <n v="222"/>
    <n v="108.9"/>
    <n v="109.3"/>
    <n v="108.3"/>
    <n v="110.2"/>
    <n v="107.5"/>
    <n v="109.1"/>
    <n v="2834.8"/>
    <n v="115.5"/>
  </r>
  <r>
    <x v="1"/>
    <n v="2013"/>
    <s v="October"/>
    <s v="October-2013"/>
    <x v="9"/>
    <n v="118.9"/>
    <n v="118.1"/>
    <n v="114.5"/>
    <n v="110.4"/>
    <n v="102.3"/>
    <n v="106.2"/>
    <n v="183.5"/>
    <n v="105.3"/>
    <n v="100.2"/>
    <n v="109.6"/>
    <n v="111.4"/>
    <n v="116"/>
    <n v="120.8"/>
    <n v="112.5"/>
    <n v="109.7"/>
    <n v="112"/>
    <n v="109.7"/>
    <n v="110.2"/>
    <n v="113.5"/>
    <n v="1517.1999999999998"/>
    <n v="334.2"/>
    <n v="110.5"/>
    <n v="219.9"/>
    <n v="108.2"/>
    <n v="109.7"/>
    <n v="108"/>
    <n v="111.3"/>
    <n v="107.3"/>
    <n v="109.4"/>
    <n v="2949.2"/>
    <n v="114"/>
  </r>
  <r>
    <x v="2"/>
    <n v="2013"/>
    <s v="October"/>
    <s v="October-2013"/>
    <x v="9"/>
    <n v="117.1"/>
    <n v="116.3"/>
    <n v="113.3"/>
    <n v="111.2"/>
    <n v="105.7"/>
    <n v="109.9"/>
    <n v="171.2"/>
    <n v="107.3"/>
    <n v="102.7"/>
    <n v="108.7"/>
    <n v="111.2"/>
    <n v="115.4"/>
    <n v="120.2"/>
    <n v="113.2"/>
    <n v="111.2"/>
    <n v="112.8"/>
    <n v="110.9"/>
    <n v="110.3"/>
    <n v="112.5"/>
    <n v="1510.2000000000003"/>
    <n v="337.2"/>
    <n v="110.5"/>
    <n v="221.2"/>
    <n v="108.6"/>
    <n v="109.5"/>
    <n v="108.1"/>
    <n v="110.8"/>
    <n v="107.4"/>
    <n v="109.2"/>
    <n v="2945.2000000000003"/>
    <n v="114.8"/>
  </r>
  <r>
    <x v="0"/>
    <n v="2013"/>
    <s v="November"/>
    <s v="November-2013"/>
    <x v="10"/>
    <n v="117.3"/>
    <n v="114.9"/>
    <n v="116.2"/>
    <n v="112.8"/>
    <n v="108.9"/>
    <n v="116.6"/>
    <n v="178.1"/>
    <n v="109.1"/>
    <n v="103.6"/>
    <n v="109"/>
    <n v="111.8"/>
    <n v="116"/>
    <n v="122.5"/>
    <n v="114.6"/>
    <n v="113.1"/>
    <n v="114.4"/>
    <n v="112.6"/>
    <n v="111.3"/>
    <n v="112.8"/>
    <n v="1536.8"/>
    <n v="342.1"/>
    <s v="NA"/>
    <n v="223.89999999999998"/>
    <n v="109.7"/>
    <n v="109.6"/>
    <n v="108.7"/>
    <n v="111"/>
    <n v="108.2"/>
    <n v="109.8"/>
    <n v="2872.5999999999995"/>
    <n v="117.4"/>
  </r>
  <r>
    <x v="1"/>
    <n v="2013"/>
    <s v="November"/>
    <s v="November-2013"/>
    <x v="10"/>
    <n v="119.8"/>
    <n v="116.3"/>
    <n v="122.6"/>
    <n v="112"/>
    <n v="103.2"/>
    <n v="110"/>
    <n v="192.8"/>
    <n v="106.3"/>
    <n v="99.5"/>
    <n v="110.3"/>
    <n v="111.8"/>
    <n v="117.1"/>
    <n v="122.9"/>
    <n v="113.5"/>
    <n v="110.3"/>
    <n v="113"/>
    <n v="110"/>
    <n v="110.9"/>
    <n v="114.1"/>
    <n v="1544.6"/>
    <n v="336.8"/>
    <n v="111.1"/>
    <n v="220.9"/>
    <n v="108.6"/>
    <n v="109.5"/>
    <n v="108.5"/>
    <n v="111.3"/>
    <n v="107.9"/>
    <n v="109.6"/>
    <n v="2982.9"/>
    <n v="115"/>
  </r>
  <r>
    <x v="2"/>
    <n v="2013"/>
    <s v="November"/>
    <s v="November-2013"/>
    <x v="10"/>
    <n v="118.1"/>
    <n v="115.4"/>
    <n v="118.7"/>
    <n v="112.5"/>
    <n v="106.8"/>
    <n v="113.5"/>
    <n v="183.1"/>
    <n v="108.2"/>
    <n v="102.2"/>
    <n v="109.4"/>
    <n v="111.8"/>
    <n v="116.5"/>
    <n v="122.6"/>
    <n v="114.2"/>
    <n v="111.9"/>
    <n v="113.8"/>
    <n v="111.6"/>
    <n v="111.1"/>
    <n v="113.1"/>
    <n v="1538.8"/>
    <n v="339.90000000000003"/>
    <n v="111.1"/>
    <n v="222.7"/>
    <n v="109.3"/>
    <n v="109.5"/>
    <n v="108.6"/>
    <n v="111.2"/>
    <n v="108.1"/>
    <n v="109.7"/>
    <n v="2981.9999999999995"/>
    <n v="116.3"/>
  </r>
  <r>
    <x v="0"/>
    <n v="2013"/>
    <s v="December"/>
    <s v="December-2013"/>
    <x v="11"/>
    <n v="118.4"/>
    <n v="115.9"/>
    <n v="120.4"/>
    <n v="113.8"/>
    <n v="109.5"/>
    <n v="115.5"/>
    <n v="145.69999999999999"/>
    <n v="109.5"/>
    <n v="102.9"/>
    <n v="109.8"/>
    <n v="112.1"/>
    <n v="116.8"/>
    <n v="118.7"/>
    <n v="115.8"/>
    <n v="114"/>
    <n v="115.5"/>
    <n v="112.8"/>
    <n v="112.1"/>
    <n v="113.6"/>
    <n v="1509"/>
    <n v="345.3"/>
    <s v="NA"/>
    <n v="224.89999999999998"/>
    <n v="110.1"/>
    <n v="109.9"/>
    <n v="109.2"/>
    <n v="111.6"/>
    <n v="108.1"/>
    <n v="110.1"/>
    <n v="2851.7999999999993"/>
    <n v="115.5"/>
  </r>
  <r>
    <x v="1"/>
    <n v="2013"/>
    <s v="December"/>
    <s v="December-2013"/>
    <x v="11"/>
    <n v="120.5"/>
    <n v="118.1"/>
    <n v="128.5"/>
    <n v="112.8"/>
    <n v="103.4"/>
    <n v="110.7"/>
    <n v="144.80000000000001"/>
    <n v="107.1"/>
    <n v="98.6"/>
    <n v="111.9"/>
    <n v="112.1"/>
    <n v="118.1"/>
    <n v="117.8"/>
    <n v="114.2"/>
    <n v="110.9"/>
    <n v="113.7"/>
    <n v="110.4"/>
    <n v="111.3"/>
    <n v="115"/>
    <n v="1504.4"/>
    <n v="338.8"/>
    <n v="110.7"/>
    <n v="221.7"/>
    <n v="109"/>
    <n v="109.7"/>
    <n v="108.9"/>
    <n v="111.4"/>
    <n v="107.7"/>
    <n v="109.8"/>
    <n v="2947.1"/>
    <n v="113.3"/>
  </r>
  <r>
    <x v="2"/>
    <n v="2013"/>
    <s v="December"/>
    <s v="December-2013"/>
    <x v="11"/>
    <n v="119.1"/>
    <n v="116.7"/>
    <n v="123.5"/>
    <n v="113.4"/>
    <n v="107.3"/>
    <n v="113.3"/>
    <n v="145.4"/>
    <n v="108.7"/>
    <n v="101.5"/>
    <n v="110.5"/>
    <n v="112.1"/>
    <n v="117.4"/>
    <n v="118.4"/>
    <n v="115.2"/>
    <n v="112.7"/>
    <n v="114.8"/>
    <n v="111.9"/>
    <n v="111.7"/>
    <n v="114"/>
    <n v="1507.3000000000002"/>
    <n v="342.7"/>
    <n v="110.7"/>
    <n v="223.60000000000002"/>
    <n v="109.7"/>
    <n v="109.8"/>
    <n v="109"/>
    <n v="111.5"/>
    <n v="107.9"/>
    <n v="110"/>
    <n v="2956.2000000000003"/>
    <n v="114.5"/>
  </r>
  <r>
    <x v="0"/>
    <n v="2014"/>
    <s v="January"/>
    <s v="January-2014"/>
    <x v="12"/>
    <n v="118.9"/>
    <n v="117.1"/>
    <n v="120.5"/>
    <n v="114.4"/>
    <n v="109"/>
    <n v="115.5"/>
    <n v="123.9"/>
    <n v="109.6"/>
    <n v="101.8"/>
    <n v="110.2"/>
    <n v="112.4"/>
    <n v="117.3"/>
    <n v="116"/>
    <n v="116.5"/>
    <n v="114.5"/>
    <n v="116.2"/>
    <n v="113"/>
    <n v="112.6"/>
    <n v="114"/>
    <n v="1486.6000000000001"/>
    <n v="347.2"/>
    <s v="NA"/>
    <n v="225.6"/>
    <n v="110.6"/>
    <n v="110.5"/>
    <n v="109.6"/>
    <n v="111.8"/>
    <n v="108.3"/>
    <n v="110.6"/>
    <n v="2834.8"/>
    <n v="114.2"/>
  </r>
  <r>
    <x v="1"/>
    <n v="2014"/>
    <s v="January"/>
    <s v="January-2014"/>
    <x v="12"/>
    <n v="121.2"/>
    <n v="122"/>
    <n v="129.9"/>
    <n v="113.6"/>
    <n v="102.9"/>
    <n v="112.1"/>
    <n v="118.9"/>
    <n v="107.5"/>
    <n v="96.9"/>
    <n v="112.7"/>
    <n v="112.1"/>
    <n v="119"/>
    <n v="115.5"/>
    <n v="114.8"/>
    <n v="111.3"/>
    <n v="114.3"/>
    <n v="111"/>
    <n v="111.9"/>
    <n v="115.7"/>
    <n v="1484.3"/>
    <n v="340.4"/>
    <n v="111.6"/>
    <n v="222.9"/>
    <n v="109.7"/>
    <n v="110.8"/>
    <n v="109.8"/>
    <n v="111.5"/>
    <n v="108"/>
    <n v="110.5"/>
    <n v="2935.2000000000003"/>
    <n v="112.9"/>
  </r>
  <r>
    <x v="2"/>
    <n v="2014"/>
    <s v="January"/>
    <s v="January-2014"/>
    <x v="12"/>
    <n v="119.6"/>
    <n v="118.8"/>
    <n v="124.1"/>
    <n v="114.1"/>
    <n v="106.8"/>
    <n v="113.9"/>
    <n v="122.2"/>
    <n v="108.9"/>
    <n v="100.2"/>
    <n v="111"/>
    <n v="112.3"/>
    <n v="118.1"/>
    <n v="115.8"/>
    <n v="115.8"/>
    <n v="113.2"/>
    <n v="115.4"/>
    <n v="112.2"/>
    <n v="112.3"/>
    <n v="114.5"/>
    <n v="1485.7999999999997"/>
    <n v="344.4"/>
    <n v="111.6"/>
    <n v="224.5"/>
    <n v="110.3"/>
    <n v="110.7"/>
    <n v="109.7"/>
    <n v="111.6"/>
    <n v="108.2"/>
    <n v="110.6"/>
    <n v="2941.8999999999992"/>
    <n v="113.6"/>
  </r>
  <r>
    <x v="0"/>
    <n v="2014"/>
    <s v="February"/>
    <s v="February-2014"/>
    <x v="13"/>
    <n v="119.4"/>
    <n v="117.7"/>
    <n v="121.2"/>
    <n v="115"/>
    <n v="109"/>
    <n v="116.6"/>
    <n v="116"/>
    <n v="109.8"/>
    <n v="101.1"/>
    <n v="110.4"/>
    <n v="112.9"/>
    <n v="117.8"/>
    <n v="115.3"/>
    <n v="117.1"/>
    <n v="114.5"/>
    <n v="116.7"/>
    <n v="113.2"/>
    <n v="112.9"/>
    <n v="114.2"/>
    <n v="1482.2"/>
    <n v="348.3"/>
    <s v="NA"/>
    <n v="226.10000000000002"/>
    <n v="110.9"/>
    <n v="110.8"/>
    <n v="109.9"/>
    <n v="112"/>
    <n v="108.7"/>
    <n v="110.9"/>
    <n v="2834.0000000000005"/>
    <n v="114"/>
  </r>
  <r>
    <x v="1"/>
    <n v="2014"/>
    <s v="February"/>
    <s v="February-2014"/>
    <x v="13"/>
    <n v="121.9"/>
    <n v="122"/>
    <n v="124.5"/>
    <n v="115.2"/>
    <n v="102.5"/>
    <n v="114.1"/>
    <n v="111.5"/>
    <n v="108.2"/>
    <n v="95.4"/>
    <n v="113.5"/>
    <n v="112.1"/>
    <n v="119.9"/>
    <n v="115.2"/>
    <n v="115.3"/>
    <n v="111.7"/>
    <n v="114.7"/>
    <n v="111.1"/>
    <n v="112.6"/>
    <n v="116.2"/>
    <n v="1476"/>
    <n v="341.7"/>
    <n v="112.5"/>
    <n v="223.7"/>
    <n v="110.4"/>
    <n v="111.3"/>
    <n v="110.3"/>
    <n v="111.6"/>
    <n v="108.7"/>
    <n v="111"/>
    <n v="2933.4"/>
    <n v="113.1"/>
  </r>
  <r>
    <x v="2"/>
    <n v="2014"/>
    <s v="February"/>
    <s v="February-2014"/>
    <x v="13"/>
    <n v="120.2"/>
    <n v="119.2"/>
    <n v="122.5"/>
    <n v="115.1"/>
    <n v="106.6"/>
    <n v="115.4"/>
    <n v="114.5"/>
    <n v="109.3"/>
    <n v="99.2"/>
    <n v="111.4"/>
    <n v="112.6"/>
    <n v="118.8"/>
    <n v="115.3"/>
    <n v="116.4"/>
    <n v="113.3"/>
    <n v="115.9"/>
    <n v="112.4"/>
    <n v="112.8"/>
    <n v="114.7"/>
    <n v="1480.1"/>
    <n v="345.6"/>
    <n v="112.5"/>
    <n v="225.2"/>
    <n v="110.7"/>
    <n v="111.1"/>
    <n v="110.1"/>
    <n v="111.8"/>
    <n v="108.7"/>
    <n v="110.9"/>
    <n v="2941.3999999999996"/>
    <n v="113.6"/>
  </r>
  <r>
    <x v="0"/>
    <n v="2014"/>
    <s v="March"/>
    <s v="March-2014"/>
    <x v="14"/>
    <n v="120.1"/>
    <n v="118.1"/>
    <n v="120.7"/>
    <n v="116.1"/>
    <n v="109.3"/>
    <n v="119.6"/>
    <n v="117.9"/>
    <n v="110.2"/>
    <n v="101.2"/>
    <n v="110.7"/>
    <n v="113"/>
    <n v="118.3"/>
    <n v="116.2"/>
    <n v="117.5"/>
    <n v="114.9"/>
    <n v="117.2"/>
    <n v="113.4"/>
    <n v="113.4"/>
    <n v="114.6"/>
    <n v="1491.4"/>
    <n v="349.6"/>
    <s v="NA"/>
    <n v="226.8"/>
    <n v="111.4"/>
    <n v="111.2"/>
    <n v="110.2"/>
    <n v="112.4"/>
    <n v="108.9"/>
    <n v="111.3"/>
    <n v="2847.8"/>
    <n v="114.6"/>
  </r>
  <r>
    <x v="1"/>
    <n v="2014"/>
    <s v="March"/>
    <s v="March-2014"/>
    <x v="14"/>
    <n v="122.1"/>
    <n v="121.4"/>
    <n v="121.5"/>
    <n v="116.2"/>
    <n v="102.8"/>
    <n v="117.7"/>
    <n v="113.3"/>
    <n v="108.9"/>
    <n v="96.3"/>
    <n v="114.1"/>
    <n v="112.2"/>
    <n v="120.5"/>
    <n v="116"/>
    <n v="115.8"/>
    <n v="112.1"/>
    <n v="115.2"/>
    <n v="110.9"/>
    <n v="113"/>
    <n v="116.7"/>
    <n v="1483"/>
    <n v="343.09999999999997"/>
    <n v="113.2"/>
    <n v="223.9"/>
    <n v="110.8"/>
    <n v="111.6"/>
    <n v="110.9"/>
    <n v="111.8"/>
    <n v="109.2"/>
    <n v="111.4"/>
    <n v="2945.6000000000004"/>
    <n v="113.7"/>
  </r>
  <r>
    <x v="2"/>
    <n v="2014"/>
    <s v="March"/>
    <s v="March-2014"/>
    <x v="14"/>
    <n v="120.7"/>
    <n v="119.3"/>
    <n v="121"/>
    <n v="116.1"/>
    <n v="106.9"/>
    <n v="118.7"/>
    <n v="116.3"/>
    <n v="109.8"/>
    <n v="99.6"/>
    <n v="111.8"/>
    <n v="112.7"/>
    <n v="119.3"/>
    <n v="116.1"/>
    <n v="116.8"/>
    <n v="113.7"/>
    <n v="116.4"/>
    <n v="112.5"/>
    <n v="113.2"/>
    <n v="115.2"/>
    <n v="1488.2999999999997"/>
    <n v="346.9"/>
    <n v="113.2"/>
    <n v="225.7"/>
    <n v="111.2"/>
    <n v="111.4"/>
    <n v="110.6"/>
    <n v="112"/>
    <n v="109"/>
    <n v="111.3"/>
    <n v="2954.7999999999993"/>
    <n v="114.2"/>
  </r>
  <r>
    <x v="0"/>
    <n v="2014"/>
    <s v="April"/>
    <s v="April-2014"/>
    <x v="15"/>
    <n v="120.2"/>
    <n v="118.9"/>
    <n v="118.1"/>
    <n v="117"/>
    <n v="109.7"/>
    <n v="125.5"/>
    <n v="120.5"/>
    <n v="111"/>
    <n v="102.6"/>
    <n v="111.2"/>
    <n v="113.5"/>
    <n v="118.7"/>
    <n v="117.2"/>
    <n v="118.1"/>
    <n v="116.1"/>
    <n v="117.8"/>
    <n v="113.4"/>
    <n v="113.7"/>
    <n v="115.4"/>
    <n v="1504.1000000000001"/>
    <n v="352"/>
    <s v="NA"/>
    <n v="227.10000000000002"/>
    <n v="111.8"/>
    <n v="111.2"/>
    <n v="110.5"/>
    <n v="113"/>
    <n v="108.9"/>
    <n v="111.5"/>
    <n v="2865.5000000000005"/>
    <n v="115.4"/>
  </r>
  <r>
    <x v="1"/>
    <n v="2014"/>
    <s v="April"/>
    <s v="April-2014"/>
    <x v="15"/>
    <n v="122.5"/>
    <n v="121.7"/>
    <n v="113.3"/>
    <n v="117"/>
    <n v="103.1"/>
    <n v="126.7"/>
    <n v="121.2"/>
    <n v="111"/>
    <n v="100.3"/>
    <n v="115.3"/>
    <n v="112.7"/>
    <n v="121"/>
    <n v="118.2"/>
    <n v="116.3"/>
    <n v="112.5"/>
    <n v="115.7"/>
    <n v="110.9"/>
    <n v="113.4"/>
    <n v="117.6"/>
    <n v="1504.0000000000002"/>
    <n v="344.5"/>
    <n v="113.9"/>
    <n v="224.3"/>
    <n v="111"/>
    <n v="111.2"/>
    <n v="111.2"/>
    <n v="112.5"/>
    <n v="109.1"/>
    <n v="111.4"/>
    <n v="2970.7"/>
    <n v="114.7"/>
  </r>
  <r>
    <x v="2"/>
    <n v="2014"/>
    <s v="April"/>
    <s v="April-2014"/>
    <x v="15"/>
    <n v="120.9"/>
    <n v="119.9"/>
    <n v="116.2"/>
    <n v="117"/>
    <n v="107.3"/>
    <n v="126.1"/>
    <n v="120.7"/>
    <n v="111"/>
    <n v="101.8"/>
    <n v="112.6"/>
    <n v="113.2"/>
    <n v="119.8"/>
    <n v="117.6"/>
    <n v="117.4"/>
    <n v="114.6"/>
    <n v="117"/>
    <n v="112.5"/>
    <n v="113.6"/>
    <n v="116"/>
    <n v="1504.1"/>
    <n v="349"/>
    <n v="113.9"/>
    <n v="226.1"/>
    <n v="111.5"/>
    <n v="111.2"/>
    <n v="110.9"/>
    <n v="112.7"/>
    <n v="109"/>
    <n v="111.5"/>
    <n v="2975.8999999999996"/>
    <n v="115.1"/>
  </r>
  <r>
    <x v="0"/>
    <n v="2014"/>
    <s v="May"/>
    <s v="May-2014"/>
    <x v="16"/>
    <n v="120.3"/>
    <n v="120.2"/>
    <n v="116.9"/>
    <n v="118"/>
    <n v="110.1"/>
    <n v="126.3"/>
    <n v="123.9"/>
    <n v="111.5"/>
    <n v="103.5"/>
    <n v="111.6"/>
    <n v="114.2"/>
    <n v="119.2"/>
    <n v="118.2"/>
    <n v="118.7"/>
    <n v="116.8"/>
    <n v="118.5"/>
    <n v="113.4"/>
    <n v="114.1"/>
    <n v="116.3"/>
    <n v="1513.8999999999999"/>
    <n v="354"/>
    <s v="NA"/>
    <n v="227.5"/>
    <n v="112.1"/>
    <n v="111.4"/>
    <n v="110.9"/>
    <n v="113.1"/>
    <n v="108.9"/>
    <n v="111.8"/>
    <n v="2879.9"/>
    <n v="116"/>
  </r>
  <r>
    <x v="1"/>
    <n v="2014"/>
    <s v="May"/>
    <s v="May-2014"/>
    <x v="16"/>
    <n v="122.7"/>
    <n v="124.1"/>
    <n v="114.2"/>
    <n v="119.1"/>
    <n v="103.5"/>
    <n v="129.19999999999999"/>
    <n v="127"/>
    <n v="112.6"/>
    <n v="101.3"/>
    <n v="117"/>
    <n v="112.9"/>
    <n v="121.7"/>
    <n v="120"/>
    <n v="116.8"/>
    <n v="112.9"/>
    <n v="116.2"/>
    <n v="111.1"/>
    <n v="114.1"/>
    <n v="118.3"/>
    <n v="1525.3000000000002"/>
    <n v="345.9"/>
    <n v="114.3"/>
    <n v="225.2"/>
    <n v="111.2"/>
    <n v="111.3"/>
    <n v="111.5"/>
    <n v="112.9"/>
    <n v="109.3"/>
    <n v="111.7"/>
    <n v="2996.9"/>
    <n v="115.6"/>
  </r>
  <r>
    <x v="2"/>
    <n v="2014"/>
    <s v="May"/>
    <s v="May-2014"/>
    <x v="16"/>
    <n v="121.1"/>
    <n v="121.6"/>
    <n v="115.9"/>
    <n v="118.4"/>
    <n v="107.7"/>
    <n v="127.7"/>
    <n v="125"/>
    <n v="111.9"/>
    <n v="102.8"/>
    <n v="113.4"/>
    <n v="113.7"/>
    <n v="120.4"/>
    <n v="118.9"/>
    <n v="118"/>
    <n v="115.2"/>
    <n v="117.6"/>
    <n v="112.5"/>
    <n v="114.1"/>
    <n v="116.8"/>
    <n v="1518.5000000000005"/>
    <n v="350.79999999999995"/>
    <n v="114.3"/>
    <n v="226.6"/>
    <n v="111.8"/>
    <n v="111.3"/>
    <n v="111.2"/>
    <n v="113"/>
    <n v="109.1"/>
    <n v="111.8"/>
    <n v="2995.2000000000007"/>
    <n v="115.8"/>
  </r>
  <r>
    <x v="0"/>
    <n v="2014"/>
    <s v="June"/>
    <s v="June-2014"/>
    <x v="17"/>
    <n v="120.7"/>
    <n v="121.6"/>
    <n v="116.1"/>
    <n v="119.3"/>
    <n v="110.3"/>
    <n v="125.8"/>
    <n v="129.30000000000001"/>
    <n v="112.2"/>
    <n v="103.6"/>
    <n v="112.3"/>
    <n v="114.9"/>
    <n v="120.1"/>
    <n v="119.5"/>
    <n v="119.7"/>
    <n v="117.3"/>
    <n v="119.3"/>
    <n v="114.4"/>
    <n v="114.9"/>
    <n v="117.3"/>
    <n v="1525.6999999999998"/>
    <n v="356.3"/>
    <s v="NA"/>
    <n v="229.3"/>
    <n v="112.8"/>
    <n v="112.2"/>
    <n v="111.4"/>
    <n v="114.3"/>
    <n v="108"/>
    <n v="112.3"/>
    <n v="2899.6000000000004"/>
    <n v="117"/>
  </r>
  <r>
    <x v="1"/>
    <n v="2014"/>
    <s v="June"/>
    <s v="June-2014"/>
    <x v="17"/>
    <n v="123.1"/>
    <n v="125.9"/>
    <n v="115.4"/>
    <n v="120.4"/>
    <n v="103.4"/>
    <n v="131.19999999999999"/>
    <n v="137.5"/>
    <n v="112.8"/>
    <n v="101.4"/>
    <n v="118.3"/>
    <n v="113.2"/>
    <n v="122.4"/>
    <n v="122"/>
    <n v="117.4"/>
    <n v="113.2"/>
    <n v="116.7"/>
    <n v="111.2"/>
    <n v="114.3"/>
    <n v="119"/>
    <n v="1547"/>
    <n v="347.3"/>
    <n v="113.9"/>
    <n v="225.5"/>
    <n v="111.4"/>
    <n v="111.5"/>
    <n v="111.8"/>
    <n v="115.1"/>
    <n v="108.7"/>
    <n v="112.2"/>
    <n v="3023.3999999999996"/>
    <n v="116.4"/>
  </r>
  <r>
    <x v="2"/>
    <n v="2014"/>
    <s v="June"/>
    <s v="June-2014"/>
    <x v="17"/>
    <n v="121.5"/>
    <n v="123.1"/>
    <n v="115.8"/>
    <n v="119.7"/>
    <n v="107.8"/>
    <n v="128.30000000000001"/>
    <n v="132.1"/>
    <n v="112.4"/>
    <n v="102.9"/>
    <n v="114.3"/>
    <n v="114.2"/>
    <n v="121.2"/>
    <n v="120.4"/>
    <n v="118.8"/>
    <n v="115.6"/>
    <n v="118.3"/>
    <n v="113.2"/>
    <n v="114.6"/>
    <n v="117.8"/>
    <n v="1533.7000000000003"/>
    <n v="352.7"/>
    <n v="113.9"/>
    <n v="227.8"/>
    <n v="112.3"/>
    <n v="111.8"/>
    <n v="111.6"/>
    <n v="114.8"/>
    <n v="108.3"/>
    <n v="112.3"/>
    <n v="3017.0000000000014"/>
    <n v="116.7"/>
  </r>
  <r>
    <x v="0"/>
    <n v="2014"/>
    <s v="July"/>
    <s v="July-2014"/>
    <x v="18"/>
    <n v="121.7"/>
    <n v="122.5"/>
    <n v="117.7"/>
    <n v="120.6"/>
    <n v="110.4"/>
    <n v="129.1"/>
    <n v="150.1"/>
    <n v="113.2"/>
    <n v="104.8"/>
    <n v="113.3"/>
    <n v="115.6"/>
    <n v="120.9"/>
    <n v="123.3"/>
    <n v="120.7"/>
    <n v="118.3"/>
    <n v="120.3"/>
    <n v="115.3"/>
    <n v="115.4"/>
    <n v="118"/>
    <n v="1563.2"/>
    <n v="359.3"/>
    <s v="NA"/>
    <n v="230.7"/>
    <n v="113.4"/>
    <n v="113.2"/>
    <n v="111.8"/>
    <n v="115.5"/>
    <n v="108.8"/>
    <n v="113.1"/>
    <n v="2947"/>
    <n v="119.5"/>
  </r>
  <r>
    <x v="1"/>
    <n v="2014"/>
    <s v="July"/>
    <s v="July-2014"/>
    <x v="18"/>
    <n v="123.8"/>
    <n v="126.4"/>
    <n v="118"/>
    <n v="121.6"/>
    <n v="103.5"/>
    <n v="133.69999999999999"/>
    <n v="172.4"/>
    <n v="113.1"/>
    <n v="102.7"/>
    <n v="120"/>
    <n v="113.8"/>
    <n v="123.4"/>
    <n v="127.1"/>
    <n v="118"/>
    <n v="113.6"/>
    <n v="117.4"/>
    <n v="111.6"/>
    <n v="114.9"/>
    <n v="121"/>
    <n v="1599.5"/>
    <n v="349"/>
    <n v="114.8"/>
    <n v="226.5"/>
    <n v="111.5"/>
    <n v="113"/>
    <n v="112.4"/>
    <n v="117.8"/>
    <n v="109.7"/>
    <n v="113.5"/>
    <n v="3088.7000000000003"/>
    <n v="118.9"/>
  </r>
  <r>
    <x v="2"/>
    <n v="2014"/>
    <s v="July"/>
    <s v="July-2014"/>
    <x v="18"/>
    <n v="122.4"/>
    <n v="123.9"/>
    <n v="117.8"/>
    <n v="121"/>
    <n v="107.9"/>
    <n v="131.19999999999999"/>
    <n v="157.69999999999999"/>
    <n v="113.2"/>
    <n v="104.1"/>
    <n v="115.5"/>
    <n v="114.8"/>
    <n v="122.1"/>
    <n v="124.7"/>
    <n v="119.6"/>
    <n v="116.3"/>
    <n v="119.1"/>
    <n v="113.9"/>
    <n v="115.2"/>
    <n v="118.8"/>
    <n v="1576.3"/>
    <n v="355"/>
    <n v="114.8"/>
    <n v="229.10000000000002"/>
    <n v="112.7"/>
    <n v="113.1"/>
    <n v="112.1"/>
    <n v="116.8"/>
    <n v="109.2"/>
    <n v="113.3"/>
    <n v="3071.2"/>
    <n v="119.2"/>
  </r>
  <r>
    <x v="0"/>
    <n v="2014"/>
    <s v="August"/>
    <s v="August-2014"/>
    <x v="19"/>
    <n v="121.8"/>
    <n v="122.8"/>
    <n v="117.8"/>
    <n v="121.9"/>
    <n v="110.6"/>
    <n v="129.69999999999999"/>
    <n v="161.1"/>
    <n v="114.1"/>
    <n v="105.1"/>
    <n v="114.6"/>
    <n v="115.8"/>
    <n v="121.7"/>
    <n v="125.3"/>
    <n v="120.9"/>
    <n v="118.8"/>
    <n v="120.7"/>
    <n v="115.4"/>
    <n v="115.9"/>
    <n v="118.8"/>
    <n v="1582.2999999999997"/>
    <n v="360.4"/>
    <s v="NA"/>
    <n v="231.3"/>
    <n v="114"/>
    <n v="113.2"/>
    <n v="112.2"/>
    <n v="116.2"/>
    <n v="109.4"/>
    <n v="113.5"/>
    <n v="2971.2999999999993"/>
    <n v="120.7"/>
  </r>
  <r>
    <x v="1"/>
    <n v="2014"/>
    <s v="August"/>
    <s v="August-2014"/>
    <x v="19"/>
    <n v="124.8"/>
    <n v="127.3"/>
    <n v="116.5"/>
    <n v="122.2"/>
    <n v="103.6"/>
    <n v="132.69999999999999"/>
    <n v="181.9"/>
    <n v="115.2"/>
    <n v="102.7"/>
    <n v="122.1"/>
    <n v="114.4"/>
    <n v="124.7"/>
    <n v="128.9"/>
    <n v="118.6"/>
    <n v="114.1"/>
    <n v="117.9"/>
    <n v="111.8"/>
    <n v="115.3"/>
    <n v="123"/>
    <n v="1617"/>
    <n v="350.6"/>
    <n v="115.5"/>
    <n v="227.1"/>
    <n v="112.2"/>
    <n v="112.5"/>
    <n v="112.9"/>
    <n v="119.2"/>
    <n v="110.5"/>
    <n v="113.9"/>
    <n v="3114.3999999999996"/>
    <n v="119.9"/>
  </r>
  <r>
    <x v="2"/>
    <n v="2014"/>
    <s v="August"/>
    <s v="August-2014"/>
    <x v="19"/>
    <n v="122.7"/>
    <n v="124.4"/>
    <n v="117.3"/>
    <n v="122"/>
    <n v="108"/>
    <n v="131.1"/>
    <n v="168.2"/>
    <n v="114.5"/>
    <n v="104.3"/>
    <n v="117.1"/>
    <n v="115.2"/>
    <n v="123.1"/>
    <n v="126.6"/>
    <n v="120"/>
    <n v="116.8"/>
    <n v="119.6"/>
    <n v="114"/>
    <n v="115.6"/>
    <n v="119.9"/>
    <n v="1594.4999999999998"/>
    <n v="356.4"/>
    <n v="115.5"/>
    <n v="229.6"/>
    <n v="113.3"/>
    <n v="112.8"/>
    <n v="112.6"/>
    <n v="118"/>
    <n v="109.9"/>
    <n v="113.7"/>
    <n v="3096.2"/>
    <n v="120.3"/>
  </r>
  <r>
    <x v="0"/>
    <n v="2014"/>
    <s v="September"/>
    <s v="September-2014"/>
    <x v="20"/>
    <n v="122.3"/>
    <n v="122.4"/>
    <n v="117.8"/>
    <n v="122.7"/>
    <n v="110.4"/>
    <n v="129.80000000000001"/>
    <n v="158.80000000000001"/>
    <n v="115"/>
    <n v="104.7"/>
    <n v="114.9"/>
    <n v="116.5"/>
    <n v="122.6"/>
    <n v="125.3"/>
    <n v="121.7"/>
    <n v="119.2"/>
    <n v="121.3"/>
    <n v="115.8"/>
    <n v="116.7"/>
    <n v="119.5"/>
    <n v="1583.2"/>
    <n v="362.2"/>
    <s v="NA"/>
    <n v="232.5"/>
    <n v="114.5"/>
    <n v="112.8"/>
    <n v="112.6"/>
    <n v="116.6"/>
    <n v="109.1"/>
    <n v="113.7"/>
    <n v="2976.7"/>
    <n v="120.9"/>
  </r>
  <r>
    <x v="1"/>
    <n v="2014"/>
    <s v="September"/>
    <s v="September-2014"/>
    <x v="20"/>
    <n v="124.2"/>
    <n v="125.4"/>
    <n v="116.4"/>
    <n v="122.7"/>
    <n v="103.5"/>
    <n v="124.5"/>
    <n v="168.6"/>
    <n v="116.9"/>
    <n v="101.9"/>
    <n v="122.9"/>
    <n v="114.8"/>
    <n v="125.2"/>
    <n v="126.7"/>
    <n v="119.2"/>
    <n v="114.5"/>
    <n v="118.4"/>
    <n v="111.8"/>
    <n v="115.5"/>
    <n v="124.3"/>
    <n v="1593.7000000000003"/>
    <n v="352.1"/>
    <n v="116.1"/>
    <n v="227.3"/>
    <n v="112.3"/>
    <n v="111.2"/>
    <n v="113.4"/>
    <n v="120"/>
    <n v="110"/>
    <n v="113.6"/>
    <n v="3094.0000000000005"/>
    <n v="119.2"/>
  </r>
  <r>
    <x v="2"/>
    <n v="2014"/>
    <s v="September"/>
    <s v="September-2014"/>
    <x v="20"/>
    <n v="122.9"/>
    <n v="123.5"/>
    <n v="117.3"/>
    <n v="122.7"/>
    <n v="107.9"/>
    <n v="127.3"/>
    <n v="162.1"/>
    <n v="115.6"/>
    <n v="103.8"/>
    <n v="117.6"/>
    <n v="115.8"/>
    <n v="123.8"/>
    <n v="125.8"/>
    <n v="120.7"/>
    <n v="117.2"/>
    <n v="120.1"/>
    <n v="114.3"/>
    <n v="116.1"/>
    <n v="120.8"/>
    <n v="1586.0999999999997"/>
    <n v="358"/>
    <n v="116.1"/>
    <n v="230.39999999999998"/>
    <n v="113.7"/>
    <n v="112"/>
    <n v="113.1"/>
    <n v="118.6"/>
    <n v="109.5"/>
    <n v="113.7"/>
    <n v="3091.9999999999991"/>
    <n v="120.1"/>
  </r>
  <r>
    <x v="0"/>
    <n v="2014"/>
    <s v="October"/>
    <s v="October-2014"/>
    <x v="21"/>
    <n v="122.6"/>
    <n v="122.5"/>
    <n v="118.3"/>
    <n v="123.2"/>
    <n v="110.5"/>
    <n v="128.9"/>
    <n v="155.30000000000001"/>
    <n v="115.5"/>
    <n v="104"/>
    <n v="115.3"/>
    <n v="116.8"/>
    <n v="123.2"/>
    <n v="125.1"/>
    <n v="122.7"/>
    <n v="120.3"/>
    <n v="122.3"/>
    <n v="116.4"/>
    <n v="117.5"/>
    <n v="120"/>
    <n v="1581.1999999999998"/>
    <n v="365.3"/>
    <s v="NA"/>
    <n v="233.9"/>
    <n v="115.3"/>
    <n v="112.6"/>
    <n v="113"/>
    <n v="116.9"/>
    <n v="109.3"/>
    <n v="114"/>
    <n v="2981.5000000000005"/>
    <n v="121"/>
  </r>
  <r>
    <x v="1"/>
    <n v="2014"/>
    <s v="October"/>
    <s v="October-2014"/>
    <x v="21"/>
    <n v="124.6"/>
    <n v="126.1"/>
    <n v="117.8"/>
    <n v="123.1"/>
    <n v="103.5"/>
    <n v="123.5"/>
    <n v="159.6"/>
    <n v="117.4"/>
    <n v="101.2"/>
    <n v="123.8"/>
    <n v="115.2"/>
    <n v="125.9"/>
    <n v="125.8"/>
    <n v="119.6"/>
    <n v="114.9"/>
    <n v="118.9"/>
    <n v="112"/>
    <n v="115.8"/>
    <n v="124.3"/>
    <n v="1587.5"/>
    <n v="353.4"/>
    <n v="116.7"/>
    <n v="227.8"/>
    <n v="112.6"/>
    <n v="111"/>
    <n v="113.6"/>
    <n v="120.2"/>
    <n v="110.1"/>
    <n v="113.7"/>
    <n v="3090.8999999999992"/>
    <n v="119.1"/>
  </r>
  <r>
    <x v="2"/>
    <n v="2014"/>
    <s v="October"/>
    <s v="October-2014"/>
    <x v="21"/>
    <n v="123.2"/>
    <n v="123.8"/>
    <n v="118.1"/>
    <n v="123.2"/>
    <n v="107.9"/>
    <n v="126.4"/>
    <n v="156.80000000000001"/>
    <n v="116.1"/>
    <n v="103.1"/>
    <n v="118.1"/>
    <n v="116.1"/>
    <n v="124.5"/>
    <n v="125.4"/>
    <n v="121.5"/>
    <n v="118.1"/>
    <n v="121"/>
    <n v="114.7"/>
    <n v="116.7"/>
    <n v="121.1"/>
    <n v="1582.7"/>
    <n v="360.6"/>
    <n v="116.7"/>
    <n v="231.4"/>
    <n v="114.3"/>
    <n v="111.8"/>
    <n v="113.3"/>
    <n v="118.8"/>
    <n v="109.6"/>
    <n v="113.9"/>
    <n v="3094.2000000000007"/>
    <n v="120.1"/>
  </r>
  <r>
    <x v="0"/>
    <n v="2014"/>
    <s v="November"/>
    <s v="November-2014"/>
    <x v="22"/>
    <n v="122.7"/>
    <n v="122.6"/>
    <n v="119.9"/>
    <n v="124"/>
    <n v="110.5"/>
    <n v="128.80000000000001"/>
    <n v="152"/>
    <n v="116.2"/>
    <n v="103.3"/>
    <n v="115.8"/>
    <n v="116.8"/>
    <n v="124.5"/>
    <n v="124.9"/>
    <n v="123.3"/>
    <n v="120.5"/>
    <n v="122.9"/>
    <n v="117.3"/>
    <n v="118.1"/>
    <n v="120.8"/>
    <n v="1582"/>
    <n v="366.70000000000005"/>
    <s v="NA"/>
    <n v="235.39999999999998"/>
    <n v="115.9"/>
    <n v="112"/>
    <n v="113.3"/>
    <n v="117.2"/>
    <n v="108.8"/>
    <n v="114.1"/>
    <n v="2986.2000000000003"/>
    <n v="121.1"/>
  </r>
  <r>
    <x v="1"/>
    <n v="2014"/>
    <s v="November"/>
    <s v="November-2014"/>
    <x v="22"/>
    <n v="124.5"/>
    <n v="125.6"/>
    <n v="122.7"/>
    <n v="124.6"/>
    <n v="103.2"/>
    <n v="122.2"/>
    <n v="153.19999999999999"/>
    <n v="119.3"/>
    <n v="99.8"/>
    <n v="124.6"/>
    <n v="115.8"/>
    <n v="126.9"/>
    <n v="125.4"/>
    <n v="120.3"/>
    <n v="115.4"/>
    <n v="119.5"/>
    <n v="112.6"/>
    <n v="116.4"/>
    <n v="125.8"/>
    <n v="1587.8"/>
    <n v="355.2"/>
    <n v="117.1"/>
    <n v="229"/>
    <n v="113"/>
    <n v="109.7"/>
    <n v="114"/>
    <n v="120.3"/>
    <n v="109.6"/>
    <n v="113.4"/>
    <n v="3094.8999999999996"/>
    <n v="119"/>
  </r>
  <r>
    <x v="2"/>
    <n v="2014"/>
    <s v="November"/>
    <s v="November-2014"/>
    <x v="22"/>
    <n v="123.3"/>
    <n v="123.7"/>
    <n v="121"/>
    <n v="124.2"/>
    <n v="107.8"/>
    <n v="125.7"/>
    <n v="152.4"/>
    <n v="117.2"/>
    <n v="102.1"/>
    <n v="118.7"/>
    <n v="116.4"/>
    <n v="125.6"/>
    <n v="125.1"/>
    <n v="122.1"/>
    <n v="118.4"/>
    <n v="121.6"/>
    <n v="115.5"/>
    <n v="117.3"/>
    <n v="122.1"/>
    <n v="1583.2"/>
    <n v="362.1"/>
    <n v="117.1"/>
    <n v="232.8"/>
    <n v="114.8"/>
    <n v="110.8"/>
    <n v="113.7"/>
    <n v="119"/>
    <n v="109.1"/>
    <n v="113.8"/>
    <n v="3098.5000000000005"/>
    <n v="120.1"/>
  </r>
  <r>
    <x v="0"/>
    <n v="2014"/>
    <s v="December"/>
    <s v="December-2014"/>
    <x v="23"/>
    <n v="122.4"/>
    <n v="122.4"/>
    <n v="121.8"/>
    <n v="124.2"/>
    <n v="110.2"/>
    <n v="128.6"/>
    <n v="140.30000000000001"/>
    <n v="116.3"/>
    <n v="102"/>
    <n v="116"/>
    <n v="117.3"/>
    <n v="124.8"/>
    <n v="123.3"/>
    <n v="123.8"/>
    <n v="120.6"/>
    <n v="123.3"/>
    <n v="117.4"/>
    <n v="118.2"/>
    <n v="121.7"/>
    <n v="1569.6"/>
    <n v="367.7"/>
    <s v="NA"/>
    <n v="235.60000000000002"/>
    <n v="116.2"/>
    <n v="111.5"/>
    <n v="113.3"/>
    <n v="117.7"/>
    <n v="109.4"/>
    <n v="114.2"/>
    <n v="2976.8999999999996"/>
    <n v="120.3"/>
  </r>
  <r>
    <x v="1"/>
    <n v="2014"/>
    <s v="December"/>
    <s v="December-2014"/>
    <x v="23"/>
    <n v="124"/>
    <n v="124.7"/>
    <n v="126.3"/>
    <n v="124.9"/>
    <n v="103"/>
    <n v="122.3"/>
    <n v="141"/>
    <n v="120.1"/>
    <n v="97.8"/>
    <n v="125.4"/>
    <n v="116.1"/>
    <n v="127.6"/>
    <n v="124"/>
    <n v="120.7"/>
    <n v="115.8"/>
    <n v="120"/>
    <n v="113"/>
    <n v="116.8"/>
    <n v="126.4"/>
    <n v="1577.1999999999998"/>
    <n v="356.5"/>
    <n v="116.5"/>
    <n v="229.8"/>
    <n v="113.2"/>
    <n v="108.8"/>
    <n v="114.3"/>
    <n v="120.7"/>
    <n v="110.4"/>
    <n v="113.4"/>
    <n v="3087.2000000000003"/>
    <n v="118.4"/>
  </r>
  <r>
    <x v="2"/>
    <n v="2014"/>
    <s v="December"/>
    <s v="December-2014"/>
    <x v="23"/>
    <n v="122.9"/>
    <n v="123.2"/>
    <n v="123.5"/>
    <n v="124.5"/>
    <n v="107.6"/>
    <n v="125.7"/>
    <n v="140.5"/>
    <n v="117.6"/>
    <n v="100.6"/>
    <n v="119.1"/>
    <n v="116.8"/>
    <n v="126.1"/>
    <n v="123.6"/>
    <n v="122.6"/>
    <n v="118.6"/>
    <n v="122"/>
    <n v="115.7"/>
    <n v="117.5"/>
    <n v="123"/>
    <n v="1571.6999999999998"/>
    <n v="363.2"/>
    <n v="116.5"/>
    <n v="233.2"/>
    <n v="115.1"/>
    <n v="110.1"/>
    <n v="113.9"/>
    <n v="119.5"/>
    <n v="109.8"/>
    <n v="113.8"/>
    <n v="3089.7999999999997"/>
    <n v="119.4"/>
  </r>
  <r>
    <x v="0"/>
    <n v="2015"/>
    <s v="January"/>
    <s v="January-2015"/>
    <x v="24"/>
    <n v="123.1"/>
    <n v="123.1"/>
    <n v="122.1"/>
    <n v="124.9"/>
    <n v="111"/>
    <n v="130.4"/>
    <n v="132.30000000000001"/>
    <n v="117.2"/>
    <n v="100.5"/>
    <n v="117.2"/>
    <n v="117.9"/>
    <n v="125.6"/>
    <n v="122.8"/>
    <n v="124.4"/>
    <n v="121.6"/>
    <n v="124"/>
    <n v="118.4"/>
    <n v="118.9"/>
    <n v="122.7"/>
    <n v="1568.1"/>
    <n v="370"/>
    <s v="NA"/>
    <n v="237.3"/>
    <n v="116.6"/>
    <n v="111"/>
    <n v="114"/>
    <n v="118.2"/>
    <n v="110.2"/>
    <n v="114.5"/>
    <n v="2982.6"/>
    <n v="120.3"/>
  </r>
  <r>
    <x v="1"/>
    <n v="2015"/>
    <s v="January"/>
    <s v="January-2015"/>
    <x v="24"/>
    <n v="124"/>
    <n v="125.5"/>
    <n v="126.6"/>
    <n v="125.2"/>
    <n v="104.3"/>
    <n v="121.3"/>
    <n v="134.4"/>
    <n v="122.9"/>
    <n v="96.1"/>
    <n v="126.6"/>
    <n v="116.5"/>
    <n v="128"/>
    <n v="123.5"/>
    <n v="121"/>
    <n v="116.1"/>
    <n v="120.2"/>
    <n v="113.4"/>
    <n v="117.2"/>
    <n v="127.4"/>
    <n v="1574.8999999999999"/>
    <n v="357.3"/>
    <n v="117.3"/>
    <n v="230.60000000000002"/>
    <n v="113.7"/>
    <n v="107.9"/>
    <n v="114.6"/>
    <n v="120.8"/>
    <n v="111.4"/>
    <n v="113.4"/>
    <n v="3089.3"/>
    <n v="118.5"/>
  </r>
  <r>
    <x v="2"/>
    <n v="2015"/>
    <s v="January"/>
    <s v="January-2015"/>
    <x v="24"/>
    <n v="123.4"/>
    <n v="123.9"/>
    <n v="123.8"/>
    <n v="125"/>
    <n v="108.5"/>
    <n v="126.2"/>
    <n v="133"/>
    <n v="119.1"/>
    <n v="99"/>
    <n v="120.3"/>
    <n v="117.3"/>
    <n v="126.7"/>
    <n v="123.1"/>
    <n v="123.1"/>
    <n v="119.3"/>
    <n v="122.5"/>
    <n v="116.5"/>
    <n v="118.1"/>
    <n v="124"/>
    <n v="1569.3"/>
    <n v="364.9"/>
    <n v="117.3"/>
    <n v="234.6"/>
    <n v="115.5"/>
    <n v="109.4"/>
    <n v="114.3"/>
    <n v="119.7"/>
    <n v="110.7"/>
    <n v="114"/>
    <n v="3093.7"/>
    <n v="119.5"/>
  </r>
  <r>
    <x v="0"/>
    <n v="2015"/>
    <s v="February"/>
    <s v="February-2015"/>
    <x v="25"/>
    <n v="123.4"/>
    <n v="124.4"/>
    <n v="122.1"/>
    <n v="125.8"/>
    <n v="111.5"/>
    <n v="129.4"/>
    <n v="128.19999999999999"/>
    <n v="118.8"/>
    <n v="100"/>
    <n v="118.6"/>
    <n v="118.8"/>
    <n v="126.8"/>
    <n v="122.8"/>
    <n v="125.4"/>
    <n v="122.7"/>
    <n v="125"/>
    <n v="120"/>
    <n v="119.6"/>
    <n v="124.2"/>
    <n v="1570.5999999999997"/>
    <n v="373.1"/>
    <s v="NA"/>
    <n v="239.6"/>
    <n v="117.7"/>
    <n v="110.9"/>
    <n v="114.8"/>
    <n v="118.7"/>
    <n v="110.8"/>
    <n v="115"/>
    <n v="2995.3999999999996"/>
    <n v="120.6"/>
  </r>
  <r>
    <x v="1"/>
    <n v="2015"/>
    <s v="February"/>
    <s v="February-2015"/>
    <x v="25"/>
    <n v="124.3"/>
    <n v="126.5"/>
    <n v="119.5"/>
    <n v="125.6"/>
    <n v="104.9"/>
    <n v="121.6"/>
    <n v="131.80000000000001"/>
    <n v="125.1"/>
    <n v="95"/>
    <n v="127.7"/>
    <n v="116.8"/>
    <n v="128.6"/>
    <n v="123.7"/>
    <n v="121.3"/>
    <n v="116.5"/>
    <n v="120.6"/>
    <n v="114"/>
    <n v="117.7"/>
    <n v="128.1"/>
    <n v="1571.1000000000001"/>
    <n v="358.4"/>
    <n v="118.1"/>
    <n v="231.7"/>
    <n v="114.1"/>
    <n v="106.8"/>
    <n v="114.9"/>
    <n v="120.4"/>
    <n v="111.7"/>
    <n v="113.2"/>
    <n v="3088.4999999999995"/>
    <n v="118.7"/>
  </r>
  <r>
    <x v="2"/>
    <n v="2015"/>
    <s v="February"/>
    <s v="February-2015"/>
    <x v="25"/>
    <n v="123.7"/>
    <n v="125.1"/>
    <n v="121.1"/>
    <n v="125.7"/>
    <n v="109.1"/>
    <n v="125.8"/>
    <n v="129.4"/>
    <n v="120.9"/>
    <n v="98.3"/>
    <n v="121.6"/>
    <n v="118"/>
    <n v="127.6"/>
    <n v="123.1"/>
    <n v="123.8"/>
    <n v="120.1"/>
    <n v="123.3"/>
    <n v="117.7"/>
    <n v="118.7"/>
    <n v="125.2"/>
    <n v="1569.3999999999996"/>
    <n v="367.2"/>
    <n v="118.1"/>
    <n v="236.4"/>
    <n v="116.3"/>
    <n v="108.7"/>
    <n v="114.9"/>
    <n v="119.7"/>
    <n v="111.2"/>
    <n v="114.1"/>
    <n v="3101.1999999999994"/>
    <n v="119.7"/>
  </r>
  <r>
    <x v="0"/>
    <n v="2015"/>
    <s v="March"/>
    <s v="March-2015"/>
    <x v="26"/>
    <n v="123.3"/>
    <n v="124.7"/>
    <n v="118.9"/>
    <n v="126"/>
    <n v="111.8"/>
    <n v="130.9"/>
    <n v="128"/>
    <n v="119.9"/>
    <n v="98.9"/>
    <n v="119.4"/>
    <n v="118.9"/>
    <n v="127.7"/>
    <n v="123.1"/>
    <n v="126"/>
    <n v="122.9"/>
    <n v="125.5"/>
    <n v="120.6"/>
    <n v="120.2"/>
    <n v="124.7"/>
    <n v="1571.5"/>
    <n v="374.4"/>
    <s v="NA"/>
    <n v="240.8"/>
    <n v="118.2"/>
    <n v="111.6"/>
    <n v="115.5"/>
    <n v="119.4"/>
    <n v="110.8"/>
    <n v="115.5"/>
    <n v="3002.4"/>
    <n v="121.1"/>
  </r>
  <r>
    <x v="1"/>
    <n v="2015"/>
    <s v="March"/>
    <s v="March-2015"/>
    <x v="26"/>
    <n v="124"/>
    <n v="126.7"/>
    <n v="113.5"/>
    <n v="125.9"/>
    <n v="104.8"/>
    <n v="123.8"/>
    <n v="131.4"/>
    <n v="127.2"/>
    <n v="93.2"/>
    <n v="127.4"/>
    <n v="117"/>
    <n v="129.19999999999999"/>
    <n v="123.9"/>
    <n v="121.7"/>
    <n v="116.9"/>
    <n v="120.9"/>
    <n v="114.4"/>
    <n v="118"/>
    <n v="128.80000000000001"/>
    <n v="1568.0000000000002"/>
    <n v="359.5"/>
    <n v="118.6"/>
    <n v="232.4"/>
    <n v="114.3"/>
    <n v="108.4"/>
    <n v="115.4"/>
    <n v="120.6"/>
    <n v="111.3"/>
    <n v="113.8"/>
    <n v="3091.1000000000008"/>
    <n v="119.1"/>
  </r>
  <r>
    <x v="2"/>
    <n v="2015"/>
    <s v="March"/>
    <s v="March-2015"/>
    <x v="26"/>
    <n v="123.5"/>
    <n v="125.4"/>
    <n v="116.8"/>
    <n v="126"/>
    <n v="109.2"/>
    <n v="127.6"/>
    <n v="129.19999999999999"/>
    <n v="122.4"/>
    <n v="97"/>
    <n v="122.1"/>
    <n v="118.1"/>
    <n v="128.4"/>
    <n v="123.4"/>
    <n v="124.3"/>
    <n v="120.4"/>
    <n v="123.7"/>
    <n v="118.3"/>
    <n v="119.2"/>
    <n v="125.8"/>
    <n v="1569.1"/>
    <n v="368.4"/>
    <n v="118.6"/>
    <n v="237.5"/>
    <n v="116.7"/>
    <n v="109.9"/>
    <n v="115.4"/>
    <n v="120.1"/>
    <n v="111"/>
    <n v="114.7"/>
    <n v="3107.1999999999994"/>
    <n v="120.2"/>
  </r>
  <r>
    <x v="0"/>
    <n v="2015"/>
    <s v="April"/>
    <s v="April-2015"/>
    <x v="27"/>
    <n v="123.3"/>
    <n v="125.5"/>
    <n v="117.2"/>
    <n v="126.8"/>
    <n v="111.9"/>
    <n v="134.19999999999999"/>
    <n v="127.5"/>
    <n v="121.5"/>
    <n v="97.8"/>
    <n v="119.8"/>
    <n v="119.4"/>
    <n v="128.69999999999999"/>
    <n v="123.6"/>
    <n v="126.4"/>
    <n v="123.3"/>
    <n v="126"/>
    <n v="121.2"/>
    <n v="120.9"/>
    <n v="125.7"/>
    <n v="1577.2"/>
    <n v="375.7"/>
    <s v="NA"/>
    <n v="242.10000000000002"/>
    <n v="118.6"/>
    <n v="111.9"/>
    <n v="116.2"/>
    <n v="119.9"/>
    <n v="111.6"/>
    <n v="116"/>
    <n v="3014.8999999999996"/>
    <n v="121.5"/>
  </r>
  <r>
    <x v="1"/>
    <n v="2015"/>
    <s v="April"/>
    <s v="April-2015"/>
    <x v="27"/>
    <n v="123.8"/>
    <n v="128.19999999999999"/>
    <n v="110"/>
    <n v="126.3"/>
    <n v="104.5"/>
    <n v="130.6"/>
    <n v="130.80000000000001"/>
    <n v="131.30000000000001"/>
    <n v="91.6"/>
    <n v="127.7"/>
    <n v="117.2"/>
    <n v="129.5"/>
    <n v="124.6"/>
    <n v="122.1"/>
    <n v="117.2"/>
    <n v="121.3"/>
    <n v="114.7"/>
    <n v="118.4"/>
    <n v="130.1"/>
    <n v="1576.1"/>
    <n v="360.6"/>
    <n v="119.2"/>
    <n v="233.10000000000002"/>
    <n v="114.6"/>
    <n v="108.4"/>
    <n v="115.6"/>
    <n v="121.7"/>
    <n v="111.8"/>
    <n v="114.2"/>
    <n v="3105.3999999999992"/>
    <n v="119.7"/>
  </r>
  <r>
    <x v="2"/>
    <n v="2015"/>
    <s v="April"/>
    <s v="April-2015"/>
    <x v="27"/>
    <n v="123.5"/>
    <n v="126.4"/>
    <n v="114.4"/>
    <n v="126.6"/>
    <n v="109.2"/>
    <n v="132.5"/>
    <n v="128.6"/>
    <n v="124.8"/>
    <n v="95.7"/>
    <n v="122.4"/>
    <n v="118.5"/>
    <n v="129.1"/>
    <n v="124"/>
    <n v="124.7"/>
    <n v="120.8"/>
    <n v="124.1"/>
    <n v="118.7"/>
    <n v="119.7"/>
    <n v="126.9"/>
    <n v="1575.7"/>
    <n v="369.6"/>
    <n v="119.2"/>
    <n v="238.4"/>
    <n v="117.1"/>
    <n v="110.1"/>
    <n v="115.9"/>
    <n v="121"/>
    <n v="111.7"/>
    <n v="115.1"/>
    <n v="3120.7"/>
    <n v="120.7"/>
  </r>
  <r>
    <x v="0"/>
    <n v="2015"/>
    <s v="May"/>
    <s v="May-2015"/>
    <x v="28"/>
    <n v="123.5"/>
    <n v="127.1"/>
    <n v="117.3"/>
    <n v="127.7"/>
    <n v="112.5"/>
    <n v="134.1"/>
    <n v="128.5"/>
    <n v="124.3"/>
    <n v="97.6"/>
    <n v="120.7"/>
    <n v="120.2"/>
    <n v="129.80000000000001"/>
    <n v="124.4"/>
    <n v="127.3"/>
    <n v="124.1"/>
    <n v="126.8"/>
    <n v="121.9"/>
    <n v="121.5"/>
    <n v="126.7"/>
    <n v="1587.7"/>
    <n v="378.2"/>
    <s v="NA"/>
    <n v="243.4"/>
    <n v="119.4"/>
    <n v="113.3"/>
    <n v="116.7"/>
    <n v="120.5"/>
    <n v="112.3"/>
    <n v="116.9"/>
    <n v="3035.1000000000004"/>
    <n v="122.4"/>
  </r>
  <r>
    <x v="1"/>
    <n v="2015"/>
    <s v="May"/>
    <s v="May-2015"/>
    <x v="28"/>
    <n v="123.8"/>
    <n v="129.69999999999999"/>
    <n v="111.3"/>
    <n v="126.6"/>
    <n v="105.2"/>
    <n v="130.80000000000001"/>
    <n v="135.6"/>
    <n v="142.6"/>
    <n v="90.8"/>
    <n v="128.80000000000001"/>
    <n v="117.7"/>
    <n v="129.9"/>
    <n v="126.1"/>
    <n v="122.4"/>
    <n v="117.4"/>
    <n v="121.6"/>
    <n v="114.9"/>
    <n v="118.7"/>
    <n v="131.30000000000001"/>
    <n v="1598.9"/>
    <n v="361.4"/>
    <n v="119.6"/>
    <n v="233.60000000000002"/>
    <n v="114.9"/>
    <n v="110.8"/>
    <n v="116"/>
    <n v="122"/>
    <n v="112.4"/>
    <n v="115.2"/>
    <n v="3136.1"/>
    <n v="120.7"/>
  </r>
  <r>
    <x v="2"/>
    <n v="2015"/>
    <s v="May"/>
    <s v="May-2015"/>
    <x v="28"/>
    <n v="123.6"/>
    <n v="128"/>
    <n v="115"/>
    <n v="127.3"/>
    <n v="109.8"/>
    <n v="132.6"/>
    <n v="130.9"/>
    <n v="130.5"/>
    <n v="95.3"/>
    <n v="123.4"/>
    <n v="119.2"/>
    <n v="129.80000000000001"/>
    <n v="125"/>
    <n v="125.4"/>
    <n v="121.3"/>
    <n v="124.7"/>
    <n v="119.2"/>
    <n v="120.2"/>
    <n v="127.9"/>
    <n v="1590.4"/>
    <n v="371.4"/>
    <n v="119.6"/>
    <n v="239.4"/>
    <n v="117.7"/>
    <n v="112"/>
    <n v="116.3"/>
    <n v="121.4"/>
    <n v="112.3"/>
    <n v="116.1"/>
    <n v="3144.5000000000005"/>
    <n v="121.6"/>
  </r>
  <r>
    <x v="0"/>
    <n v="2015"/>
    <s v="June"/>
    <s v="June-2015"/>
    <x v="29"/>
    <n v="124.1"/>
    <n v="130.4"/>
    <n v="122.1"/>
    <n v="128.69999999999999"/>
    <n v="114.1"/>
    <n v="133.19999999999999"/>
    <n v="135.19999999999999"/>
    <n v="131.9"/>
    <n v="96.3"/>
    <n v="123"/>
    <n v="121.1"/>
    <n v="131.19999999999999"/>
    <n v="126.6"/>
    <n v="128.4"/>
    <n v="125.1"/>
    <n v="128"/>
    <n v="122.6"/>
    <n v="122.8"/>
    <n v="128.19999999999999"/>
    <n v="1617.8999999999999"/>
    <n v="381.5"/>
    <s v="NA"/>
    <n v="245.39999999999998"/>
    <n v="120.4"/>
    <n v="114.2"/>
    <n v="117.9"/>
    <n v="122"/>
    <n v="113"/>
    <n v="117.9"/>
    <n v="3078.4"/>
    <n v="124.1"/>
  </r>
  <r>
    <x v="1"/>
    <n v="2015"/>
    <s v="June"/>
    <s v="June-2015"/>
    <x v="29"/>
    <n v="123.6"/>
    <n v="134.4"/>
    <n v="120.9"/>
    <n v="127.3"/>
    <n v="106"/>
    <n v="132.30000000000001"/>
    <n v="146.69999999999999"/>
    <n v="148.1"/>
    <n v="89.8"/>
    <n v="130.5"/>
    <n v="118"/>
    <n v="130.5"/>
    <n v="128.5"/>
    <n v="123.2"/>
    <n v="117.6"/>
    <n v="122.3"/>
    <n v="115.1"/>
    <n v="119.2"/>
    <n v="132.1"/>
    <n v="1636.6"/>
    <n v="363.1"/>
    <n v="119"/>
    <n v="234.3"/>
    <n v="115.4"/>
    <n v="111.7"/>
    <n v="116.2"/>
    <n v="123.8"/>
    <n v="112.5"/>
    <n v="116"/>
    <n v="3180.7"/>
    <n v="121.7"/>
  </r>
  <r>
    <x v="2"/>
    <n v="2015"/>
    <s v="June"/>
    <s v="June-2015"/>
    <x v="29"/>
    <n v="123.9"/>
    <n v="131.80000000000001"/>
    <n v="121.6"/>
    <n v="128.19999999999999"/>
    <n v="111.1"/>
    <n v="132.80000000000001"/>
    <n v="139.1"/>
    <n v="137.4"/>
    <n v="94.1"/>
    <n v="125.5"/>
    <n v="119.8"/>
    <n v="130.9"/>
    <n v="127.3"/>
    <n v="126.4"/>
    <n v="122"/>
    <n v="125.7"/>
    <n v="119.8"/>
    <n v="121.1"/>
    <n v="129.19999999999999"/>
    <n v="1623.5"/>
    <n v="374.1"/>
    <n v="119"/>
    <n v="240.89999999999998"/>
    <n v="118.5"/>
    <n v="112.9"/>
    <n v="116.9"/>
    <n v="123.1"/>
    <n v="112.8"/>
    <n v="117"/>
    <n v="3187.9000000000005"/>
    <n v="123"/>
  </r>
  <r>
    <x v="0"/>
    <n v="2015"/>
    <s v="July"/>
    <s v="July-2015"/>
    <x v="30"/>
    <n v="124"/>
    <n v="131.5"/>
    <n v="122"/>
    <n v="128.69999999999999"/>
    <n v="113.5"/>
    <n v="133.30000000000001"/>
    <n v="140.80000000000001"/>
    <n v="133.80000000000001"/>
    <n v="94.1"/>
    <n v="123.4"/>
    <n v="121"/>
    <n v="131.69999999999999"/>
    <n v="127.5"/>
    <n v="128.80000000000001"/>
    <n v="125.5"/>
    <n v="128.30000000000001"/>
    <n v="123"/>
    <n v="123"/>
    <n v="129.4"/>
    <n v="1625.3"/>
    <n v="382.6"/>
    <s v="NA"/>
    <n v="246"/>
    <n v="120.8"/>
    <n v="114.1"/>
    <n v="118"/>
    <n v="122.9"/>
    <n v="112.7"/>
    <n v="118.1"/>
    <n v="3089.9"/>
    <n v="124.7"/>
  </r>
  <r>
    <x v="1"/>
    <n v="2015"/>
    <s v="July"/>
    <s v="July-2015"/>
    <x v="30"/>
    <n v="123.2"/>
    <n v="134.30000000000001"/>
    <n v="119.5"/>
    <n v="127.7"/>
    <n v="106.3"/>
    <n v="132.80000000000001"/>
    <n v="153.5"/>
    <n v="149.5"/>
    <n v="85.7"/>
    <n v="131.5"/>
    <n v="118.3"/>
    <n v="131.1"/>
    <n v="129.5"/>
    <n v="123.5"/>
    <n v="117.9"/>
    <n v="122.7"/>
    <n v="115.3"/>
    <n v="119.5"/>
    <n v="133.1"/>
    <n v="1642.8999999999999"/>
    <n v="364.1"/>
    <n v="119.9"/>
    <n v="234.8"/>
    <n v="116"/>
    <n v="111.5"/>
    <n v="116.6"/>
    <n v="125.4"/>
    <n v="111.7"/>
    <n v="116.3"/>
    <n v="3192.3"/>
    <n v="122.4"/>
  </r>
  <r>
    <x v="2"/>
    <n v="2015"/>
    <s v="July"/>
    <s v="July-2015"/>
    <x v="30"/>
    <n v="123.7"/>
    <n v="132.5"/>
    <n v="121"/>
    <n v="128.30000000000001"/>
    <n v="110.9"/>
    <n v="133.1"/>
    <n v="145.1"/>
    <n v="139.1"/>
    <n v="91.3"/>
    <n v="126.1"/>
    <n v="119.9"/>
    <n v="131.4"/>
    <n v="128.19999999999999"/>
    <n v="126.7"/>
    <n v="122.3"/>
    <n v="126.1"/>
    <n v="120.1"/>
    <n v="121.3"/>
    <n v="130.4"/>
    <n v="1630.6000000000001"/>
    <n v="375.1"/>
    <n v="119.9"/>
    <n v="241.39999999999998"/>
    <n v="119"/>
    <n v="112.7"/>
    <n v="117.2"/>
    <n v="124.4"/>
    <n v="112.3"/>
    <n v="117.2"/>
    <n v="3200.2000000000003"/>
    <n v="123.6"/>
  </r>
  <r>
    <x v="0"/>
    <n v="2015"/>
    <s v="August"/>
    <s v="August-2015"/>
    <x v="31"/>
    <n v="124.7"/>
    <n v="131.30000000000001"/>
    <n v="121.3"/>
    <n v="128.80000000000001"/>
    <n v="114"/>
    <n v="134.19999999999999"/>
    <n v="153.6"/>
    <n v="137.9"/>
    <n v="93.1"/>
    <n v="123.9"/>
    <n v="121.5"/>
    <n v="132.5"/>
    <n v="129.80000000000001"/>
    <n v="129.5"/>
    <n v="126.3"/>
    <n v="129"/>
    <n v="123.8"/>
    <n v="123.7"/>
    <n v="130.1"/>
    <n v="1646.6"/>
    <n v="384.8"/>
    <s v="NA"/>
    <n v="247.5"/>
    <n v="121.1"/>
    <n v="113.6"/>
    <n v="118.5"/>
    <n v="123.6"/>
    <n v="112.5"/>
    <n v="118.2"/>
    <n v="3116.4999999999995"/>
    <n v="126.1"/>
  </r>
  <r>
    <x v="1"/>
    <n v="2015"/>
    <s v="August"/>
    <s v="August-2015"/>
    <x v="31"/>
    <n v="123.1"/>
    <n v="131.69999999999999"/>
    <n v="118.1"/>
    <n v="128"/>
    <n v="106.8"/>
    <n v="130.1"/>
    <n v="165.5"/>
    <n v="156"/>
    <n v="85.3"/>
    <n v="132.69999999999999"/>
    <n v="118.8"/>
    <n v="131.69999999999999"/>
    <n v="131.1"/>
    <n v="123.7"/>
    <n v="118.2"/>
    <n v="122.9"/>
    <n v="115.3"/>
    <n v="120"/>
    <n v="134.19999999999999"/>
    <n v="1658.8999999999999"/>
    <n v="364.8"/>
    <n v="120.9"/>
    <n v="235.3"/>
    <n v="116.6"/>
    <n v="109.9"/>
    <n v="117.2"/>
    <n v="126.2"/>
    <n v="112"/>
    <n v="116.2"/>
    <n v="3212.2"/>
    <n v="123.2"/>
  </r>
  <r>
    <x v="2"/>
    <n v="2015"/>
    <s v="August"/>
    <s v="August-2015"/>
    <x v="31"/>
    <n v="124.2"/>
    <n v="131.4"/>
    <n v="120.1"/>
    <n v="128.5"/>
    <n v="111.4"/>
    <n v="132.30000000000001"/>
    <n v="157.6"/>
    <n v="144"/>
    <n v="90.5"/>
    <n v="126.8"/>
    <n v="120.4"/>
    <n v="132.1"/>
    <n v="130.30000000000001"/>
    <n v="127.2"/>
    <n v="122.9"/>
    <n v="126.6"/>
    <n v="120.6"/>
    <n v="122"/>
    <n v="131.19999999999999"/>
    <n v="1649.6"/>
    <n v="376.70000000000005"/>
    <n v="120.9"/>
    <n v="242.6"/>
    <n v="119.4"/>
    <n v="111.7"/>
    <n v="117.8"/>
    <n v="125.1"/>
    <n v="112.3"/>
    <n v="117.2"/>
    <n v="3224.5"/>
    <n v="124.8"/>
  </r>
  <r>
    <x v="0"/>
    <n v="2015"/>
    <s v="September"/>
    <s v="September-2015"/>
    <x v="32"/>
    <n v="125.1"/>
    <n v="131.1"/>
    <n v="120.7"/>
    <n v="129.19999999999999"/>
    <n v="114.7"/>
    <n v="132.30000000000001"/>
    <n v="158.9"/>
    <n v="142.1"/>
    <n v="92.5"/>
    <n v="125.4"/>
    <n v="121.9"/>
    <n v="132.69999999999999"/>
    <n v="131"/>
    <n v="130.4"/>
    <n v="126.8"/>
    <n v="129.9"/>
    <n v="123.7"/>
    <n v="124.5"/>
    <n v="131"/>
    <n v="1657.6000000000001"/>
    <n v="387.1"/>
    <s v="NA"/>
    <n v="248.2"/>
    <n v="121.4"/>
    <n v="113.8"/>
    <n v="119.6"/>
    <n v="124.5"/>
    <n v="113.7"/>
    <n v="118.8"/>
    <n v="3135.7000000000003"/>
    <n v="127"/>
  </r>
  <r>
    <x v="1"/>
    <n v="2015"/>
    <s v="September"/>
    <s v="September-2015"/>
    <x v="32"/>
    <n v="123.4"/>
    <n v="129"/>
    <n v="115.6"/>
    <n v="128.30000000000001"/>
    <n v="107"/>
    <n v="124"/>
    <n v="168.5"/>
    <n v="165.4"/>
    <n v="86.3"/>
    <n v="134.4"/>
    <n v="119.1"/>
    <n v="132.30000000000001"/>
    <n v="131.5"/>
    <n v="124"/>
    <n v="118.6"/>
    <n v="123.2"/>
    <n v="115.1"/>
    <n v="120.4"/>
    <n v="134.69999999999999"/>
    <n v="1664.8"/>
    <n v="365.8"/>
    <n v="121.6"/>
    <n v="235.5"/>
    <n v="117.1"/>
    <n v="109.1"/>
    <n v="117.3"/>
    <n v="126.5"/>
    <n v="112.9"/>
    <n v="116.2"/>
    <n v="3221.5"/>
    <n v="123.5"/>
  </r>
  <r>
    <x v="2"/>
    <n v="2015"/>
    <s v="September"/>
    <s v="September-2015"/>
    <x v="32"/>
    <n v="124.6"/>
    <n v="130.4"/>
    <n v="118.7"/>
    <n v="128.9"/>
    <n v="111.9"/>
    <n v="128.4"/>
    <n v="162.19999999999999"/>
    <n v="150"/>
    <n v="90.4"/>
    <n v="128.4"/>
    <n v="120.7"/>
    <n v="132.5"/>
    <n v="131.19999999999999"/>
    <n v="127.9"/>
    <n v="123.4"/>
    <n v="127.2"/>
    <n v="120.4"/>
    <n v="122.6"/>
    <n v="132"/>
    <n v="1658.3000000000002"/>
    <n v="378.5"/>
    <n v="121.6"/>
    <n v="243"/>
    <n v="119.8"/>
    <n v="111.3"/>
    <n v="118.3"/>
    <n v="125.7"/>
    <n v="113.4"/>
    <n v="117.5"/>
    <n v="3239.4000000000005"/>
    <n v="125.4"/>
  </r>
  <r>
    <x v="0"/>
    <n v="2015"/>
    <s v="October"/>
    <s v="October-2015"/>
    <x v="33"/>
    <n v="125.6"/>
    <n v="130.4"/>
    <n v="120.8"/>
    <n v="129.4"/>
    <n v="115.8"/>
    <n v="133.19999999999999"/>
    <n v="157.69999999999999"/>
    <n v="154.19999999999999"/>
    <n v="93.7"/>
    <n v="126.6"/>
    <n v="122.3"/>
    <n v="133.1"/>
    <n v="131.80000000000001"/>
    <n v="131.1"/>
    <n v="127.3"/>
    <n v="130.6"/>
    <n v="124.4"/>
    <n v="125.1"/>
    <n v="131.5"/>
    <n v="1674.6"/>
    <n v="389"/>
    <s v="NA"/>
    <n v="249.5"/>
    <n v="122"/>
    <n v="113.8"/>
    <n v="120.1"/>
    <n v="125.1"/>
    <n v="114.2"/>
    <n v="119.2"/>
    <n v="3158.9999999999995"/>
    <n v="127.7"/>
  </r>
  <r>
    <x v="1"/>
    <n v="2015"/>
    <s v="October"/>
    <s v="October-2015"/>
    <x v="33"/>
    <n v="123.6"/>
    <n v="128.6"/>
    <n v="115.9"/>
    <n v="128.5"/>
    <n v="109"/>
    <n v="124.1"/>
    <n v="165.8"/>
    <n v="187.2"/>
    <n v="89.4"/>
    <n v="135.80000000000001"/>
    <n v="119.4"/>
    <n v="132.9"/>
    <n v="132.6"/>
    <n v="124.4"/>
    <n v="118.8"/>
    <n v="123.6"/>
    <n v="114.9"/>
    <n v="120.7"/>
    <n v="135.30000000000001"/>
    <n v="1692.8000000000002"/>
    <n v="366.79999999999995"/>
    <n v="122.4"/>
    <n v="235.60000000000002"/>
    <n v="117.7"/>
    <n v="109.3"/>
    <n v="117.7"/>
    <n v="126.5"/>
    <n v="113.5"/>
    <n v="116.5"/>
    <n v="3254.1"/>
    <n v="124.2"/>
  </r>
  <r>
    <x v="2"/>
    <n v="2015"/>
    <s v="October"/>
    <s v="October-2015"/>
    <x v="33"/>
    <n v="125"/>
    <n v="129.80000000000001"/>
    <n v="118.9"/>
    <n v="129.1"/>
    <n v="113.3"/>
    <n v="129"/>
    <n v="160.4"/>
    <n v="165.3"/>
    <n v="92.3"/>
    <n v="129.69999999999999"/>
    <n v="121.1"/>
    <n v="133"/>
    <n v="132.1"/>
    <n v="128.5"/>
    <n v="123.8"/>
    <n v="127.8"/>
    <n v="120.8"/>
    <n v="123"/>
    <n v="132.5"/>
    <n v="1678.9999999999998"/>
    <n v="380.1"/>
    <n v="122.4"/>
    <n v="243.8"/>
    <n v="120.4"/>
    <n v="111.4"/>
    <n v="118.7"/>
    <n v="125.9"/>
    <n v="113.9"/>
    <n v="117.9"/>
    <n v="3266.0000000000005"/>
    <n v="126.1"/>
  </r>
  <r>
    <x v="0"/>
    <n v="2015"/>
    <s v="November"/>
    <s v="November-2015"/>
    <x v="34"/>
    <n v="126.1"/>
    <n v="130.6"/>
    <n v="121.7"/>
    <n v="129.5"/>
    <n v="117.8"/>
    <n v="132.1"/>
    <n v="155.19999999999999"/>
    <n v="160.80000000000001"/>
    <n v="94.5"/>
    <n v="128.30000000000001"/>
    <n v="123.1"/>
    <n v="134.19999999999999"/>
    <n v="132.4"/>
    <n v="132.1"/>
    <n v="128.19999999999999"/>
    <n v="131.5"/>
    <n v="125.6"/>
    <n v="125.6"/>
    <n v="132.19999999999999"/>
    <n v="1686.3"/>
    <n v="391.79999999999995"/>
    <s v="NA"/>
    <n v="251.2"/>
    <n v="122.6"/>
    <n v="114"/>
    <n v="120.9"/>
    <n v="125.8"/>
    <n v="114.2"/>
    <n v="119.6"/>
    <n v="3178.6"/>
    <n v="128.30000000000001"/>
  </r>
  <r>
    <x v="1"/>
    <n v="2015"/>
    <s v="November"/>
    <s v="November-2015"/>
    <x v="34"/>
    <n v="124"/>
    <n v="129.80000000000001"/>
    <n v="121.5"/>
    <n v="128.6"/>
    <n v="110"/>
    <n v="123.7"/>
    <n v="164.6"/>
    <n v="191.6"/>
    <n v="90.8"/>
    <n v="137.1"/>
    <n v="119.8"/>
    <n v="133.69999999999999"/>
    <n v="133.30000000000001"/>
    <n v="125"/>
    <n v="119.3"/>
    <n v="124.2"/>
    <n v="115.1"/>
    <n v="121"/>
    <n v="137.6"/>
    <n v="1708.4999999999998"/>
    <n v="368.5"/>
    <n v="122.9"/>
    <n v="236.1"/>
    <n v="118.1"/>
    <n v="109.3"/>
    <n v="117.9"/>
    <n v="126.6"/>
    <n v="113.3"/>
    <n v="116.6"/>
    <n v="3275.3999999999996"/>
    <n v="124.6"/>
  </r>
  <r>
    <x v="2"/>
    <n v="2015"/>
    <s v="November"/>
    <s v="November-2015"/>
    <x v="34"/>
    <n v="125.4"/>
    <n v="130.30000000000001"/>
    <n v="121.6"/>
    <n v="129.19999999999999"/>
    <n v="114.9"/>
    <n v="128.19999999999999"/>
    <n v="158.4"/>
    <n v="171.2"/>
    <n v="93.3"/>
    <n v="131.19999999999999"/>
    <n v="121.7"/>
    <n v="134"/>
    <n v="132.69999999999999"/>
    <n v="129.30000000000001"/>
    <n v="124.5"/>
    <n v="128.6"/>
    <n v="121.6"/>
    <n v="123.4"/>
    <n v="133.6"/>
    <n v="1692.1"/>
    <n v="382.4"/>
    <n v="122.9"/>
    <n v="245"/>
    <n v="120.9"/>
    <n v="111.5"/>
    <n v="119.2"/>
    <n v="126.3"/>
    <n v="113.8"/>
    <n v="118.1"/>
    <n v="3285.8"/>
    <n v="126.6"/>
  </r>
  <r>
    <x v="0"/>
    <n v="2015"/>
    <s v="December"/>
    <s v="December-2015"/>
    <x v="35"/>
    <n v="126.3"/>
    <n v="131.30000000000001"/>
    <n v="123.3"/>
    <n v="129.80000000000001"/>
    <n v="118.3"/>
    <n v="131.6"/>
    <n v="145.5"/>
    <n v="162.1"/>
    <n v="95.4"/>
    <n v="128.9"/>
    <n v="123.3"/>
    <n v="135.1"/>
    <n v="131.4"/>
    <n v="132.5"/>
    <n v="128.5"/>
    <n v="131.9"/>
    <n v="125.7"/>
    <n v="126"/>
    <n v="133.1"/>
    <n v="1682.3000000000002"/>
    <n v="392.9"/>
    <s v="NA"/>
    <n v="251.7"/>
    <n v="123.1"/>
    <n v="114"/>
    <n v="121.6"/>
    <n v="125.6"/>
    <n v="114.1"/>
    <n v="119.8"/>
    <n v="3178.2"/>
    <n v="127.9"/>
  </r>
  <r>
    <x v="1"/>
    <n v="2015"/>
    <s v="December"/>
    <s v="December-2015"/>
    <x v="35"/>
    <n v="124.3"/>
    <n v="131.69999999999999"/>
    <n v="127.1"/>
    <n v="128.6"/>
    <n v="110"/>
    <n v="120.8"/>
    <n v="149"/>
    <n v="190.1"/>
    <n v="92.7"/>
    <n v="138.6"/>
    <n v="120.2"/>
    <n v="134.19999999999999"/>
    <n v="131.5"/>
    <n v="125.4"/>
    <n v="119.5"/>
    <n v="124.5"/>
    <n v="116"/>
    <n v="121"/>
    <n v="138.19999999999999"/>
    <n v="1698.8"/>
    <n v="369.4"/>
    <n v="122.4"/>
    <n v="237"/>
    <n v="118.6"/>
    <n v="109.3"/>
    <n v="118.1"/>
    <n v="126.6"/>
    <n v="113.2"/>
    <n v="116.7"/>
    <n v="3268.2999999999997"/>
    <n v="124"/>
  </r>
  <r>
    <x v="2"/>
    <n v="2015"/>
    <s v="December"/>
    <s v="December-2015"/>
    <x v="35"/>
    <n v="125.7"/>
    <n v="131.4"/>
    <n v="124.8"/>
    <n v="129.4"/>
    <n v="115.3"/>
    <n v="126.6"/>
    <n v="146.69999999999999"/>
    <n v="171.5"/>
    <n v="94.5"/>
    <n v="132.1"/>
    <n v="122"/>
    <n v="134.69999999999999"/>
    <n v="131.4"/>
    <n v="129.69999999999999"/>
    <n v="124.8"/>
    <n v="129"/>
    <n v="122"/>
    <n v="123.6"/>
    <n v="134.5"/>
    <n v="1686.1000000000001"/>
    <n v="383.5"/>
    <n v="122.4"/>
    <n v="245.6"/>
    <n v="121.4"/>
    <n v="111.5"/>
    <n v="119.6"/>
    <n v="126.2"/>
    <n v="113.7"/>
    <n v="118.3"/>
    <n v="3282.8"/>
    <n v="126.1"/>
  </r>
  <r>
    <x v="0"/>
    <n v="2016"/>
    <s v="January"/>
    <s v="January-2016"/>
    <x v="36"/>
    <n v="126.8"/>
    <n v="133.19999999999999"/>
    <n v="126.5"/>
    <n v="130.30000000000001"/>
    <n v="118.9"/>
    <n v="131.6"/>
    <n v="140.1"/>
    <n v="163.80000000000001"/>
    <n v="97.7"/>
    <n v="129.6"/>
    <n v="124.3"/>
    <n v="135.9"/>
    <n v="131.4"/>
    <n v="133.19999999999999"/>
    <n v="128.9"/>
    <n v="132.6"/>
    <n v="126.2"/>
    <n v="126.6"/>
    <n v="133.6"/>
    <n v="1690.1000000000001"/>
    <n v="394.70000000000005"/>
    <s v="NA"/>
    <n v="252.8"/>
    <n v="123.7"/>
    <n v="113.6"/>
    <n v="121.4"/>
    <n v="126.2"/>
    <n v="114.9"/>
    <n v="120.1"/>
    <n v="3191.1"/>
    <n v="128.1"/>
  </r>
  <r>
    <x v="1"/>
    <n v="2016"/>
    <s v="January"/>
    <s v="January-2016"/>
    <x v="36"/>
    <n v="124.7"/>
    <n v="135.9"/>
    <n v="132"/>
    <n v="129.19999999999999"/>
    <n v="109.7"/>
    <n v="119"/>
    <n v="144.1"/>
    <n v="184.2"/>
    <n v="96.7"/>
    <n v="139.5"/>
    <n v="120.5"/>
    <n v="134.69999999999999"/>
    <n v="131.19999999999999"/>
    <n v="125.8"/>
    <n v="119.8"/>
    <n v="124.9"/>
    <n v="116.9"/>
    <n v="121.6"/>
    <n v="139.5"/>
    <n v="1701.4"/>
    <n v="370.5"/>
    <n v="123.4"/>
    <n v="238.5"/>
    <n v="119.1"/>
    <n v="108.9"/>
    <n v="118.5"/>
    <n v="126.4"/>
    <n v="114"/>
    <n v="116.8"/>
    <n v="3277.0000000000005"/>
    <n v="124.2"/>
  </r>
  <r>
    <x v="2"/>
    <n v="2016"/>
    <s v="January"/>
    <s v="January-2016"/>
    <x v="36"/>
    <n v="126.1"/>
    <n v="134.1"/>
    <n v="128.6"/>
    <n v="129.9"/>
    <n v="115.5"/>
    <n v="125.7"/>
    <n v="141.5"/>
    <n v="170.7"/>
    <n v="97.4"/>
    <n v="132.9"/>
    <n v="122.7"/>
    <n v="135.30000000000001"/>
    <n v="131.30000000000001"/>
    <n v="130.30000000000001"/>
    <n v="125.1"/>
    <n v="129.5"/>
    <n v="122.7"/>
    <n v="124.2"/>
    <n v="135.19999999999999"/>
    <n v="1691.7"/>
    <n v="384.9"/>
    <n v="123.4"/>
    <n v="246.9"/>
    <n v="122"/>
    <n v="111.1"/>
    <n v="119.8"/>
    <n v="126.3"/>
    <n v="114.5"/>
    <n v="118.5"/>
    <n v="3294.3000000000006"/>
    <n v="126.3"/>
  </r>
  <r>
    <x v="0"/>
    <n v="2016"/>
    <s v="February"/>
    <s v="February-2016"/>
    <x v="37"/>
    <n v="127.1"/>
    <n v="133.69999999999999"/>
    <n v="127.7"/>
    <n v="130.69999999999999"/>
    <n v="118.5"/>
    <n v="130.4"/>
    <n v="130.9"/>
    <n v="162.80000000000001"/>
    <n v="98.7"/>
    <n v="130.6"/>
    <n v="124.8"/>
    <n v="136.4"/>
    <n v="130.30000000000001"/>
    <n v="133.9"/>
    <n v="129.80000000000001"/>
    <n v="133.4"/>
    <n v="127.5"/>
    <n v="127.1"/>
    <n v="134.4"/>
    <n v="1682.6"/>
    <n v="397.1"/>
    <s v="NA"/>
    <n v="254.6"/>
    <n v="124.3"/>
    <n v="113.9"/>
    <n v="122.3"/>
    <n v="127.1"/>
    <n v="116.8"/>
    <n v="120.9"/>
    <n v="3194.0000000000005"/>
    <n v="127.9"/>
  </r>
  <r>
    <x v="1"/>
    <n v="2016"/>
    <s v="February"/>
    <s v="February-2016"/>
    <x v="37"/>
    <n v="124.8"/>
    <n v="135.1"/>
    <n v="130.30000000000001"/>
    <n v="129.6"/>
    <n v="108.4"/>
    <n v="118.6"/>
    <n v="129.19999999999999"/>
    <n v="176.4"/>
    <n v="99.1"/>
    <n v="139.69999999999999"/>
    <n v="120.6"/>
    <n v="135.19999999999999"/>
    <n v="129.1"/>
    <n v="126.2"/>
    <n v="120.1"/>
    <n v="125.3"/>
    <n v="116"/>
    <n v="121.8"/>
    <n v="140"/>
    <n v="1676.1"/>
    <n v="371.6"/>
    <n v="124.4"/>
    <n v="237.8"/>
    <n v="119.5"/>
    <n v="109.1"/>
    <n v="118.8"/>
    <n v="126.3"/>
    <n v="116.2"/>
    <n v="117.2"/>
    <n v="3257"/>
    <n v="123.8"/>
  </r>
  <r>
    <x v="2"/>
    <n v="2016"/>
    <s v="February"/>
    <s v="February-2016"/>
    <x v="37"/>
    <n v="126.4"/>
    <n v="134.19999999999999"/>
    <n v="128.69999999999999"/>
    <n v="130.30000000000001"/>
    <n v="114.8"/>
    <n v="124.9"/>
    <n v="130.30000000000001"/>
    <n v="167.4"/>
    <n v="98.8"/>
    <n v="133.6"/>
    <n v="123"/>
    <n v="135.80000000000001"/>
    <n v="129.9"/>
    <n v="130.9"/>
    <n v="125.8"/>
    <n v="130.19999999999999"/>
    <n v="123.1"/>
    <n v="124.6"/>
    <n v="135.9"/>
    <n v="1678.1"/>
    <n v="386.9"/>
    <n v="124.4"/>
    <n v="247.7"/>
    <n v="122.5"/>
    <n v="111.4"/>
    <n v="120.3"/>
    <n v="126.6"/>
    <n v="116.6"/>
    <n v="119.1"/>
    <n v="3289.5"/>
    <n v="126"/>
  </r>
  <r>
    <x v="0"/>
    <n v="2016"/>
    <s v="March"/>
    <s v="March-2016"/>
    <x v="38"/>
    <n v="127.3"/>
    <n v="134.4"/>
    <n v="125.1"/>
    <n v="130.5"/>
    <n v="118.3"/>
    <n v="131.69999999999999"/>
    <n v="130.69999999999999"/>
    <n v="161.19999999999999"/>
    <n v="100.4"/>
    <n v="130.80000000000001"/>
    <n v="124.9"/>
    <n v="137"/>
    <n v="130.4"/>
    <n v="134.4"/>
    <n v="130.19999999999999"/>
    <n v="133.80000000000001"/>
    <n v="127"/>
    <n v="127.7"/>
    <n v="135"/>
    <n v="1682.7000000000003"/>
    <n v="398.40000000000003"/>
    <s v="NA"/>
    <n v="254.7"/>
    <n v="124.8"/>
    <n v="113.6"/>
    <n v="122.5"/>
    <n v="127.5"/>
    <n v="117.4"/>
    <n v="121.1"/>
    <n v="3197.7000000000003"/>
    <n v="128"/>
  </r>
  <r>
    <x v="1"/>
    <n v="2016"/>
    <s v="March"/>
    <s v="March-2016"/>
    <x v="38"/>
    <n v="124.8"/>
    <n v="136.30000000000001"/>
    <n v="123.7"/>
    <n v="129.69999999999999"/>
    <n v="107.9"/>
    <n v="119.9"/>
    <n v="128.1"/>
    <n v="170.3"/>
    <n v="101.8"/>
    <n v="140.1"/>
    <n v="120.7"/>
    <n v="135.4"/>
    <n v="128.9"/>
    <n v="126.4"/>
    <n v="120.3"/>
    <n v="125.5"/>
    <n v="114.8"/>
    <n v="122.3"/>
    <n v="140.6"/>
    <n v="1667.6000000000001"/>
    <n v="372.2"/>
    <n v="124.9"/>
    <n v="237.1"/>
    <n v="119.7"/>
    <n v="108.5"/>
    <n v="119.1"/>
    <n v="126.4"/>
    <n v="117.1"/>
    <n v="117.3"/>
    <n v="3250.5"/>
    <n v="123.8"/>
  </r>
  <r>
    <x v="2"/>
    <n v="2016"/>
    <s v="March"/>
    <s v="March-2016"/>
    <x v="38"/>
    <n v="126.5"/>
    <n v="135.1"/>
    <n v="124.6"/>
    <n v="130.19999999999999"/>
    <n v="114.5"/>
    <n v="126.2"/>
    <n v="129.80000000000001"/>
    <n v="164.3"/>
    <n v="100.9"/>
    <n v="133.9"/>
    <n v="123.1"/>
    <n v="136.30000000000001"/>
    <n v="129.80000000000001"/>
    <n v="131.30000000000001"/>
    <n v="126.1"/>
    <n v="130.5"/>
    <n v="122.4"/>
    <n v="125.1"/>
    <n v="136.5"/>
    <n v="1675.2"/>
    <n v="387.9"/>
    <n v="124.9"/>
    <n v="247.5"/>
    <n v="122.9"/>
    <n v="110.9"/>
    <n v="120.6"/>
    <n v="126.9"/>
    <n v="117.3"/>
    <n v="119.3"/>
    <n v="3289.9000000000005"/>
    <n v="126"/>
  </r>
  <r>
    <x v="0"/>
    <n v="2016"/>
    <s v="April"/>
    <s v="April-2016"/>
    <x v="39"/>
    <n v="127.4"/>
    <n v="135.4"/>
    <n v="123.4"/>
    <n v="131.30000000000001"/>
    <n v="118.2"/>
    <n v="138.1"/>
    <n v="134.1"/>
    <n v="162.69999999999999"/>
    <n v="105"/>
    <n v="131.4"/>
    <n v="125.4"/>
    <n v="137.4"/>
    <n v="131.80000000000001"/>
    <n v="135"/>
    <n v="130.6"/>
    <n v="134.4"/>
    <n v="127"/>
    <n v="128"/>
    <n v="135.5"/>
    <n v="1701.6000000000004"/>
    <n v="400"/>
    <s v="NA"/>
    <n v="255"/>
    <n v="125.2"/>
    <n v="114.4"/>
    <n v="123.2"/>
    <n v="127.9"/>
    <n v="118.4"/>
    <n v="121.7"/>
    <n v="3222.9"/>
    <n v="129"/>
  </r>
  <r>
    <x v="1"/>
    <n v="2016"/>
    <s v="April"/>
    <s v="April-2016"/>
    <x v="39"/>
    <n v="124.9"/>
    <n v="139.30000000000001"/>
    <n v="119.9"/>
    <n v="130.19999999999999"/>
    <n v="108.9"/>
    <n v="131.1"/>
    <n v="136.80000000000001"/>
    <n v="176.9"/>
    <n v="109.1"/>
    <n v="140.4"/>
    <n v="121.1"/>
    <n v="135.9"/>
    <n v="131.80000000000001"/>
    <n v="126.8"/>
    <n v="120.5"/>
    <n v="125.8"/>
    <n v="114.6"/>
    <n v="122.8"/>
    <n v="141.5"/>
    <n v="1706.3"/>
    <n v="373.1"/>
    <n v="125.6"/>
    <n v="237.39999999999998"/>
    <n v="120"/>
    <n v="110"/>
    <n v="119.5"/>
    <n v="127.6"/>
    <n v="117.6"/>
    <n v="118.2"/>
    <n v="3296.7999999999997"/>
    <n v="125.3"/>
  </r>
  <r>
    <x v="2"/>
    <n v="2016"/>
    <s v="April"/>
    <s v="April-2016"/>
    <x v="39"/>
    <n v="126.6"/>
    <n v="136.80000000000001"/>
    <n v="122"/>
    <n v="130.9"/>
    <n v="114.8"/>
    <n v="134.80000000000001"/>
    <n v="135"/>
    <n v="167.5"/>
    <n v="106.4"/>
    <n v="134.4"/>
    <n v="123.6"/>
    <n v="136.69999999999999"/>
    <n v="131.80000000000001"/>
    <n v="131.80000000000001"/>
    <n v="126.4"/>
    <n v="131"/>
    <n v="122.3"/>
    <n v="125.5"/>
    <n v="137.1"/>
    <n v="1701.3"/>
    <n v="389.20000000000005"/>
    <n v="125.6"/>
    <n v="247.8"/>
    <n v="123.2"/>
    <n v="112.1"/>
    <n v="121.1"/>
    <n v="127.7"/>
    <n v="118.1"/>
    <n v="120"/>
    <n v="3323.1999999999994"/>
    <n v="127.3"/>
  </r>
  <r>
    <x v="0"/>
    <n v="2016"/>
    <s v="May"/>
    <s v="May-2016"/>
    <x v="40"/>
    <n v="127.6"/>
    <n v="137.5"/>
    <n v="124.4"/>
    <n v="132.4"/>
    <n v="118.2"/>
    <n v="138.1"/>
    <n v="141.80000000000001"/>
    <n v="166"/>
    <n v="107.5"/>
    <n v="132.19999999999999"/>
    <n v="126.1"/>
    <n v="138.30000000000001"/>
    <n v="133.6"/>
    <n v="135.4"/>
    <n v="131.1"/>
    <n v="134.80000000000001"/>
    <n v="127.4"/>
    <n v="128.5"/>
    <n v="136"/>
    <n v="1723.6999999999998"/>
    <n v="401.3"/>
    <s v="NA"/>
    <n v="255.9"/>
    <n v="125.8"/>
    <n v="115.1"/>
    <n v="123.6"/>
    <n v="129.1"/>
    <n v="119.7"/>
    <n v="122.5"/>
    <n v="3252.7"/>
    <n v="130.30000000000001"/>
  </r>
  <r>
    <x v="1"/>
    <n v="2016"/>
    <s v="May"/>
    <s v="May-2016"/>
    <x v="40"/>
    <n v="125"/>
    <n v="142.1"/>
    <n v="127"/>
    <n v="130.4"/>
    <n v="109.6"/>
    <n v="133.5"/>
    <n v="151.4"/>
    <n v="182.8"/>
    <n v="111.1"/>
    <n v="141.5"/>
    <n v="121.5"/>
    <n v="136.30000000000001"/>
    <n v="134.6"/>
    <n v="127.2"/>
    <n v="120.7"/>
    <n v="126.2"/>
    <n v="115"/>
    <n v="123.2"/>
    <n v="142.19999999999999"/>
    <n v="1746.7999999999997"/>
    <n v="374.1"/>
    <n v="126"/>
    <n v="238.2"/>
    <n v="120.3"/>
    <n v="110.7"/>
    <n v="119.8"/>
    <n v="128"/>
    <n v="118.5"/>
    <n v="118.7"/>
    <n v="3343.2999999999997"/>
    <n v="126.6"/>
  </r>
  <r>
    <x v="2"/>
    <n v="2016"/>
    <s v="May"/>
    <s v="May-2016"/>
    <x v="40"/>
    <n v="126.8"/>
    <n v="139.1"/>
    <n v="125.4"/>
    <n v="131.69999999999999"/>
    <n v="115"/>
    <n v="136"/>
    <n v="145.1"/>
    <n v="171.7"/>
    <n v="108.7"/>
    <n v="135.30000000000001"/>
    <n v="124.2"/>
    <n v="137.4"/>
    <n v="134"/>
    <n v="132.19999999999999"/>
    <n v="126.8"/>
    <n v="131.4"/>
    <n v="122.7"/>
    <n v="126"/>
    <n v="137.69999999999999"/>
    <n v="1730.4"/>
    <n v="390.4"/>
    <n v="126"/>
    <n v="248.7"/>
    <n v="123.7"/>
    <n v="112.8"/>
    <n v="121.5"/>
    <n v="128.5"/>
    <n v="119.2"/>
    <n v="120.7"/>
    <n v="3359.5999999999995"/>
    <n v="128.6"/>
  </r>
  <r>
    <x v="0"/>
    <n v="2016"/>
    <s v="June"/>
    <s v="June-2016"/>
    <x v="41"/>
    <n v="128.6"/>
    <n v="138.6"/>
    <n v="126.6"/>
    <n v="133.6"/>
    <n v="118.6"/>
    <n v="137.4"/>
    <n v="152.5"/>
    <n v="169.2"/>
    <n v="108.8"/>
    <n v="133.1"/>
    <n v="126.4"/>
    <n v="139.19999999999999"/>
    <n v="136"/>
    <n v="136.30000000000001"/>
    <n v="131.6"/>
    <n v="135.6"/>
    <n v="128"/>
    <n v="129.30000000000001"/>
    <n v="137.19999999999999"/>
    <n v="1748.6"/>
    <n v="403.5"/>
    <s v="NA"/>
    <n v="257.3"/>
    <n v="126.2"/>
    <n v="116.3"/>
    <n v="124.1"/>
    <n v="130.19999999999999"/>
    <n v="119.9"/>
    <n v="123.3"/>
    <n v="3286.6000000000004"/>
    <n v="131.9"/>
  </r>
  <r>
    <x v="1"/>
    <n v="2016"/>
    <s v="June"/>
    <s v="June-2016"/>
    <x v="41"/>
    <n v="125.9"/>
    <n v="143.9"/>
    <n v="130.9"/>
    <n v="131"/>
    <n v="110.2"/>
    <n v="135.5"/>
    <n v="173.7"/>
    <n v="184.4"/>
    <n v="112"/>
    <n v="142.80000000000001"/>
    <n v="121.6"/>
    <n v="136.9"/>
    <n v="138.19999999999999"/>
    <n v="127.6"/>
    <n v="121.1"/>
    <n v="126.6"/>
    <n v="115.5"/>
    <n v="123.2"/>
    <n v="142.69999999999999"/>
    <n v="1787.0000000000002"/>
    <n v="375.29999999999995"/>
    <n v="125.5"/>
    <n v="238.7"/>
    <n v="120.6"/>
    <n v="112.3"/>
    <n v="119.9"/>
    <n v="129.30000000000001"/>
    <n v="118.8"/>
    <n v="119.6"/>
    <n v="3389.7000000000003"/>
    <n v="128.1"/>
  </r>
  <r>
    <x v="2"/>
    <n v="2016"/>
    <s v="June"/>
    <s v="June-2016"/>
    <x v="41"/>
    <n v="127.7"/>
    <n v="140.5"/>
    <n v="128.30000000000001"/>
    <n v="132.6"/>
    <n v="115.5"/>
    <n v="136.5"/>
    <n v="159.69999999999999"/>
    <n v="174.3"/>
    <n v="109.9"/>
    <n v="136.30000000000001"/>
    <n v="124.4"/>
    <n v="138.1"/>
    <n v="136.80000000000001"/>
    <n v="132.9"/>
    <n v="127.2"/>
    <n v="132"/>
    <n v="123.3"/>
    <n v="126.4"/>
    <n v="138.69999999999999"/>
    <n v="1760.6"/>
    <n v="392.1"/>
    <n v="125.5"/>
    <n v="249.7"/>
    <n v="124.1"/>
    <n v="114.2"/>
    <n v="121.7"/>
    <n v="129.69999999999999"/>
    <n v="119.4"/>
    <n v="121.5"/>
    <n v="3397.1999999999994"/>
    <n v="130.1"/>
  </r>
  <r>
    <x v="0"/>
    <n v="2016"/>
    <s v="July"/>
    <s v="July-2016"/>
    <x v="42"/>
    <n v="129.30000000000001"/>
    <n v="139.5"/>
    <n v="129.6"/>
    <n v="134.5"/>
    <n v="119.5"/>
    <n v="138.5"/>
    <n v="158.19999999999999"/>
    <n v="171.8"/>
    <n v="110.3"/>
    <n v="134.30000000000001"/>
    <n v="127.3"/>
    <n v="139.9"/>
    <n v="137.6"/>
    <n v="137.19999999999999"/>
    <n v="132.19999999999999"/>
    <n v="136.5"/>
    <n v="128.19999999999999"/>
    <n v="130"/>
    <n v="138"/>
    <n v="1770.2999999999997"/>
    <n v="405.9"/>
    <s v="NA"/>
    <n v="258.2"/>
    <n v="126.7"/>
    <n v="116.4"/>
    <n v="125.2"/>
    <n v="130.80000000000001"/>
    <n v="120.9"/>
    <n v="123.8"/>
    <n v="3316.2"/>
    <n v="133"/>
  </r>
  <r>
    <x v="1"/>
    <n v="2016"/>
    <s v="July"/>
    <s v="July-2016"/>
    <x v="42"/>
    <n v="126.8"/>
    <n v="144.19999999999999"/>
    <n v="136.6"/>
    <n v="131.80000000000001"/>
    <n v="111"/>
    <n v="137"/>
    <n v="179.5"/>
    <n v="188.4"/>
    <n v="113.3"/>
    <n v="143.9"/>
    <n v="121.7"/>
    <n v="137.5"/>
    <n v="139.80000000000001"/>
    <n v="127.9"/>
    <n v="121.1"/>
    <n v="126.9"/>
    <n v="115.5"/>
    <n v="123.5"/>
    <n v="142.9"/>
    <n v="1811.5000000000002"/>
    <n v="375.9"/>
    <n v="126.4"/>
    <n v="239"/>
    <n v="120.9"/>
    <n v="111.7"/>
    <n v="120.3"/>
    <n v="130.80000000000001"/>
    <n v="120"/>
    <n v="119.9"/>
    <n v="3419.3000000000006"/>
    <n v="129"/>
  </r>
  <r>
    <x v="2"/>
    <n v="2016"/>
    <s v="July"/>
    <s v="July-2016"/>
    <x v="42"/>
    <n v="128.5"/>
    <n v="141.19999999999999"/>
    <n v="132.30000000000001"/>
    <n v="133.5"/>
    <n v="116.4"/>
    <n v="137.80000000000001"/>
    <n v="165.4"/>
    <n v="177.4"/>
    <n v="111.3"/>
    <n v="137.5"/>
    <n v="125"/>
    <n v="138.80000000000001"/>
    <n v="138.4"/>
    <n v="133.5"/>
    <n v="127.6"/>
    <n v="132.69999999999999"/>
    <n v="123.4"/>
    <n v="126.9"/>
    <n v="139.30000000000001"/>
    <n v="1783.5"/>
    <n v="393.8"/>
    <n v="126.4"/>
    <n v="250.3"/>
    <n v="124.5"/>
    <n v="113.9"/>
    <n v="122.4"/>
    <n v="130.80000000000001"/>
    <n v="120.5"/>
    <n v="121.9"/>
    <n v="3427.3000000000006"/>
    <n v="131.1"/>
  </r>
  <r>
    <x v="0"/>
    <n v="2016"/>
    <s v="August"/>
    <s v="August-2016"/>
    <x v="43"/>
    <n v="130.1"/>
    <n v="138.80000000000001"/>
    <n v="130.30000000000001"/>
    <n v="135.30000000000001"/>
    <n v="119.9"/>
    <n v="140.19999999999999"/>
    <n v="156.9"/>
    <n v="172.2"/>
    <n v="112.1"/>
    <n v="134.9"/>
    <n v="128.1"/>
    <n v="140.69999999999999"/>
    <n v="138"/>
    <n v="137.80000000000001"/>
    <n v="133"/>
    <n v="137.1"/>
    <n v="129.1"/>
    <n v="130.6"/>
    <n v="138.9"/>
    <n v="1777.4999999999998"/>
    <n v="407.9"/>
    <s v="NA"/>
    <n v="259.7"/>
    <n v="127"/>
    <n v="116"/>
    <n v="125.5"/>
    <n v="131.9"/>
    <n v="122"/>
    <n v="124.2"/>
    <n v="3330.5999999999995"/>
    <n v="133.5"/>
  </r>
  <r>
    <x v="1"/>
    <n v="2016"/>
    <s v="August"/>
    <s v="August-2016"/>
    <x v="43"/>
    <n v="127.6"/>
    <n v="140.30000000000001"/>
    <n v="133.69999999999999"/>
    <n v="132.19999999999999"/>
    <n v="111.8"/>
    <n v="135.80000000000001"/>
    <n v="163.5"/>
    <n v="182.3"/>
    <n v="114.6"/>
    <n v="144.6"/>
    <n v="121.9"/>
    <n v="138.1"/>
    <n v="137.6"/>
    <n v="128.30000000000001"/>
    <n v="121.4"/>
    <n v="127.3"/>
    <n v="114.7"/>
    <n v="123.9"/>
    <n v="143.6"/>
    <n v="1783.9999999999995"/>
    <n v="377"/>
    <n v="127.3"/>
    <n v="238.60000000000002"/>
    <n v="121.2"/>
    <n v="110.4"/>
    <n v="120.6"/>
    <n v="131.5"/>
    <n v="120.9"/>
    <n v="119.9"/>
    <n v="3394.9999999999995"/>
    <n v="128.4"/>
  </r>
  <r>
    <x v="2"/>
    <n v="2016"/>
    <s v="August"/>
    <s v="August-2016"/>
    <x v="43"/>
    <n v="129.30000000000001"/>
    <n v="139.30000000000001"/>
    <n v="131.6"/>
    <n v="134.1"/>
    <n v="116.9"/>
    <n v="138.1"/>
    <n v="159.1"/>
    <n v="175.6"/>
    <n v="112.9"/>
    <n v="138.1"/>
    <n v="125.5"/>
    <n v="139.5"/>
    <n v="137.9"/>
    <n v="134.1"/>
    <n v="128.19999999999999"/>
    <n v="133.19999999999999"/>
    <n v="123.6"/>
    <n v="127.4"/>
    <n v="140.19999999999999"/>
    <n v="1777.9"/>
    <n v="395.49999999999994"/>
    <n v="127.3"/>
    <n v="251"/>
    <n v="124.8"/>
    <n v="113.1"/>
    <n v="122.7"/>
    <n v="131.69999999999999"/>
    <n v="121.5"/>
    <n v="122.1"/>
    <n v="3427.7999999999997"/>
    <n v="131.1"/>
  </r>
  <r>
    <x v="0"/>
    <n v="2016"/>
    <s v="September"/>
    <s v="September-2016"/>
    <x v="44"/>
    <n v="130.80000000000001"/>
    <n v="138.19999999999999"/>
    <n v="130.5"/>
    <n v="135.5"/>
    <n v="120.2"/>
    <n v="139.19999999999999"/>
    <n v="149.5"/>
    <n v="170.4"/>
    <n v="113.1"/>
    <n v="135.80000000000001"/>
    <n v="128.80000000000001"/>
    <n v="141.5"/>
    <n v="137.19999999999999"/>
    <n v="138.5"/>
    <n v="133.5"/>
    <n v="137.80000000000001"/>
    <n v="129.69999999999999"/>
    <n v="131.1"/>
    <n v="139.9"/>
    <n v="1770.7"/>
    <n v="409.8"/>
    <s v="NA"/>
    <n v="260.79999999999995"/>
    <n v="127.8"/>
    <n v="117"/>
    <n v="125.7"/>
    <n v="132.19999999999999"/>
    <n v="122.8"/>
    <n v="124.9"/>
    <n v="3331.6"/>
    <n v="133.4"/>
  </r>
  <r>
    <x v="1"/>
    <n v="2016"/>
    <s v="September"/>
    <s v="September-2016"/>
    <x v="44"/>
    <n v="128.1"/>
    <n v="137.69999999999999"/>
    <n v="130.6"/>
    <n v="132.6"/>
    <n v="111.9"/>
    <n v="132.5"/>
    <n v="152.9"/>
    <n v="173.6"/>
    <n v="115.1"/>
    <n v="144.80000000000001"/>
    <n v="122.1"/>
    <n v="138.80000000000001"/>
    <n v="135.69999999999999"/>
    <n v="128.69999999999999"/>
    <n v="121.6"/>
    <n v="127.7"/>
    <n v="114.8"/>
    <n v="124.3"/>
    <n v="143.9"/>
    <n v="1756.3999999999996"/>
    <n v="378"/>
    <n v="127.9"/>
    <n v="239.1"/>
    <n v="121.4"/>
    <n v="111.8"/>
    <n v="120.8"/>
    <n v="131.6"/>
    <n v="121.2"/>
    <n v="120.5"/>
    <n v="3372.6"/>
    <n v="128"/>
  </r>
  <r>
    <x v="2"/>
    <n v="2016"/>
    <s v="September"/>
    <s v="September-2016"/>
    <x v="44"/>
    <n v="129.9"/>
    <n v="138"/>
    <n v="130.5"/>
    <n v="134.4"/>
    <n v="117.2"/>
    <n v="136.1"/>
    <n v="150.69999999999999"/>
    <n v="171.5"/>
    <n v="113.8"/>
    <n v="138.80000000000001"/>
    <n v="126"/>
    <n v="140.19999999999999"/>
    <n v="136.6"/>
    <n v="134.6"/>
    <n v="128.6"/>
    <n v="133.80000000000001"/>
    <n v="124.1"/>
    <n v="127.9"/>
    <n v="141"/>
    <n v="1763.6999999999998"/>
    <n v="397"/>
    <n v="127.9"/>
    <n v="252"/>
    <n v="125.4"/>
    <n v="114.3"/>
    <n v="122.9"/>
    <n v="131.80000000000001"/>
    <n v="122.1"/>
    <n v="122.8"/>
    <n v="3420.9000000000005"/>
    <n v="130.9"/>
  </r>
  <r>
    <x v="0"/>
    <n v="2016"/>
    <s v="October"/>
    <s v="October-2016"/>
    <x v="45"/>
    <n v="131.30000000000001"/>
    <n v="137.6"/>
    <n v="130.1"/>
    <n v="136"/>
    <n v="120.8"/>
    <n v="138.4"/>
    <n v="149.19999999999999"/>
    <n v="170.2"/>
    <n v="113.4"/>
    <n v="136.30000000000001"/>
    <n v="128.69999999999999"/>
    <n v="142.4"/>
    <n v="137.4"/>
    <n v="139.6"/>
    <n v="134.30000000000001"/>
    <n v="138.80000000000001"/>
    <n v="129.80000000000001"/>
    <n v="131.80000000000001"/>
    <n v="140.9"/>
    <n v="1771.8000000000002"/>
    <n v="412.7"/>
    <s v="NA"/>
    <n v="261.60000000000002"/>
    <n v="128.69999999999999"/>
    <n v="117.8"/>
    <n v="126.5"/>
    <n v="133"/>
    <n v="123"/>
    <n v="125.7"/>
    <n v="3341.7"/>
    <n v="133.80000000000001"/>
  </r>
  <r>
    <x v="1"/>
    <n v="2016"/>
    <s v="October"/>
    <s v="October-2016"/>
    <x v="45"/>
    <n v="128.69999999999999"/>
    <n v="138.4"/>
    <n v="130.30000000000001"/>
    <n v="132.69999999999999"/>
    <n v="112.5"/>
    <n v="130.4"/>
    <n v="155.1"/>
    <n v="175.7"/>
    <n v="115.4"/>
    <n v="145.30000000000001"/>
    <n v="122.5"/>
    <n v="139.6"/>
    <n v="136.30000000000001"/>
    <n v="129.1"/>
    <n v="121.9"/>
    <n v="128"/>
    <n v="115.2"/>
    <n v="124.5"/>
    <n v="144.30000000000001"/>
    <n v="1762.8999999999999"/>
    <n v="379"/>
    <n v="128.69999999999999"/>
    <n v="239.7"/>
    <n v="121.8"/>
    <n v="112.8"/>
    <n v="121.2"/>
    <n v="131.9"/>
    <n v="120.8"/>
    <n v="120.9"/>
    <n v="3384"/>
    <n v="128.6"/>
  </r>
  <r>
    <x v="2"/>
    <n v="2016"/>
    <s v="October"/>
    <s v="October-2016"/>
    <x v="45"/>
    <n v="130.5"/>
    <n v="137.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35.5"/>
    <n v="129.1"/>
    <n v="134.5"/>
    <n v="124.3"/>
    <n v="128.4"/>
    <n v="141.80000000000001"/>
    <n v="1766.7999999999995"/>
    <n v="399.1"/>
    <n v="128.69999999999999"/>
    <n v="252.7"/>
    <n v="126.1"/>
    <n v="115.2"/>
    <n v="123.5"/>
    <n v="132.4"/>
    <n v="122.1"/>
    <n v="123.4"/>
    <n v="3431.7999999999988"/>
    <n v="131.4"/>
  </r>
  <r>
    <x v="0"/>
    <n v="2016"/>
    <s v="November"/>
    <s v="November-2016"/>
    <x v="46"/>
    <n v="132"/>
    <n v="137.4"/>
    <n v="130.6"/>
    <n v="136.19999999999999"/>
    <n v="121.1"/>
    <n v="136.9"/>
    <n v="141.80000000000001"/>
    <n v="170"/>
    <n v="113.4"/>
    <n v="136.80000000000001"/>
    <n v="128.69999999999999"/>
    <n v="143.1"/>
    <n v="136.6"/>
    <n v="139.9"/>
    <n v="134.5"/>
    <n v="139.19999999999999"/>
    <n v="130.30000000000001"/>
    <n v="132.1"/>
    <n v="141.19999999999999"/>
    <n v="1764.6"/>
    <n v="413.59999999999997"/>
    <s v="NA"/>
    <n v="262.39999999999998"/>
    <n v="129.1"/>
    <n v="118.2"/>
    <n v="126.9"/>
    <n v="133.69999999999999"/>
    <n v="123.5"/>
    <n v="126.1"/>
    <n v="3339.2999999999997"/>
    <n v="133.6"/>
  </r>
  <r>
    <x v="1"/>
    <n v="2016"/>
    <s v="November"/>
    <s v="November-2016"/>
    <x v="46"/>
    <n v="130.19999999999999"/>
    <n v="138.5"/>
    <n v="134.1"/>
    <n v="132.9"/>
    <n v="112.6"/>
    <n v="130.80000000000001"/>
    <n v="142"/>
    <n v="174.9"/>
    <n v="115.6"/>
    <n v="145.4"/>
    <n v="122.7"/>
    <n v="140.30000000000001"/>
    <n v="135.19999999999999"/>
    <n v="129.6"/>
    <n v="122.1"/>
    <n v="128.5"/>
    <n v="116.2"/>
    <n v="124.7"/>
    <n v="144.30000000000001"/>
    <n v="1755.2"/>
    <n v="380.2"/>
    <n v="129.1"/>
    <n v="240.9"/>
    <n v="122.1"/>
    <n v="113.4"/>
    <n v="121.7"/>
    <n v="132.1"/>
    <n v="121.3"/>
    <n v="121.3"/>
    <n v="3381.6"/>
    <n v="128.5"/>
  </r>
  <r>
    <x v="2"/>
    <n v="2016"/>
    <s v="November"/>
    <s v="November-2016"/>
    <x v="46"/>
    <n v="131.4"/>
    <n v="137.80000000000001"/>
    <n v="132"/>
    <n v="135"/>
    <n v="118"/>
    <n v="134.1"/>
    <n v="141.9"/>
    <n v="171.7"/>
    <n v="114.1"/>
    <n v="139.69999999999999"/>
    <n v="126.2"/>
    <n v="141.80000000000001"/>
    <n v="136.1"/>
    <n v="135.80000000000001"/>
    <n v="129.30000000000001"/>
    <n v="135"/>
    <n v="125"/>
    <n v="128.6"/>
    <n v="142"/>
    <n v="1759.8"/>
    <n v="400.1"/>
    <n v="129.1"/>
    <n v="253.6"/>
    <n v="126.4"/>
    <n v="115.7"/>
    <n v="124"/>
    <n v="132.80000000000001"/>
    <n v="122.6"/>
    <n v="123.8"/>
    <n v="3429.9"/>
    <n v="131.19999999999999"/>
  </r>
  <r>
    <x v="0"/>
    <n v="2016"/>
    <s v="December"/>
    <s v="December-2016"/>
    <x v="47"/>
    <n v="132.6"/>
    <n v="137.30000000000001"/>
    <n v="131.6"/>
    <n v="136.30000000000001"/>
    <n v="121.6"/>
    <n v="135.6"/>
    <n v="127.5"/>
    <n v="167.9"/>
    <n v="113.8"/>
    <n v="137.5"/>
    <n v="129.1"/>
    <n v="143.6"/>
    <n v="134.69999999999999"/>
    <n v="140.4"/>
    <n v="135.19999999999999"/>
    <n v="139.69999999999999"/>
    <n v="132"/>
    <n v="132.9"/>
    <n v="142.4"/>
    <n v="1749.1"/>
    <n v="415.3"/>
    <s v="NA"/>
    <n v="264.89999999999998"/>
    <n v="129.69999999999999"/>
    <n v="118.6"/>
    <n v="127.3"/>
    <n v="134.19999999999999"/>
    <n v="121.9"/>
    <n v="126.3"/>
    <n v="3329.7000000000003"/>
    <n v="132.80000000000001"/>
  </r>
  <r>
    <x v="1"/>
    <n v="2016"/>
    <s v="December"/>
    <s v="December-2016"/>
    <x v="47"/>
    <n v="131.6"/>
    <n v="138.19999999999999"/>
    <n v="134.9"/>
    <n v="133.1"/>
    <n v="113.5"/>
    <n v="129.30000000000001"/>
    <n v="121.1"/>
    <n v="170.3"/>
    <n v="115.5"/>
    <n v="145.5"/>
    <n v="123.1"/>
    <n v="140.9"/>
    <n v="132.80000000000001"/>
    <n v="130"/>
    <n v="122.2"/>
    <n v="128.80000000000001"/>
    <n v="117.8"/>
    <n v="125"/>
    <n v="145"/>
    <n v="1729.8"/>
    <n v="381"/>
    <n v="128.5"/>
    <n v="242.8"/>
    <n v="122.3"/>
    <n v="113.7"/>
    <n v="121.8"/>
    <n v="132.30000000000001"/>
    <n v="119.9"/>
    <n v="121.4"/>
    <n v="3358.5000000000009"/>
    <n v="127.6"/>
  </r>
  <r>
    <x v="2"/>
    <n v="2016"/>
    <s v="December"/>
    <s v="December-2016"/>
    <x v="47"/>
    <n v="132.30000000000001"/>
    <n v="137.6"/>
    <n v="132.9"/>
    <n v="135.1"/>
    <n v="118.6"/>
    <n v="132.69999999999999"/>
    <n v="125.3"/>
    <n v="168.7"/>
    <n v="114.4"/>
    <n v="140.19999999999999"/>
    <n v="126.6"/>
    <n v="142.30000000000001"/>
    <n v="134"/>
    <n v="136.30000000000001"/>
    <n v="129.80000000000001"/>
    <n v="135.4"/>
    <n v="126.6"/>
    <n v="129.19999999999999"/>
    <n v="143.1"/>
    <n v="1740.7"/>
    <n v="401.5"/>
    <n v="128.5"/>
    <n v="255.79999999999998"/>
    <n v="126.9"/>
    <n v="116"/>
    <n v="124.2"/>
    <n v="133.1"/>
    <n v="121.1"/>
    <n v="123.9"/>
    <n v="3414.8"/>
    <n v="130.4"/>
  </r>
  <r>
    <x v="0"/>
    <n v="2017"/>
    <s v="January"/>
    <s v="January-2017"/>
    <x v="48"/>
    <n v="133.1"/>
    <n v="137.80000000000001"/>
    <n v="131.9"/>
    <n v="136.69999999999999"/>
    <n v="122"/>
    <n v="136"/>
    <n v="119.8"/>
    <n v="161.69999999999999"/>
    <n v="114.8"/>
    <n v="136.9"/>
    <n v="129"/>
    <n v="143.9"/>
    <n v="133.69999999999999"/>
    <n v="140.69999999999999"/>
    <n v="135.80000000000001"/>
    <n v="140"/>
    <n v="132.1"/>
    <n v="133.19999999999999"/>
    <n v="143.1"/>
    <n v="1737.3000000000002"/>
    <n v="416.5"/>
    <s v="NA"/>
    <n v="265.29999999999995"/>
    <n v="129.9"/>
    <n v="119.1"/>
    <n v="127"/>
    <n v="134.6"/>
    <n v="122.3"/>
    <n v="126.6"/>
    <n v="3321.7"/>
    <n v="132.4"/>
  </r>
  <r>
    <x v="1"/>
    <n v="2017"/>
    <s v="January"/>
    <s v="January-2017"/>
    <x v="48"/>
    <n v="132.19999999999999"/>
    <n v="138.9"/>
    <n v="132.6"/>
    <n v="133.1"/>
    <n v="114"/>
    <n v="129.6"/>
    <n v="118.7"/>
    <n v="155.1"/>
    <n v="117.3"/>
    <n v="144.9"/>
    <n v="123.2"/>
    <n v="141.6"/>
    <n v="132"/>
    <n v="130.19999999999999"/>
    <n v="122.3"/>
    <n v="129"/>
    <n v="118"/>
    <n v="125.1"/>
    <n v="145.6"/>
    <n v="1713.2"/>
    <n v="381.5"/>
    <n v="129.6"/>
    <n v="243.1"/>
    <n v="122.6"/>
    <n v="115.2"/>
    <n v="122"/>
    <n v="132.4"/>
    <n v="120.9"/>
    <n v="122.1"/>
    <n v="3348.2"/>
    <n v="127.8"/>
  </r>
  <r>
    <x v="2"/>
    <n v="2017"/>
    <s v="January"/>
    <s v="January-2017"/>
    <x v="48"/>
    <n v="132.80000000000001"/>
    <n v="138.19999999999999"/>
    <n v="132.19999999999999"/>
    <n v="135.4"/>
    <n v="119.1"/>
    <n v="133"/>
    <n v="119.4"/>
    <n v="159.5"/>
    <n v="115.6"/>
    <n v="139.6"/>
    <n v="126.6"/>
    <n v="142.80000000000001"/>
    <n v="133.1"/>
    <n v="136.6"/>
    <n v="130.19999999999999"/>
    <n v="135.6"/>
    <n v="126.8"/>
    <n v="129.4"/>
    <n v="143.80000000000001"/>
    <n v="1727.2999999999995"/>
    <n v="402.4"/>
    <n v="129.6"/>
    <n v="256.2"/>
    <n v="127.1"/>
    <n v="117"/>
    <n v="124.2"/>
    <n v="133.30000000000001"/>
    <n v="121.7"/>
    <n v="124.4"/>
    <n v="3406.9999999999991"/>
    <n v="130.30000000000001"/>
  </r>
  <r>
    <x v="0"/>
    <n v="2017"/>
    <s v="February"/>
    <s v="February-2017"/>
    <x v="49"/>
    <n v="133.30000000000001"/>
    <n v="138.30000000000001"/>
    <n v="129.30000000000001"/>
    <n v="137.19999999999999"/>
    <n v="122.1"/>
    <n v="138.69999999999999"/>
    <n v="119.1"/>
    <n v="156.9"/>
    <n v="116.2"/>
    <n v="136"/>
    <n v="129.4"/>
    <n v="144.4"/>
    <n v="133.6"/>
    <n v="140.9"/>
    <n v="135.80000000000001"/>
    <n v="140.19999999999999"/>
    <n v="133.19999999999999"/>
    <n v="133.6"/>
    <n v="143.69999999999999"/>
    <n v="1734.5000000000002"/>
    <n v="416.90000000000003"/>
    <s v="NA"/>
    <n v="266.79999999999995"/>
    <n v="130.1"/>
    <n v="119.5"/>
    <n v="127.7"/>
    <n v="134.9"/>
    <n v="123.2"/>
    <n v="127"/>
    <n v="3324.3"/>
    <n v="132.6"/>
  </r>
  <r>
    <x v="1"/>
    <n v="2017"/>
    <s v="February"/>
    <s v="February-2017"/>
    <x v="49"/>
    <n v="132.80000000000001"/>
    <n v="139.80000000000001"/>
    <n v="129.30000000000001"/>
    <n v="133.5"/>
    <n v="114.3"/>
    <n v="131.4"/>
    <n v="120.2"/>
    <n v="143.1"/>
    <n v="119.5"/>
    <n v="144"/>
    <n v="123.4"/>
    <n v="141.9"/>
    <n v="132.1"/>
    <n v="130.5"/>
    <n v="122.5"/>
    <n v="129.30000000000001"/>
    <n v="119.2"/>
    <n v="125.3"/>
    <n v="146.30000000000001"/>
    <n v="1705.3000000000002"/>
    <n v="382.3"/>
    <n v="130.5"/>
    <n v="244.5"/>
    <n v="122.9"/>
    <n v="115.5"/>
    <n v="122.2"/>
    <n v="132.4"/>
    <n v="121.7"/>
    <n v="122.4"/>
    <n v="3346"/>
    <n v="128.19999999999999"/>
  </r>
  <r>
    <x v="2"/>
    <n v="2017"/>
    <s v="February"/>
    <s v="February-2017"/>
    <x v="49"/>
    <n v="133.1"/>
    <n v="138.80000000000001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36.80000000000001"/>
    <n v="130.30000000000001"/>
    <n v="135.9"/>
    <n v="127.9"/>
    <n v="129.69999999999999"/>
    <n v="144.4"/>
    <n v="1722.3000000000002"/>
    <n v="403"/>
    <n v="130.5"/>
    <n v="257.60000000000002"/>
    <n v="127.4"/>
    <n v="117.4"/>
    <n v="124.6"/>
    <n v="133.4"/>
    <n v="122.6"/>
    <n v="124.8"/>
    <n v="3408.0000000000005"/>
    <n v="130.6"/>
  </r>
  <r>
    <x v="0"/>
    <n v="2017"/>
    <s v="March"/>
    <s v="March-2017"/>
    <x v="50"/>
    <n v="133.6"/>
    <n v="138.80000000000001"/>
    <n v="128.80000000000001"/>
    <n v="137.19999999999999"/>
    <n v="121.6"/>
    <n v="139.69999999999999"/>
    <n v="119.7"/>
    <n v="148"/>
    <n v="116.9"/>
    <n v="135.6"/>
    <n v="129.80000000000001"/>
    <n v="145.4"/>
    <n v="133.4"/>
    <n v="141.6"/>
    <n v="136.19999999999999"/>
    <n v="140.80000000000001"/>
    <n v="134.19999999999999"/>
    <n v="134.1"/>
    <n v="144.19999999999999"/>
    <n v="1728.5000000000002"/>
    <n v="418.59999999999997"/>
    <s v="NA"/>
    <n v="268.29999999999995"/>
    <n v="130.6"/>
    <n v="119.8"/>
    <n v="128.30000000000001"/>
    <n v="135.19999999999999"/>
    <n v="123.3"/>
    <n v="127.4"/>
    <n v="3324.2000000000007"/>
    <n v="132.80000000000001"/>
  </r>
  <r>
    <x v="1"/>
    <n v="2017"/>
    <s v="March"/>
    <s v="March-2017"/>
    <x v="50"/>
    <n v="132.69999999999999"/>
    <n v="139.4"/>
    <n v="128.4"/>
    <n v="134.9"/>
    <n v="114"/>
    <n v="136.80000000000001"/>
    <n v="122.2"/>
    <n v="135.80000000000001"/>
    <n v="120.3"/>
    <n v="142.6"/>
    <n v="123.6"/>
    <n v="142.4"/>
    <n v="132.6"/>
    <n v="130.80000000000001"/>
    <n v="122.8"/>
    <n v="129.6"/>
    <n v="120.8"/>
    <n v="125.6"/>
    <n v="147.5"/>
    <n v="1705.6999999999998"/>
    <n v="383.20000000000005"/>
    <n v="131.1"/>
    <n v="246.39999999999998"/>
    <n v="123.1"/>
    <n v="115.6"/>
    <n v="122.4"/>
    <n v="132.80000000000001"/>
    <n v="121.7"/>
    <n v="122.6"/>
    <n v="3352.0999999999995"/>
    <n v="128.69999999999999"/>
  </r>
  <r>
    <x v="2"/>
    <n v="2017"/>
    <s v="March"/>
    <s v="March-2017"/>
    <x v="50"/>
    <n v="133.30000000000001"/>
    <n v="139"/>
    <n v="128.6"/>
    <n v="136.30000000000001"/>
    <n v="118.8"/>
    <n v="138.30000000000001"/>
    <n v="120.5"/>
    <n v="143.9"/>
    <n v="118"/>
    <n v="137.9"/>
    <n v="127.2"/>
    <n v="144"/>
    <n v="133.1"/>
    <n v="137.30000000000001"/>
    <n v="130.6"/>
    <n v="136.4"/>
    <n v="129.1"/>
    <n v="130.1"/>
    <n v="145.1"/>
    <n v="1718.9"/>
    <n v="404.29999999999995"/>
    <n v="131.1"/>
    <n v="259.2"/>
    <n v="127.8"/>
    <n v="117.6"/>
    <n v="125"/>
    <n v="133.80000000000001"/>
    <n v="122.6"/>
    <n v="125.1"/>
    <n v="3410.5"/>
    <n v="130.9"/>
  </r>
  <r>
    <x v="0"/>
    <n v="2017"/>
    <s v="April"/>
    <s v="April-2017"/>
    <x v="51"/>
    <n v="133.19999999999999"/>
    <n v="138.69999999999999"/>
    <n v="127.1"/>
    <n v="137.69999999999999"/>
    <n v="121.3"/>
    <n v="141.80000000000001"/>
    <n v="121.5"/>
    <n v="144.5"/>
    <n v="117.4"/>
    <n v="134.1"/>
    <n v="130"/>
    <n v="145.5"/>
    <n v="133.5"/>
    <n v="142.4"/>
    <n v="136.80000000000001"/>
    <n v="141.6"/>
    <n v="135"/>
    <n v="134.30000000000001"/>
    <n v="144.4"/>
    <n v="1726.3"/>
    <n v="420.80000000000007"/>
    <s v="NA"/>
    <n v="269.3"/>
    <n v="131"/>
    <n v="119.2"/>
    <n v="128.30000000000001"/>
    <n v="135.69999999999999"/>
    <n v="123.7"/>
    <n v="127.5"/>
    <n v="3326.2"/>
    <n v="132.9"/>
  </r>
  <r>
    <x v="1"/>
    <n v="2017"/>
    <s v="April"/>
    <s v="April-2017"/>
    <x v="51"/>
    <n v="132.69999999999999"/>
    <n v="140.6"/>
    <n v="124.5"/>
    <n v="136.30000000000001"/>
    <n v="113.5"/>
    <n v="137.69999999999999"/>
    <n v="127.1"/>
    <n v="133.80000000000001"/>
    <n v="120.8"/>
    <n v="141.30000000000001"/>
    <n v="123.8"/>
    <n v="142.6"/>
    <n v="133.4"/>
    <n v="131.19999999999999"/>
    <n v="123"/>
    <n v="130"/>
    <n v="121.4"/>
    <n v="126"/>
    <n v="148"/>
    <n v="1708.1"/>
    <n v="384.2"/>
    <n v="131.69999999999999"/>
    <n v="247.4"/>
    <n v="123.4"/>
    <n v="114.3"/>
    <n v="122.6"/>
    <n v="133.6"/>
    <n v="122.2"/>
    <n v="122.5"/>
    <n v="3357.9999999999995"/>
    <n v="129.1"/>
  </r>
  <r>
    <x v="2"/>
    <n v="2017"/>
    <s v="April"/>
    <s v="April-2017"/>
    <x v="51"/>
    <n v="133"/>
    <n v="139.4"/>
    <n v="126.1"/>
    <n v="137.19999999999999"/>
    <n v="118.4"/>
    <n v="139.9"/>
    <n v="123.4"/>
    <n v="140.9"/>
    <n v="118.5"/>
    <n v="136.5"/>
    <n v="127.4"/>
    <n v="144.19999999999999"/>
    <n v="133.5"/>
    <n v="138"/>
    <n v="131.1"/>
    <n v="137"/>
    <n v="129.80000000000001"/>
    <n v="130.4"/>
    <n v="145.4"/>
    <n v="1718.4"/>
    <n v="406.1"/>
    <n v="131.69999999999999"/>
    <n v="260.20000000000005"/>
    <n v="128.1"/>
    <n v="116.6"/>
    <n v="125.1"/>
    <n v="134.5"/>
    <n v="123.1"/>
    <n v="125.1"/>
    <n v="3414.2999999999997"/>
    <n v="131.1"/>
  </r>
  <r>
    <x v="0"/>
    <n v="2017"/>
    <s v="May"/>
    <s v="May-2017"/>
    <x v="52"/>
    <n v="133.1"/>
    <n v="140.30000000000001"/>
    <n v="126.8"/>
    <n v="138.19999999999999"/>
    <n v="120.8"/>
    <n v="140.19999999999999"/>
    <n v="123.8"/>
    <n v="141.80000000000001"/>
    <n v="118.6"/>
    <n v="134"/>
    <n v="130.30000000000001"/>
    <n v="145.80000000000001"/>
    <n v="133.80000000000001"/>
    <n v="142.5"/>
    <n v="137.30000000000001"/>
    <n v="141.80000000000001"/>
    <n v="135"/>
    <n v="134.9"/>
    <n v="145.5"/>
    <n v="1727.4999999999995"/>
    <n v="421.6"/>
    <s v="NA"/>
    <n v="269.89999999999998"/>
    <n v="131.4"/>
    <n v="119.4"/>
    <n v="129.4"/>
    <n v="136.30000000000001"/>
    <n v="123.7"/>
    <n v="127.9"/>
    <n v="3332.6"/>
    <n v="133.30000000000001"/>
  </r>
  <r>
    <x v="1"/>
    <n v="2017"/>
    <s v="May"/>
    <s v="May-2017"/>
    <x v="52"/>
    <n v="132.6"/>
    <n v="144.1"/>
    <n v="125.6"/>
    <n v="136.80000000000001"/>
    <n v="113.4"/>
    <n v="135.19999999999999"/>
    <n v="129.19999999999999"/>
    <n v="131.5"/>
    <n v="121"/>
    <n v="139.9"/>
    <n v="123.8"/>
    <n v="142.9"/>
    <n v="133.6"/>
    <n v="131.5"/>
    <n v="123.2"/>
    <n v="130.19999999999999"/>
    <n v="120.1"/>
    <n v="126.5"/>
    <n v="148.30000000000001"/>
    <n v="1709.6"/>
    <n v="384.9"/>
    <n v="132.1"/>
    <n v="246.6"/>
    <n v="123.6"/>
    <n v="114.3"/>
    <n v="122.8"/>
    <n v="133.80000000000001"/>
    <n v="122"/>
    <n v="122.6"/>
    <n v="3360.6"/>
    <n v="129.30000000000001"/>
  </r>
  <r>
    <x v="2"/>
    <n v="2017"/>
    <s v="May"/>
    <s v="May-2017"/>
    <x v="52"/>
    <n v="132.9"/>
    <n v="141.6"/>
    <n v="126.3"/>
    <n v="137.69999999999999"/>
    <n v="118.1"/>
    <n v="137.9"/>
    <n v="125.6"/>
    <n v="138.30000000000001"/>
    <n v="119.4"/>
    <n v="136"/>
    <n v="127.6"/>
    <n v="144.5"/>
    <n v="133.69999999999999"/>
    <n v="138.19999999999999"/>
    <n v="131.4"/>
    <n v="137.19999999999999"/>
    <n v="129.4"/>
    <n v="130.9"/>
    <n v="146.19999999999999"/>
    <n v="1719.6000000000001"/>
    <n v="406.8"/>
    <n v="132.1"/>
    <n v="260.3"/>
    <n v="128.4"/>
    <n v="116.7"/>
    <n v="125.7"/>
    <n v="134.80000000000001"/>
    <n v="123"/>
    <n v="125.3"/>
    <n v="3418.9000000000005"/>
    <n v="131.4"/>
  </r>
  <r>
    <x v="0"/>
    <n v="2017"/>
    <s v="June"/>
    <s v="June-2017"/>
    <x v="53"/>
    <n v="133.5"/>
    <n v="143.69999999999999"/>
    <n v="128"/>
    <n v="138.6"/>
    <n v="120.9"/>
    <n v="140.9"/>
    <n v="128.80000000000001"/>
    <n v="140.19999999999999"/>
    <n v="118.9"/>
    <n v="133.5"/>
    <n v="130.4"/>
    <n v="146.5"/>
    <n v="134.9"/>
    <n v="143.1"/>
    <n v="137.69999999999999"/>
    <n v="142.30000000000001"/>
    <n v="134.80000000000001"/>
    <n v="135.19999999999999"/>
    <n v="145.80000000000001"/>
    <n v="1738.8000000000002"/>
    <n v="423.09999999999997"/>
    <s v="NA"/>
    <n v="270"/>
    <n v="131.30000000000001"/>
    <n v="119.4"/>
    <n v="129.80000000000001"/>
    <n v="136.9"/>
    <n v="124.1"/>
    <n v="128.1"/>
    <n v="3347.3000000000006"/>
    <n v="133.9"/>
  </r>
  <r>
    <x v="1"/>
    <n v="2017"/>
    <s v="June"/>
    <s v="June-2017"/>
    <x v="53"/>
    <n v="132.9"/>
    <n v="148.69999999999999"/>
    <n v="128.30000000000001"/>
    <n v="137.30000000000001"/>
    <n v="113.5"/>
    <n v="137.19999999999999"/>
    <n v="142.19999999999999"/>
    <n v="128.19999999999999"/>
    <n v="120.9"/>
    <n v="138.80000000000001"/>
    <n v="124.2"/>
    <n v="143.1"/>
    <n v="135.69999999999999"/>
    <n v="131.5"/>
    <n v="123.2"/>
    <n v="130.19999999999999"/>
    <n v="119"/>
    <n v="126.8"/>
    <n v="148.6"/>
    <n v="1731.0000000000002"/>
    <n v="384.9"/>
    <n v="131.4"/>
    <n v="245.8"/>
    <n v="123.8"/>
    <n v="113.9"/>
    <n v="122.9"/>
    <n v="134.30000000000001"/>
    <n v="122.5"/>
    <n v="122.7"/>
    <n v="3381.8000000000006"/>
    <n v="129.9"/>
  </r>
  <r>
    <x v="2"/>
    <n v="2017"/>
    <s v="June"/>
    <s v="June-2017"/>
    <x v="53"/>
    <n v="133.30000000000001"/>
    <n v="145.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38.5"/>
    <n v="131.69999999999999"/>
    <n v="137.5"/>
    <n v="128.80000000000001"/>
    <n v="131.19999999999999"/>
    <n v="146.5"/>
    <n v="1734.7"/>
    <n v="407.7"/>
    <n v="131.4"/>
    <n v="260"/>
    <n v="128.5"/>
    <n v="116.5"/>
    <n v="125.9"/>
    <n v="135.4"/>
    <n v="123.4"/>
    <n v="125.5"/>
    <n v="3435.5000000000005"/>
    <n v="132"/>
  </r>
  <r>
    <x v="0"/>
    <n v="2017"/>
    <s v="July"/>
    <s v="July-2017"/>
    <x v="54"/>
    <n v="134"/>
    <n v="144.19999999999999"/>
    <n v="129.80000000000001"/>
    <n v="139"/>
    <n v="120.9"/>
    <n v="143.9"/>
    <n v="151.5"/>
    <n v="138.1"/>
    <n v="120"/>
    <n v="133.9"/>
    <n v="131.4"/>
    <n v="147.69999999999999"/>
    <n v="138.5"/>
    <n v="144.30000000000001"/>
    <n v="138.1"/>
    <n v="143.5"/>
    <n v="135.30000000000001"/>
    <n v="136.1"/>
    <n v="147.4"/>
    <n v="1772.9"/>
    <n v="425.9"/>
    <s v="NA"/>
    <n v="271.39999999999998"/>
    <n v="132.1"/>
    <n v="119.1"/>
    <n v="130.6"/>
    <n v="138.6"/>
    <n v="124.4"/>
    <n v="128.6"/>
    <n v="3391"/>
    <n v="136.19999999999999"/>
  </r>
  <r>
    <x v="1"/>
    <n v="2017"/>
    <s v="July"/>
    <s v="July-2017"/>
    <x v="54"/>
    <n v="132.80000000000001"/>
    <n v="148.4"/>
    <n v="129.4"/>
    <n v="137.69999999999999"/>
    <n v="113.4"/>
    <n v="139.4"/>
    <n v="175.1"/>
    <n v="124.7"/>
    <n v="121.5"/>
    <n v="137.80000000000001"/>
    <n v="124.4"/>
    <n v="143.69999999999999"/>
    <n v="139.80000000000001"/>
    <n v="131.6"/>
    <n v="123.7"/>
    <n v="130.4"/>
    <n v="119.7"/>
    <n v="127.2"/>
    <n v="150.5"/>
    <n v="1768.1"/>
    <n v="385.70000000000005"/>
    <n v="132.6"/>
    <n v="246.9"/>
    <n v="125"/>
    <n v="113.2"/>
    <n v="123.5"/>
    <n v="135.5"/>
    <n v="122.4"/>
    <n v="123"/>
    <n v="3426.4"/>
    <n v="131.80000000000001"/>
  </r>
  <r>
    <x v="2"/>
    <n v="2017"/>
    <s v="July"/>
    <s v="July-2017"/>
    <x v="54"/>
    <n v="133.6"/>
    <n v="145.69999999999999"/>
    <n v="129.6"/>
    <n v="138.5"/>
    <n v="118.1"/>
    <n v="141.80000000000001"/>
    <n v="159.5"/>
    <n v="133.6"/>
    <n v="120.5"/>
    <n v="135.19999999999999"/>
    <n v="128.5"/>
    <n v="145.80000000000001"/>
    <n v="139"/>
    <n v="139.30000000000001"/>
    <n v="132.1"/>
    <n v="138.30000000000001"/>
    <n v="129.4"/>
    <n v="131.9"/>
    <n v="148.19999999999999"/>
    <n v="1769.3999999999999"/>
    <n v="409.7"/>
    <n v="132.6"/>
    <n v="261.3"/>
    <n v="129.4"/>
    <n v="116"/>
    <n v="126.6"/>
    <n v="136.80000000000001"/>
    <n v="123.6"/>
    <n v="125.9"/>
    <n v="3479.5"/>
    <n v="134.19999999999999"/>
  </r>
  <r>
    <x v="0"/>
    <n v="2017"/>
    <s v="August"/>
    <s v="August-2017"/>
    <x v="55"/>
    <n v="134.80000000000001"/>
    <n v="143.1"/>
    <n v="130"/>
    <n v="139.4"/>
    <n v="120.5"/>
    <n v="148"/>
    <n v="162.9"/>
    <n v="137.4"/>
    <n v="120.8"/>
    <n v="134.69999999999999"/>
    <n v="131.6"/>
    <n v="148.69999999999999"/>
    <n v="140.6"/>
    <n v="145.30000000000001"/>
    <n v="139.19999999999999"/>
    <n v="144.5"/>
    <n v="136.4"/>
    <n v="137.30000000000001"/>
    <n v="149"/>
    <n v="1792.4999999999998"/>
    <n v="429"/>
    <s v="NA"/>
    <n v="273.70000000000005"/>
    <n v="133"/>
    <n v="120.3"/>
    <n v="131.5"/>
    <n v="140.19999999999999"/>
    <n v="125.4"/>
    <n v="129.69999999999999"/>
    <n v="3424.2999999999997"/>
    <n v="137.80000000000001"/>
  </r>
  <r>
    <x v="1"/>
    <n v="2017"/>
    <s v="August"/>
    <s v="August-2017"/>
    <x v="55"/>
    <n v="133.19999999999999"/>
    <n v="143.9"/>
    <n v="128.30000000000001"/>
    <n v="138.30000000000001"/>
    <n v="114.1"/>
    <n v="142.69999999999999"/>
    <n v="179.8"/>
    <n v="123.5"/>
    <n v="122.1"/>
    <n v="137.5"/>
    <n v="124.6"/>
    <n v="144.5"/>
    <n v="140.5"/>
    <n v="132.69999999999999"/>
    <n v="124.3"/>
    <n v="131.4"/>
    <n v="118.9"/>
    <n v="127.7"/>
    <n v="152.1"/>
    <n v="1772.9999999999998"/>
    <n v="388.4"/>
    <n v="134.4"/>
    <n v="246.60000000000002"/>
    <n v="125.7"/>
    <n v="114.6"/>
    <n v="124.1"/>
    <n v="135.69999999999999"/>
    <n v="123.3"/>
    <n v="123.8"/>
    <n v="3441.6999999999994"/>
    <n v="132.69999999999999"/>
  </r>
  <r>
    <x v="2"/>
    <n v="2017"/>
    <s v="August"/>
    <s v="August-2017"/>
    <x v="55"/>
    <n v="134.30000000000001"/>
    <n v="143.4"/>
    <n v="129.30000000000001"/>
    <n v="139"/>
    <n v="118.1"/>
    <n v="145.5"/>
    <n v="168.6"/>
    <n v="132.69999999999999"/>
    <n v="121.2"/>
    <n v="135.6"/>
    <n v="128.69999999999999"/>
    <n v="146.80000000000001"/>
    <n v="140.6"/>
    <n v="140.30000000000001"/>
    <n v="133"/>
    <n v="139.30000000000001"/>
    <n v="129.80000000000001"/>
    <n v="132.80000000000001"/>
    <n v="149.80000000000001"/>
    <n v="1783.8"/>
    <n v="412.6"/>
    <n v="134.4"/>
    <n v="262.60000000000002"/>
    <n v="130.19999999999999"/>
    <n v="117.3"/>
    <n v="127.3"/>
    <n v="137.6"/>
    <n v="124.5"/>
    <n v="126.8"/>
    <n v="3506.9"/>
    <n v="135.4"/>
  </r>
  <r>
    <x v="0"/>
    <n v="2017"/>
    <s v="September"/>
    <s v="September-2017"/>
    <x v="56"/>
    <n v="135.19999999999999"/>
    <n v="142"/>
    <n v="130.5"/>
    <n v="140.19999999999999"/>
    <n v="120.7"/>
    <n v="147.80000000000001"/>
    <n v="154.5"/>
    <n v="137.1"/>
    <n v="121"/>
    <n v="134.69999999999999"/>
    <n v="131.69999999999999"/>
    <n v="149.30000000000001"/>
    <n v="139.6"/>
    <n v="146.1"/>
    <n v="139.69999999999999"/>
    <n v="145.19999999999999"/>
    <n v="137.4"/>
    <n v="137.9"/>
    <n v="149.80000000000001"/>
    <n v="1784.3"/>
    <n v="430.99999999999994"/>
    <s v="NA"/>
    <n v="275.3"/>
    <n v="133.4"/>
    <n v="121.2"/>
    <n v="132.30000000000001"/>
    <n v="139.6"/>
    <n v="126.7"/>
    <n v="130.30000000000001"/>
    <n v="3423.9"/>
    <n v="137.6"/>
  </r>
  <r>
    <x v="1"/>
    <n v="2017"/>
    <s v="September"/>
    <s v="September-2017"/>
    <x v="56"/>
    <n v="133.6"/>
    <n v="143"/>
    <n v="129.69999999999999"/>
    <n v="138.69999999999999"/>
    <n v="114.5"/>
    <n v="137.5"/>
    <n v="160.69999999999999"/>
    <n v="124.5"/>
    <n v="122.4"/>
    <n v="137.30000000000001"/>
    <n v="124.8"/>
    <n v="145"/>
    <n v="138"/>
    <n v="133.30000000000001"/>
    <n v="124.6"/>
    <n v="132"/>
    <n v="120.6"/>
    <n v="128.1"/>
    <n v="153.6"/>
    <n v="1749.7"/>
    <n v="389.9"/>
    <n v="135.69999999999999"/>
    <n v="248.7"/>
    <n v="126.1"/>
    <n v="115.7"/>
    <n v="124.5"/>
    <n v="135.9"/>
    <n v="124.4"/>
    <n v="124.5"/>
    <n v="3428.6999999999994"/>
    <n v="132.4"/>
  </r>
  <r>
    <x v="2"/>
    <n v="2017"/>
    <s v="September"/>
    <s v="September-2017"/>
    <x v="56"/>
    <n v="134.69999999999999"/>
    <n v="142.4"/>
    <n v="130.19999999999999"/>
    <n v="139.6"/>
    <n v="118.4"/>
    <n v="143"/>
    <n v="156.6"/>
    <n v="132.9"/>
    <n v="121.5"/>
    <n v="135.6"/>
    <n v="128.80000000000001"/>
    <n v="147.30000000000001"/>
    <n v="139"/>
    <n v="141.1"/>
    <n v="133.4"/>
    <n v="140"/>
    <n v="131"/>
    <n v="133.30000000000001"/>
    <n v="150.80000000000001"/>
    <n v="1769.9999999999998"/>
    <n v="414.5"/>
    <n v="135.69999999999999"/>
    <n v="264.3"/>
    <n v="130.6"/>
    <n v="118.3"/>
    <n v="127.9"/>
    <n v="137.4"/>
    <n v="125.7"/>
    <n v="127.5"/>
    <n v="3502.7"/>
    <n v="135.19999999999999"/>
  </r>
  <r>
    <x v="0"/>
    <n v="2017"/>
    <s v="October"/>
    <s v="October-2017"/>
    <x v="57"/>
    <n v="135.9"/>
    <n v="141.9"/>
    <n v="131"/>
    <n v="141.5"/>
    <n v="121.4"/>
    <n v="146.69999999999999"/>
    <n v="157.1"/>
    <n v="136.4"/>
    <n v="121.4"/>
    <n v="135.6"/>
    <n v="131.30000000000001"/>
    <n v="150.30000000000001"/>
    <n v="140.4"/>
    <n v="147.19999999999999"/>
    <n v="140.6"/>
    <n v="146.19999999999999"/>
    <n v="138.1"/>
    <n v="138.4"/>
    <n v="150.5"/>
    <n v="1790.8999999999999"/>
    <n v="433.99999999999994"/>
    <s v="NA"/>
    <n v="276.5"/>
    <n v="134.19999999999999"/>
    <n v="121"/>
    <n v="133"/>
    <n v="140.1"/>
    <n v="127.4"/>
    <n v="130.69999999999999"/>
    <n v="3438.2999999999993"/>
    <n v="138.30000000000001"/>
  </r>
  <r>
    <x v="1"/>
    <n v="2017"/>
    <s v="October"/>
    <s v="October-2017"/>
    <x v="57"/>
    <n v="133.9"/>
    <n v="142.80000000000001"/>
    <n v="131.4"/>
    <n v="139.1"/>
    <n v="114.9"/>
    <n v="135.6"/>
    <n v="173.2"/>
    <n v="124.1"/>
    <n v="122.6"/>
    <n v="137.80000000000001"/>
    <n v="125.1"/>
    <n v="145.5"/>
    <n v="139.69999999999999"/>
    <n v="134"/>
    <n v="124.9"/>
    <n v="132.6"/>
    <n v="122.6"/>
    <n v="128.30000000000001"/>
    <n v="154.6"/>
    <n v="1765.6999999999998"/>
    <n v="391.5"/>
    <n v="137.30000000000001"/>
    <n v="250.9"/>
    <n v="126.6"/>
    <n v="115"/>
    <n v="124.8"/>
    <n v="136.30000000000001"/>
    <n v="124.6"/>
    <n v="124.5"/>
    <n v="3451.8"/>
    <n v="133.5"/>
  </r>
  <r>
    <x v="2"/>
    <n v="2017"/>
    <s v="October"/>
    <s v="October-2017"/>
    <x v="57"/>
    <n v="135.30000000000001"/>
    <n v="142.19999999999999"/>
    <n v="131.19999999999999"/>
    <n v="140.6"/>
    <n v="119"/>
    <n v="141.5"/>
    <n v="162.6"/>
    <n v="132.30000000000001"/>
    <n v="121.8"/>
    <n v="136.30000000000001"/>
    <n v="128.69999999999999"/>
    <n v="148.1"/>
    <n v="140.1"/>
    <n v="142"/>
    <n v="134.1"/>
    <n v="140.80000000000001"/>
    <n v="132.19999999999999"/>
    <n v="133.6"/>
    <n v="151.6"/>
    <n v="1779.6999999999998"/>
    <n v="416.90000000000003"/>
    <n v="137.30000000000001"/>
    <n v="265.79999999999995"/>
    <n v="131.30000000000001"/>
    <n v="117.8"/>
    <n v="128.4"/>
    <n v="137.9"/>
    <n v="126.2"/>
    <n v="127.7"/>
    <n v="3520.6000000000004"/>
    <n v="136.1"/>
  </r>
  <r>
    <x v="0"/>
    <n v="2017"/>
    <s v="November"/>
    <s v="November-2017"/>
    <x v="58"/>
    <n v="136.30000000000001"/>
    <n v="142.5"/>
    <n v="140.5"/>
    <n v="141.5"/>
    <n v="121.6"/>
    <n v="147.30000000000001"/>
    <n v="168"/>
    <n v="135.80000000000001"/>
    <n v="122.5"/>
    <n v="136"/>
    <n v="131.9"/>
    <n v="151.4"/>
    <n v="142.4"/>
    <n v="148.19999999999999"/>
    <n v="141.5"/>
    <n v="147.30000000000001"/>
    <n v="141.1"/>
    <n v="139.4"/>
    <n v="152.1"/>
    <n v="1817.7000000000003"/>
    <n v="437"/>
    <s v="NA"/>
    <n v="280.5"/>
    <n v="135.80000000000001"/>
    <n v="121.6"/>
    <n v="133.69999999999999"/>
    <n v="141.5"/>
    <n v="128.1"/>
    <n v="131.69999999999999"/>
    <n v="3479.7"/>
    <n v="140"/>
  </r>
  <r>
    <x v="1"/>
    <n v="2017"/>
    <s v="November"/>
    <s v="November-2017"/>
    <x v="58"/>
    <n v="134.30000000000001"/>
    <n v="142.1"/>
    <n v="146.69999999999999"/>
    <n v="139.5"/>
    <n v="115.2"/>
    <n v="136.4"/>
    <n v="185.2"/>
    <n v="122.2"/>
    <n v="123.9"/>
    <n v="138.30000000000001"/>
    <n v="125.4"/>
    <n v="146"/>
    <n v="141.5"/>
    <n v="135"/>
    <n v="125.4"/>
    <n v="133.5"/>
    <n v="125.7"/>
    <n v="128.80000000000001"/>
    <n v="156.19999999999999"/>
    <n v="1796.7"/>
    <n v="393.9"/>
    <n v="138.6"/>
    <n v="254.5"/>
    <n v="127.4"/>
    <n v="115.3"/>
    <n v="125.1"/>
    <n v="136.6"/>
    <n v="124.9"/>
    <n v="124.9"/>
    <n v="3494.1000000000004"/>
    <n v="134.80000000000001"/>
  </r>
  <r>
    <x v="2"/>
    <n v="2017"/>
    <s v="November"/>
    <s v="November-2017"/>
    <x v="58"/>
    <n v="135.69999999999999"/>
    <n v="142.4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43"/>
    <n v="134.80000000000001"/>
    <n v="141.80000000000001"/>
    <n v="135.30000000000001"/>
    <n v="134.4"/>
    <n v="153.19999999999999"/>
    <n v="1808.2"/>
    <n v="419.6"/>
    <n v="138.6"/>
    <n v="269.70000000000005"/>
    <n v="132.6"/>
    <n v="118.3"/>
    <n v="128.9"/>
    <n v="138.6"/>
    <n v="126.8"/>
    <n v="128.4"/>
    <n v="3562.9000000000005"/>
    <n v="137.6"/>
  </r>
  <r>
    <x v="0"/>
    <n v="2017"/>
    <s v="December"/>
    <s v="December-2017"/>
    <x v="59"/>
    <n v="136.4"/>
    <n v="143.69999999999999"/>
    <n v="144.80000000000001"/>
    <n v="141.9"/>
    <n v="123.1"/>
    <n v="147.19999999999999"/>
    <n v="161"/>
    <n v="133.80000000000001"/>
    <n v="121.9"/>
    <n v="135.80000000000001"/>
    <n v="131.1"/>
    <n v="151.4"/>
    <n v="141.5"/>
    <n v="148"/>
    <n v="141.9"/>
    <n v="147.19999999999999"/>
    <n v="142.6"/>
    <n v="139.5"/>
    <n v="153.19999999999999"/>
    <n v="1813.6000000000001"/>
    <n v="437.09999999999997"/>
    <s v="NA"/>
    <n v="282.10000000000002"/>
    <n v="136.1"/>
    <n v="122"/>
    <n v="133.4"/>
    <n v="141.1"/>
    <n v="127.8"/>
    <n v="131.9"/>
    <n v="3478.3"/>
    <n v="139.80000000000001"/>
  </r>
  <r>
    <x v="1"/>
    <n v="2017"/>
    <s v="December"/>
    <s v="December-2017"/>
    <x v="59"/>
    <n v="134.4"/>
    <n v="142.6"/>
    <n v="145.9"/>
    <n v="139.5"/>
    <n v="115.9"/>
    <n v="135"/>
    <n v="163.19999999999999"/>
    <n v="119.8"/>
    <n v="120.7"/>
    <n v="139.69999999999999"/>
    <n v="125.7"/>
    <n v="146.30000000000001"/>
    <n v="138.80000000000001"/>
    <n v="135.6"/>
    <n v="125.6"/>
    <n v="134"/>
    <n v="126.8"/>
    <n v="129.30000000000001"/>
    <n v="157"/>
    <n v="1767.5"/>
    <n v="395.2"/>
    <n v="139.1"/>
    <n v="256.10000000000002"/>
    <n v="128.19999999999999"/>
    <n v="115.3"/>
    <n v="125.6"/>
    <n v="136.69999999999999"/>
    <n v="124.6"/>
    <n v="125.1"/>
    <n v="3470.3999999999992"/>
    <n v="134.1"/>
  </r>
  <r>
    <x v="2"/>
    <n v="2017"/>
    <s v="December"/>
    <s v="December-2017"/>
    <x v="59"/>
    <n v="135.80000000000001"/>
    <n v="143.30000000000001"/>
    <n v="145.19999999999999"/>
    <n v="141"/>
    <n v="120.5"/>
    <n v="141.5"/>
    <n v="161.69999999999999"/>
    <n v="129.1"/>
    <n v="121.5"/>
    <n v="137.1"/>
    <n v="128.80000000000001"/>
    <n v="149"/>
    <n v="140.5"/>
    <n v="143.1"/>
    <n v="135.1"/>
    <n v="142"/>
    <n v="136.6"/>
    <n v="134.69999999999999"/>
    <n v="154.19999999999999"/>
    <n v="1794.9999999999998"/>
    <n v="420.2"/>
    <n v="139.1"/>
    <n v="271.29999999999995"/>
    <n v="133.1"/>
    <n v="118.5"/>
    <n v="129"/>
    <n v="138.5"/>
    <n v="126.5"/>
    <n v="128.6"/>
    <n v="3553.9999999999991"/>
    <n v="137.19999999999999"/>
  </r>
  <r>
    <x v="0"/>
    <n v="2018"/>
    <s v="January"/>
    <s v="January-2018"/>
    <x v="60"/>
    <n v="136.6"/>
    <n v="144.4"/>
    <n v="143.80000000000001"/>
    <n v="142"/>
    <n v="123.2"/>
    <n v="147.9"/>
    <n v="152.1"/>
    <n v="131.80000000000001"/>
    <n v="119.5"/>
    <n v="136"/>
    <n v="131.19999999999999"/>
    <n v="151.80000000000001"/>
    <n v="140.4"/>
    <n v="148.30000000000001"/>
    <n v="142.30000000000001"/>
    <n v="147.5"/>
    <n v="142.30000000000001"/>
    <n v="139.80000000000001"/>
    <n v="153.6"/>
    <n v="1800.7"/>
    <n v="438.1"/>
    <s v="NA"/>
    <n v="282.10000000000002"/>
    <n v="136"/>
    <n v="122.7"/>
    <n v="134.30000000000001"/>
    <n v="141.6"/>
    <n v="128.6"/>
    <n v="132.30000000000001"/>
    <n v="3470"/>
    <n v="139.30000000000001"/>
  </r>
  <r>
    <x v="1"/>
    <n v="2018"/>
    <s v="January"/>
    <s v="January-2018"/>
    <x v="60"/>
    <n v="134.6"/>
    <n v="143.69999999999999"/>
    <n v="143.6"/>
    <n v="139.6"/>
    <n v="116.4"/>
    <n v="133.80000000000001"/>
    <n v="150.5"/>
    <n v="118.4"/>
    <n v="117.3"/>
    <n v="140.5"/>
    <n v="125.9"/>
    <n v="146.80000000000001"/>
    <n v="137.19999999999999"/>
    <n v="136"/>
    <n v="125.9"/>
    <n v="134.4"/>
    <n v="127.3"/>
    <n v="129.5"/>
    <n v="157.69999999999999"/>
    <n v="1748.3000000000002"/>
    <n v="396.29999999999995"/>
    <n v="140.4"/>
    <n v="256.8"/>
    <n v="129"/>
    <n v="116.3"/>
    <n v="126.2"/>
    <n v="137.1"/>
    <n v="125.5"/>
    <n v="125.8"/>
    <n v="3459.4000000000005"/>
    <n v="134.1"/>
  </r>
  <r>
    <x v="2"/>
    <n v="2018"/>
    <s v="January"/>
    <s v="January-2018"/>
    <x v="60"/>
    <n v="136"/>
    <n v="144.19999999999999"/>
    <n v="143.69999999999999"/>
    <n v="141.1"/>
    <n v="120.7"/>
    <n v="141.30000000000001"/>
    <n v="151.6"/>
    <n v="127.3"/>
    <n v="118.8"/>
    <n v="137.5"/>
    <n v="129"/>
    <n v="149.5"/>
    <n v="139.19999999999999"/>
    <n v="143.5"/>
    <n v="135.5"/>
    <n v="142.30000000000001"/>
    <n v="136.6"/>
    <n v="134.9"/>
    <n v="154.69999999999999"/>
    <n v="1779.9"/>
    <n v="421.3"/>
    <n v="140.4"/>
    <n v="271.5"/>
    <n v="133.30000000000001"/>
    <n v="119.3"/>
    <n v="129.69999999999999"/>
    <n v="139"/>
    <n v="127.3"/>
    <n v="129.1"/>
    <n v="3545.5000000000005"/>
    <n v="136.9"/>
  </r>
  <r>
    <x v="0"/>
    <n v="2018"/>
    <s v="February"/>
    <s v="February-2018"/>
    <x v="61"/>
    <n v="136.4"/>
    <n v="143.69999999999999"/>
    <n v="140.6"/>
    <n v="141.5"/>
    <n v="122.9"/>
    <n v="149.4"/>
    <n v="142.4"/>
    <n v="130.19999999999999"/>
    <n v="117.9"/>
    <n v="135.6"/>
    <n v="130.5"/>
    <n v="151.69999999999999"/>
    <n v="138.69999999999999"/>
    <n v="148.69999999999999"/>
    <n v="142.4"/>
    <n v="147.80000000000001"/>
    <n v="142.4"/>
    <n v="139.9"/>
    <n v="153.30000000000001"/>
    <n v="1781.5"/>
    <n v="438.90000000000003"/>
    <s v="NA"/>
    <n v="282.3"/>
    <n v="136.19999999999999"/>
    <n v="123.3"/>
    <n v="134.30000000000001"/>
    <n v="141.5"/>
    <n v="128.80000000000001"/>
    <n v="132.5"/>
    <n v="3452.6000000000004"/>
    <n v="138.5"/>
  </r>
  <r>
    <x v="1"/>
    <n v="2018"/>
    <s v="February"/>
    <s v="February-2018"/>
    <x v="61"/>
    <n v="134.80000000000001"/>
    <n v="143"/>
    <n v="139.9"/>
    <n v="139.9"/>
    <n v="116.2"/>
    <n v="135.5"/>
    <n v="136.9"/>
    <n v="117"/>
    <n v="115.4"/>
    <n v="140.69999999999999"/>
    <n v="125.9"/>
    <n v="147.1"/>
    <n v="135.6"/>
    <n v="136.30000000000001"/>
    <n v="126.1"/>
    <n v="134.69999999999999"/>
    <n v="127.3"/>
    <n v="129.9"/>
    <n v="159.30000000000001"/>
    <n v="1727.9"/>
    <n v="397.09999999999997"/>
    <n v="141.30000000000001"/>
    <n v="257.2"/>
    <n v="129.80000000000001"/>
    <n v="117.4"/>
    <n v="126.5"/>
    <n v="137.19999999999999"/>
    <n v="126.2"/>
    <n v="126.5"/>
    <n v="3446.4"/>
    <n v="134"/>
  </r>
  <r>
    <x v="2"/>
    <n v="2018"/>
    <s v="February"/>
    <s v="February-2018"/>
    <x v="61"/>
    <n v="135.9"/>
    <n v="143.5"/>
    <n v="140.30000000000001"/>
    <n v="140.9"/>
    <n v="120.4"/>
    <n v="142.9"/>
    <n v="140.5"/>
    <n v="125.8"/>
    <n v="117.1"/>
    <n v="137.30000000000001"/>
    <n v="128.6"/>
    <n v="149.6"/>
    <n v="137.6"/>
    <n v="143.80000000000001"/>
    <n v="135.6"/>
    <n v="142.6"/>
    <n v="136.69999999999999"/>
    <n v="135.19999999999999"/>
    <n v="154.9"/>
    <n v="1760.3999999999996"/>
    <n v="422"/>
    <n v="141.30000000000001"/>
    <n v="271.89999999999998"/>
    <n v="133.80000000000001"/>
    <n v="120.2"/>
    <n v="129.9"/>
    <n v="139"/>
    <n v="127.7"/>
    <n v="129.6"/>
    <n v="3530.7"/>
    <n v="136.4"/>
  </r>
  <r>
    <x v="0"/>
    <n v="2018"/>
    <s v="March"/>
    <s v="March-2018"/>
    <x v="62"/>
    <n v="136.80000000000001"/>
    <n v="143.80000000000001"/>
    <n v="140"/>
    <n v="142"/>
    <n v="123.2"/>
    <n v="152.9"/>
    <n v="138"/>
    <n v="129.30000000000001"/>
    <n v="117.1"/>
    <n v="136.30000000000001"/>
    <n v="131.19999999999999"/>
    <n v="152.80000000000001"/>
    <n v="138.6"/>
    <n v="149.19999999999999"/>
    <n v="143"/>
    <n v="148.30000000000001"/>
    <n v="142.6"/>
    <n v="139.9"/>
    <n v="155.1"/>
    <n v="1781.9999999999998"/>
    <n v="440.5"/>
    <s v="NA"/>
    <n v="282.5"/>
    <n v="136.69999999999999"/>
    <n v="124.6"/>
    <n v="135.1"/>
    <n v="142.69999999999999"/>
    <n v="129.30000000000001"/>
    <n v="133.30000000000001"/>
    <n v="3461.7999999999993"/>
    <n v="138.69999999999999"/>
  </r>
  <r>
    <x v="1"/>
    <n v="2018"/>
    <s v="March"/>
    <s v="March-2018"/>
    <x v="62"/>
    <n v="135"/>
    <n v="143.1"/>
    <n v="135.5"/>
    <n v="139.9"/>
    <n v="116.5"/>
    <n v="138.5"/>
    <n v="128"/>
    <n v="115.5"/>
    <n v="114.2"/>
    <n v="140.69999999999999"/>
    <n v="126.2"/>
    <n v="147.6"/>
    <n v="134.80000000000001"/>
    <n v="136.69999999999999"/>
    <n v="126.7"/>
    <n v="135.19999999999999"/>
    <n v="126.4"/>
    <n v="130.80000000000001"/>
    <n v="159.69999999999999"/>
    <n v="1715.5"/>
    <n v="398.59999999999997"/>
    <n v="142"/>
    <n v="257.20000000000005"/>
    <n v="130.5"/>
    <n v="117.8"/>
    <n v="126.8"/>
    <n v="137.80000000000001"/>
    <n v="126.7"/>
    <n v="127.1"/>
    <n v="3439.7000000000003"/>
    <n v="134"/>
  </r>
  <r>
    <x v="2"/>
    <n v="2018"/>
    <s v="March"/>
    <s v="March-2018"/>
    <x v="62"/>
    <n v="136.19999999999999"/>
    <n v="143.6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44.30000000000001"/>
    <n v="136.19999999999999"/>
    <n v="143.1"/>
    <n v="136.5"/>
    <n v="135.6"/>
    <n v="156.30000000000001"/>
    <n v="1756"/>
    <n v="423.6"/>
    <n v="142"/>
    <n v="272.10000000000002"/>
    <n v="134.30000000000001"/>
    <n v="121"/>
    <n v="130.4"/>
    <n v="139.80000000000001"/>
    <n v="128.19999999999999"/>
    <n v="130.30000000000001"/>
    <n v="3534.0000000000005"/>
    <n v="136.5"/>
  </r>
  <r>
    <x v="0"/>
    <n v="2018"/>
    <s v="April"/>
    <s v="April-2018"/>
    <x v="63"/>
    <n v="137.1"/>
    <n v="144.5"/>
    <n v="135.9"/>
    <n v="142.4"/>
    <n v="123.5"/>
    <n v="156.4"/>
    <n v="135.1"/>
    <n v="128.4"/>
    <n v="115.2"/>
    <n v="137.19999999999999"/>
    <n v="131.9"/>
    <n v="153.80000000000001"/>
    <n v="138.6"/>
    <n v="150.1"/>
    <n v="143.30000000000001"/>
    <n v="149.1"/>
    <n v="143.80000000000001"/>
    <n v="140.9"/>
    <n v="156.1"/>
    <n v="1780"/>
    <n v="442.5"/>
    <s v="NA"/>
    <n v="284.70000000000005"/>
    <n v="137.6"/>
    <n v="125.3"/>
    <n v="136"/>
    <n v="143.69999999999999"/>
    <n v="130.4"/>
    <n v="134.19999999999999"/>
    <n v="3470.5"/>
    <n v="139.1"/>
  </r>
  <r>
    <x v="1"/>
    <n v="2018"/>
    <s v="April"/>
    <s v="April-2018"/>
    <x v="63"/>
    <n v="135"/>
    <n v="144.30000000000001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37.80000000000001"/>
    <n v="127.4"/>
    <n v="136.19999999999999"/>
    <n v="124.6"/>
    <n v="131.80000000000001"/>
    <n v="159.19999999999999"/>
    <n v="1720.0000000000002"/>
    <n v="401.40000000000003"/>
    <n v="142.9"/>
    <n v="256.39999999999998"/>
    <n v="131.30000000000001"/>
    <n v="118.9"/>
    <n v="127.6"/>
    <n v="139.69999999999999"/>
    <n v="127.6"/>
    <n v="128.19999999999999"/>
    <n v="3453.2000000000003"/>
    <n v="134.80000000000001"/>
  </r>
  <r>
    <x v="2"/>
    <n v="2018"/>
    <s v="April"/>
    <s v="April-2018"/>
    <x v="63"/>
    <n v="136.4"/>
    <n v="144.4"/>
    <n v="133.9"/>
    <n v="141.6"/>
    <n v="121"/>
    <n v="153.5"/>
    <n v="132.6"/>
    <n v="123.5"/>
    <n v="113.7"/>
    <n v="138.19999999999999"/>
    <n v="129.6"/>
    <n v="151.19999999999999"/>
    <n v="137.5"/>
    <n v="145.30000000000001"/>
    <n v="136.69999999999999"/>
    <n v="144"/>
    <n v="136.5"/>
    <n v="136.6"/>
    <n v="156.9"/>
    <n v="1757.1000000000001"/>
    <n v="426"/>
    <n v="142.9"/>
    <n v="273.10000000000002"/>
    <n v="135.19999999999999"/>
    <n v="121.9"/>
    <n v="131.30000000000001"/>
    <n v="141.4"/>
    <n v="129.19999999999999"/>
    <n v="131.30000000000001"/>
    <n v="3546.3"/>
    <n v="137.1"/>
  </r>
  <r>
    <x v="0"/>
    <n v="2018"/>
    <s v="May"/>
    <s v="May-2018"/>
    <x v="64"/>
    <n v="137.4"/>
    <n v="145.69999999999999"/>
    <n v="135.5"/>
    <n v="142.9"/>
    <n v="123.6"/>
    <n v="157.5"/>
    <n v="137.80000000000001"/>
    <n v="127.2"/>
    <n v="111.8"/>
    <n v="137.4"/>
    <n v="132.19999999999999"/>
    <n v="154.30000000000001"/>
    <n v="139.1"/>
    <n v="150.80000000000001"/>
    <n v="144.1"/>
    <n v="149.80000000000001"/>
    <n v="144.30000000000001"/>
    <n v="141.80000000000001"/>
    <n v="157"/>
    <n v="1782.4"/>
    <n v="444.7"/>
    <s v="NA"/>
    <n v="286.10000000000002"/>
    <n v="138.4"/>
    <n v="126.4"/>
    <n v="136.80000000000001"/>
    <n v="144.4"/>
    <n v="131.19999999999999"/>
    <n v="135.1"/>
    <n v="3482.5"/>
    <n v="139.80000000000001"/>
  </r>
  <r>
    <x v="1"/>
    <n v="2018"/>
    <s v="May"/>
    <s v="May-2018"/>
    <x v="64"/>
    <n v="135"/>
    <n v="148.19999999999999"/>
    <n v="130.5"/>
    <n v="140.69999999999999"/>
    <n v="116.4"/>
    <n v="151.30000000000001"/>
    <n v="131.4"/>
    <n v="112.8"/>
    <n v="105.3"/>
    <n v="139.6"/>
    <n v="126.6"/>
    <n v="148.69999999999999"/>
    <n v="136.4"/>
    <n v="138.6"/>
    <n v="127.9"/>
    <n v="137"/>
    <n v="124.7"/>
    <n v="132.5"/>
    <n v="160.30000000000001"/>
    <n v="1722.8999999999999"/>
    <n v="403.5"/>
    <n v="143.19999999999999"/>
    <n v="257.2"/>
    <n v="132"/>
    <n v="119.8"/>
    <n v="128"/>
    <n v="140.4"/>
    <n v="128.1"/>
    <n v="128.9"/>
    <n v="3464.2999999999997"/>
    <n v="135.4"/>
  </r>
  <r>
    <x v="2"/>
    <n v="2018"/>
    <s v="May"/>
    <s v="May-2018"/>
    <x v="64"/>
    <n v="136.6"/>
    <n v="146.6"/>
    <n v="133.6"/>
    <n v="142.1"/>
    <n v="121"/>
    <n v="154.6"/>
    <n v="135.6"/>
    <n v="122.3"/>
    <n v="109.6"/>
    <n v="138.1"/>
    <n v="129.9"/>
    <n v="151.69999999999999"/>
    <n v="138.1"/>
    <n v="146"/>
    <n v="137.4"/>
    <n v="144.69999999999999"/>
    <n v="136.9"/>
    <n v="137.4"/>
    <n v="157.9"/>
    <n v="1759.8"/>
    <n v="428.09999999999997"/>
    <n v="143.19999999999999"/>
    <n v="274.3"/>
    <n v="136"/>
    <n v="122.9"/>
    <n v="131.80000000000001"/>
    <n v="142.1"/>
    <n v="129.9"/>
    <n v="132.1"/>
    <n v="3558.1000000000004"/>
    <n v="137.80000000000001"/>
  </r>
  <r>
    <x v="0"/>
    <n v="2018"/>
    <s v="June"/>
    <s v="June-2018"/>
    <x v="65"/>
    <n v="137.6"/>
    <n v="148.1"/>
    <n v="136.69999999999999"/>
    <n v="143.19999999999999"/>
    <n v="124"/>
    <n v="154.1"/>
    <n v="143.5"/>
    <n v="126"/>
    <n v="112.4"/>
    <n v="137.6"/>
    <n v="132.80000000000001"/>
    <n v="154.30000000000001"/>
    <n v="140"/>
    <n v="151.30000000000001"/>
    <n v="144.69999999999999"/>
    <n v="150.30000000000001"/>
    <n v="145.1"/>
    <n v="142.19999999999999"/>
    <n v="157.30000000000001"/>
    <n v="1790.2999999999997"/>
    <n v="446.3"/>
    <s v="NA"/>
    <n v="287.29999999999995"/>
    <n v="138.4"/>
    <n v="127.4"/>
    <n v="137.80000000000001"/>
    <n v="145.1"/>
    <n v="131.4"/>
    <n v="135.6"/>
    <n v="3496.9"/>
    <n v="140.5"/>
  </r>
  <r>
    <x v="1"/>
    <n v="2018"/>
    <s v="June"/>
    <s v="June-2018"/>
    <x v="65"/>
    <n v="135.30000000000001"/>
    <n v="149.69999999999999"/>
    <n v="133.9"/>
    <n v="140.80000000000001"/>
    <n v="116.6"/>
    <n v="152.19999999999999"/>
    <n v="144"/>
    <n v="112.3"/>
    <n v="108.4"/>
    <n v="140"/>
    <n v="126.7"/>
    <n v="149"/>
    <n v="138.4"/>
    <n v="138.9"/>
    <n v="128.69999999999999"/>
    <n v="137.4"/>
    <n v="126.5"/>
    <n v="133.1"/>
    <n v="161"/>
    <n v="1747.3000000000002"/>
    <n v="405"/>
    <n v="142.5"/>
    <n v="259.60000000000002"/>
    <n v="132.6"/>
    <n v="120.4"/>
    <n v="128.5"/>
    <n v="141.19999999999999"/>
    <n v="128.19999999999999"/>
    <n v="129.5"/>
    <n v="3495.7999999999997"/>
    <n v="136.19999999999999"/>
  </r>
  <r>
    <x v="2"/>
    <n v="2018"/>
    <s v="June"/>
    <s v="June-2018"/>
    <x v="65"/>
    <n v="136.9"/>
    <n v="148.69999999999999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46.4"/>
    <n v="138.1"/>
    <n v="145.19999999999999"/>
    <n v="138.1"/>
    <n v="137.9"/>
    <n v="158.30000000000001"/>
    <n v="1774.1000000000001"/>
    <n v="429.7"/>
    <n v="142.5"/>
    <n v="276"/>
    <n v="136.19999999999999"/>
    <n v="123.7"/>
    <n v="132.6"/>
    <n v="142.80000000000001"/>
    <n v="130.1"/>
    <n v="132.6"/>
    <n v="3578.5999999999995"/>
    <n v="138.5"/>
  </r>
  <r>
    <x v="0"/>
    <n v="2018"/>
    <s v="July"/>
    <s v="July-2018"/>
    <x v="66"/>
    <n v="138.4"/>
    <n v="149.30000000000001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51.5"/>
    <n v="145.1"/>
    <n v="150.6"/>
    <n v="146.80000000000001"/>
    <n v="143.1"/>
    <n v="156.1"/>
    <n v="1810.5000000000002"/>
    <n v="447.20000000000005"/>
    <s v="NA"/>
    <n v="289.89999999999998"/>
    <n v="139"/>
    <n v="127.5"/>
    <n v="138.4"/>
    <n v="145.80000000000001"/>
    <n v="131.4"/>
    <n v="136"/>
    <n v="3521.8000000000006"/>
    <n v="141.80000000000001"/>
  </r>
  <r>
    <x v="1"/>
    <n v="2018"/>
    <s v="July"/>
    <s v="July-2018"/>
    <x v="66"/>
    <n v="135.6"/>
    <n v="148.6"/>
    <n v="139.1"/>
    <n v="141"/>
    <n v="116.7"/>
    <n v="149.69999999999999"/>
    <n v="159.19999999999999"/>
    <n v="112.6"/>
    <n v="111.8"/>
    <n v="140.30000000000001"/>
    <n v="126.8"/>
    <n v="149.4"/>
    <n v="140.30000000000001"/>
    <n v="139.6"/>
    <n v="128.9"/>
    <n v="137.9"/>
    <n v="128.1"/>
    <n v="133.6"/>
    <n v="161.4"/>
    <n v="1771.1"/>
    <n v="406.4"/>
    <n v="143.6"/>
    <n v="261.7"/>
    <n v="133.6"/>
    <n v="120.1"/>
    <n v="129"/>
    <n v="144"/>
    <n v="128.19999999999999"/>
    <n v="130.19999999999999"/>
    <n v="3529.2999999999993"/>
    <n v="137.5"/>
  </r>
  <r>
    <x v="2"/>
    <n v="2018"/>
    <s v="July"/>
    <s v="July-2018"/>
    <x v="66"/>
    <n v="137.5"/>
    <n v="149.1"/>
    <n v="139.19999999999999"/>
    <n v="142.5"/>
    <n v="121.4"/>
    <n v="151.6"/>
    <n v="155.9"/>
    <n v="121.7"/>
    <n v="113.5"/>
    <n v="138.9"/>
    <n v="130.30000000000001"/>
    <n v="152.30000000000001"/>
    <n v="141.4"/>
    <n v="146.80000000000001"/>
    <n v="138.4"/>
    <n v="145.6"/>
    <n v="139.69999999999999"/>
    <n v="138.6"/>
    <n v="157.5"/>
    <n v="1795.3"/>
    <n v="430.80000000000007"/>
    <n v="143.6"/>
    <n v="278.29999999999995"/>
    <n v="137"/>
    <n v="123.6"/>
    <n v="133.1"/>
    <n v="144.69999999999999"/>
    <n v="130.1"/>
    <n v="133.19999999999999"/>
    <n v="3607.1999999999994"/>
    <n v="139.80000000000001"/>
  </r>
  <r>
    <x v="0"/>
    <n v="2018"/>
    <s v="August"/>
    <s v="August-2018"/>
    <x v="67"/>
    <n v="139.19999999999999"/>
    <n v="148.80000000000001"/>
    <n v="139.1"/>
    <n v="143.5"/>
    <n v="125"/>
    <n v="154.4"/>
    <n v="156.30000000000001"/>
    <n v="126.8"/>
    <n v="115.4"/>
    <n v="138.6"/>
    <n v="133.80000000000001"/>
    <n v="155.19999999999999"/>
    <n v="142.69999999999999"/>
    <n v="152.1"/>
    <n v="145.80000000000001"/>
    <n v="151.30000000000001"/>
    <n v="147.69999999999999"/>
    <n v="143.80000000000001"/>
    <n v="156.4"/>
    <n v="1818.8"/>
    <n v="449.2"/>
    <s v="NA"/>
    <n v="291.5"/>
    <n v="139.4"/>
    <n v="128.30000000000001"/>
    <n v="138.6"/>
    <n v="146.9"/>
    <n v="131.30000000000001"/>
    <n v="136.6"/>
    <n v="3537.0000000000005"/>
    <n v="142.5"/>
  </r>
  <r>
    <x v="1"/>
    <n v="2018"/>
    <s v="August"/>
    <s v="August-2018"/>
    <x v="67"/>
    <n v="136.5"/>
    <n v="146.4"/>
    <n v="136.6"/>
    <n v="141.19999999999999"/>
    <n v="117.4"/>
    <n v="146.30000000000001"/>
    <n v="157.30000000000001"/>
    <n v="113.6"/>
    <n v="113.3"/>
    <n v="141.1"/>
    <n v="127.4"/>
    <n v="150.4"/>
    <n v="140.1"/>
    <n v="140"/>
    <n v="129"/>
    <n v="138.30000000000001"/>
    <n v="129.80000000000001"/>
    <n v="134.4"/>
    <n v="162.1"/>
    <n v="1767.6"/>
    <n v="407.3"/>
    <n v="144.6"/>
    <n v="264.20000000000005"/>
    <n v="134.9"/>
    <n v="120.7"/>
    <n v="129.80000000000001"/>
    <n v="145.30000000000001"/>
    <n v="128.30000000000001"/>
    <n v="131"/>
    <n v="3535.8000000000006"/>
    <n v="138"/>
  </r>
  <r>
    <x v="2"/>
    <n v="2018"/>
    <s v="August"/>
    <s v="August-2018"/>
    <x v="67"/>
    <n v="138.30000000000001"/>
    <n v="148"/>
    <n v="138.1"/>
    <n v="142.6"/>
    <n v="122.2"/>
    <n v="150.6"/>
    <n v="156.6"/>
    <n v="122.4"/>
    <n v="114.7"/>
    <n v="139.4"/>
    <n v="131.1"/>
    <n v="153"/>
    <n v="141.69999999999999"/>
    <n v="147.30000000000001"/>
    <n v="138.80000000000001"/>
    <n v="146.1"/>
    <n v="140.9"/>
    <n v="139.4"/>
    <n v="157.9"/>
    <n v="1798.7000000000003"/>
    <n v="432.20000000000005"/>
    <n v="144.6"/>
    <n v="280.3"/>
    <n v="137.69999999999999"/>
    <n v="124.3"/>
    <n v="133.6"/>
    <n v="146"/>
    <n v="130.1"/>
    <n v="133.9"/>
    <n v="3619.3"/>
    <n v="140.4"/>
  </r>
  <r>
    <x v="0"/>
    <n v="2018"/>
    <s v="September"/>
    <s v="September-2018"/>
    <x v="68"/>
    <n v="139.4"/>
    <n v="147.19999999999999"/>
    <n v="136.6"/>
    <n v="143.69999999999999"/>
    <n v="124.6"/>
    <n v="150.1"/>
    <n v="149.4"/>
    <n v="125.4"/>
    <n v="114.4"/>
    <n v="138.69999999999999"/>
    <n v="133.1"/>
    <n v="155.9"/>
    <n v="141.30000000000001"/>
    <n v="152.1"/>
    <n v="146.1"/>
    <n v="151.30000000000001"/>
    <n v="149"/>
    <n v="144"/>
    <n v="157.69999999999999"/>
    <n v="1799.8000000000002"/>
    <n v="449.5"/>
    <s v="NA"/>
    <n v="293"/>
    <n v="140"/>
    <n v="129.9"/>
    <n v="140"/>
    <n v="147.6"/>
    <n v="132"/>
    <n v="137.4"/>
    <n v="3526.9"/>
    <n v="142.1"/>
  </r>
  <r>
    <x v="1"/>
    <n v="2018"/>
    <s v="September"/>
    <s v="September-2018"/>
    <x v="68"/>
    <n v="137"/>
    <n v="143.1"/>
    <n v="132.80000000000001"/>
    <n v="141.5"/>
    <n v="117.8"/>
    <n v="140"/>
    <n v="151.30000000000001"/>
    <n v="113.5"/>
    <n v="112.3"/>
    <n v="141.19999999999999"/>
    <n v="127.7"/>
    <n v="151.30000000000001"/>
    <n v="138.9"/>
    <n v="140.80000000000001"/>
    <n v="129.30000000000001"/>
    <n v="139.1"/>
    <n v="131.19999999999999"/>
    <n v="134.9"/>
    <n v="163.30000000000001"/>
    <n v="1748.4"/>
    <n v="409.20000000000005"/>
    <n v="145.30000000000001"/>
    <n v="266.10000000000002"/>
    <n v="135.69999999999999"/>
    <n v="122.5"/>
    <n v="130.19999999999999"/>
    <n v="145.19999999999999"/>
    <n v="129.30000000000001"/>
    <n v="131.9"/>
    <n v="3527.1"/>
    <n v="138.1"/>
  </r>
  <r>
    <x v="2"/>
    <n v="2018"/>
    <s v="September"/>
    <s v="September-2018"/>
    <x v="68"/>
    <n v="138.6"/>
    <n v="145.80000000000001"/>
    <n v="135.1"/>
    <n v="142.9"/>
    <n v="122.1"/>
    <n v="145.4"/>
    <n v="150"/>
    <n v="121.4"/>
    <n v="113.7"/>
    <n v="139.5"/>
    <n v="130.80000000000001"/>
    <n v="153.80000000000001"/>
    <n v="140.4"/>
    <n v="147.69999999999999"/>
    <n v="139.1"/>
    <n v="146.5"/>
    <n v="142.30000000000001"/>
    <n v="139.69999999999999"/>
    <n v="159.19999999999999"/>
    <n v="1779.5"/>
    <n v="433.29999999999995"/>
    <n v="145.30000000000001"/>
    <n v="282"/>
    <n v="138.4"/>
    <n v="126"/>
    <n v="134.5"/>
    <n v="146.19999999999999"/>
    <n v="130.9"/>
    <n v="134.69999999999999"/>
    <n v="3610"/>
    <n v="140.19999999999999"/>
  </r>
  <r>
    <x v="0"/>
    <n v="2018"/>
    <s v="October"/>
    <s v="October-2018"/>
    <x v="69"/>
    <n v="139.30000000000001"/>
    <n v="147.6"/>
    <n v="134.6"/>
    <n v="141.9"/>
    <n v="123.5"/>
    <n v="144.5"/>
    <n v="147.6"/>
    <n v="121.4"/>
    <n v="112.3"/>
    <n v="139.5"/>
    <n v="134.6"/>
    <n v="155.19999999999999"/>
    <n v="140.19999999999999"/>
    <n v="150.69999999999999"/>
    <n v="144.5"/>
    <n v="149.80000000000001"/>
    <n v="149.69999999999999"/>
    <n v="147.5"/>
    <n v="159.6"/>
    <n v="1782.2"/>
    <n v="445"/>
    <s v="NA"/>
    <n v="297.2"/>
    <n v="144.80000000000001"/>
    <n v="130.80000000000001"/>
    <n v="140.1"/>
    <n v="148"/>
    <n v="134.4"/>
    <n v="139.80000000000001"/>
    <n v="3521.9000000000005"/>
    <n v="142.19999999999999"/>
  </r>
  <r>
    <x v="1"/>
    <n v="2018"/>
    <s v="October"/>
    <s v="October-2018"/>
    <x v="69"/>
    <n v="137.6"/>
    <n v="144.9"/>
    <n v="133.5"/>
    <n v="141.5"/>
    <n v="118"/>
    <n v="139.5"/>
    <n v="153"/>
    <n v="113.2"/>
    <n v="112.8"/>
    <n v="141.1"/>
    <n v="127.6"/>
    <n v="152"/>
    <n v="139.4"/>
    <n v="141.5"/>
    <n v="129.80000000000001"/>
    <n v="139.69999999999999"/>
    <n v="133.4"/>
    <n v="135.1"/>
    <n v="164"/>
    <n v="1754.1"/>
    <n v="411"/>
    <n v="146.30000000000001"/>
    <n v="268.5"/>
    <n v="136.19999999999999"/>
    <n v="123.3"/>
    <n v="130.69999999999999"/>
    <n v="145.5"/>
    <n v="130.4"/>
    <n v="132.5"/>
    <n v="3542.5"/>
    <n v="138.9"/>
  </r>
  <r>
    <x v="2"/>
    <n v="2018"/>
    <s v="October"/>
    <s v="October-2018"/>
    <x v="69"/>
    <n v="137.4"/>
    <n v="149.5"/>
    <n v="137.30000000000001"/>
    <n v="141.9"/>
    <n v="121.1"/>
    <n v="142.5"/>
    <n v="146.69999999999999"/>
    <n v="119.1"/>
    <n v="111.9"/>
    <n v="141"/>
    <n v="133.6"/>
    <n v="154.5"/>
    <n v="139.69999999999999"/>
    <n v="148"/>
    <n v="139.19999999999999"/>
    <n v="146.80000000000001"/>
    <n v="145.30000000000001"/>
    <n v="142.19999999999999"/>
    <n v="162.6"/>
    <n v="1776.2"/>
    <n v="434"/>
    <n v="146.9"/>
    <n v="287.5"/>
    <n v="142.1"/>
    <n v="125.5"/>
    <n v="136.5"/>
    <n v="147.80000000000001"/>
    <n v="132"/>
    <n v="136.30000000000001"/>
    <n v="3627.4000000000005"/>
    <n v="140.80000000000001"/>
  </r>
  <r>
    <x v="0"/>
    <n v="2018"/>
    <s v="November"/>
    <s v="November-2018"/>
    <x v="70"/>
    <n v="137.1"/>
    <n v="150.80000000000001"/>
    <n v="136.69999999999999"/>
    <n v="141.9"/>
    <n v="122.8"/>
    <n v="143.9"/>
    <n v="147.5"/>
    <n v="121"/>
    <n v="111.6"/>
    <n v="140.6"/>
    <n v="137.5"/>
    <n v="156.1"/>
    <n v="140"/>
    <n v="151.69999999999999"/>
    <n v="145.5"/>
    <n v="150.80000000000001"/>
    <n v="150.30000000000001"/>
    <n v="148"/>
    <n v="161.9"/>
    <n v="1787.4999999999995"/>
    <n v="448"/>
    <s v="NA"/>
    <n v="298.3"/>
    <n v="145.4"/>
    <n v="130.30000000000001"/>
    <n v="143.1"/>
    <n v="150.19999999999999"/>
    <n v="133.1"/>
    <n v="140.1"/>
    <n v="3537.8999999999996"/>
    <n v="142.4"/>
  </r>
  <r>
    <x v="1"/>
    <n v="2018"/>
    <s v="November"/>
    <s v="November-2018"/>
    <x v="70"/>
    <n v="138.1"/>
    <n v="146.30000000000001"/>
    <n v="137.80000000000001"/>
    <n v="141.6"/>
    <n v="118.1"/>
    <n v="141.5"/>
    <n v="145.19999999999999"/>
    <n v="115.3"/>
    <n v="112.5"/>
    <n v="141.4"/>
    <n v="128"/>
    <n v="152.6"/>
    <n v="139.1"/>
    <n v="142.4"/>
    <n v="130.19999999999999"/>
    <n v="140.5"/>
    <n v="136.69999999999999"/>
    <n v="135.80000000000001"/>
    <n v="164.4"/>
    <n v="1757.4999999999998"/>
    <n v="413.1"/>
    <n v="146.9"/>
    <n v="272.5"/>
    <n v="136.80000000000001"/>
    <n v="121.2"/>
    <n v="131.30000000000001"/>
    <n v="146.1"/>
    <n v="130.5"/>
    <n v="132.19999999999999"/>
    <n v="3552.5"/>
    <n v="139"/>
  </r>
  <r>
    <x v="2"/>
    <n v="2018"/>
    <s v="November"/>
    <s v="November-2018"/>
    <x v="70"/>
    <n v="137.4"/>
    <n v="149.19999999999999"/>
    <n v="137.1"/>
    <n v="141.80000000000001"/>
    <n v="121.1"/>
    <n v="142.80000000000001"/>
    <n v="146.69999999999999"/>
    <n v="119.1"/>
    <n v="111.9"/>
    <n v="140.9"/>
    <n v="133.5"/>
    <n v="154.5"/>
    <n v="139.69999999999999"/>
    <n v="148"/>
    <n v="139.1"/>
    <n v="146.69999999999999"/>
    <n v="145.1"/>
    <n v="142.19999999999999"/>
    <n v="162.6"/>
    <n v="1775.7000000000003"/>
    <n v="433.8"/>
    <n v="146.9"/>
    <n v="287.29999999999995"/>
    <n v="142.1"/>
    <n v="125.5"/>
    <n v="136.5"/>
    <n v="147.80000000000001"/>
    <n v="132"/>
    <n v="136.30000000000001"/>
    <n v="3626.5000000000005"/>
    <n v="140.80000000000001"/>
  </r>
  <r>
    <x v="0"/>
    <n v="2018"/>
    <s v="December"/>
    <s v="December-2018"/>
    <x v="71"/>
    <n v="137.1"/>
    <n v="151.9"/>
    <n v="137.4"/>
    <n v="142.4"/>
    <n v="124.2"/>
    <n v="140.19999999999999"/>
    <n v="136.6"/>
    <n v="120.9"/>
    <n v="109.9"/>
    <n v="140.19999999999999"/>
    <n v="137.80000000000001"/>
    <n v="156"/>
    <n v="138.5"/>
    <n v="151.6"/>
    <n v="145.9"/>
    <n v="150.80000000000001"/>
    <n v="149"/>
    <n v="149.5"/>
    <n v="162.4"/>
    <n v="1773.1000000000001"/>
    <n v="448.3"/>
    <s v="NA"/>
    <n v="298.5"/>
    <n v="149.6"/>
    <n v="128.9"/>
    <n v="143.30000000000001"/>
    <n v="155.1"/>
    <n v="133.19999999999999"/>
    <n v="141.6"/>
    <n v="3534"/>
    <n v="141.9"/>
  </r>
  <r>
    <x v="1"/>
    <n v="2018"/>
    <s v="December"/>
    <s v="December-2018"/>
    <x v="71"/>
    <n v="138.5"/>
    <n v="147.80000000000001"/>
    <n v="141.1"/>
    <n v="141.6"/>
    <n v="118.1"/>
    <n v="138.5"/>
    <n v="132.4"/>
    <n v="117.5"/>
    <n v="111"/>
    <n v="141.5"/>
    <n v="128.1"/>
    <n v="152.9"/>
    <n v="137.6"/>
    <n v="142.69999999999999"/>
    <n v="130.30000000000001"/>
    <n v="140.80000000000001"/>
    <n v="132.4"/>
    <n v="136.19999999999999"/>
    <n v="164.6"/>
    <n v="1746.6"/>
    <n v="413.8"/>
    <n v="146.5"/>
    <n v="268.60000000000002"/>
    <n v="137.30000000000001"/>
    <n v="118.8"/>
    <n v="131.69999999999999"/>
    <n v="146.5"/>
    <n v="130.80000000000001"/>
    <n v="131.69999999999999"/>
    <n v="3536.9"/>
    <n v="138"/>
  </r>
  <r>
    <x v="2"/>
    <n v="2018"/>
    <s v="December"/>
    <s v="December-2018"/>
    <x v="71"/>
    <n v="137.5"/>
    <n v="150.5"/>
    <n v="138.80000000000001"/>
    <n v="142.1"/>
    <n v="122"/>
    <n v="139.4"/>
    <n v="135.19999999999999"/>
    <n v="119.8"/>
    <n v="110.3"/>
    <n v="140.6"/>
    <n v="133.80000000000001"/>
    <n v="154.6"/>
    <n v="138.19999999999999"/>
    <n v="148.1"/>
    <n v="139.4"/>
    <n v="146.80000000000001"/>
    <n v="142.69999999999999"/>
    <n v="143.19999999999999"/>
    <n v="163"/>
    <n v="1762.7999999999997"/>
    <n v="434.3"/>
    <n v="146.5"/>
    <n v="285.89999999999998"/>
    <n v="144.9"/>
    <n v="123.6"/>
    <n v="136.80000000000001"/>
    <n v="150.1"/>
    <n v="132.19999999999999"/>
    <n v="136.80000000000001"/>
    <n v="3616.9"/>
    <n v="140.1"/>
  </r>
  <r>
    <x v="0"/>
    <n v="2019"/>
    <s v="January"/>
    <s v="January-2019"/>
    <x v="72"/>
    <n v="136.6"/>
    <n v="152.5"/>
    <n v="138.19999999999999"/>
    <n v="142.4"/>
    <n v="123.9"/>
    <n v="135.5"/>
    <n v="131.69999999999999"/>
    <n v="121.3"/>
    <n v="108.4"/>
    <n v="138.9"/>
    <n v="137"/>
    <n v="155.80000000000001"/>
    <n v="137.4"/>
    <n v="150.6"/>
    <n v="145.1"/>
    <n v="149.9"/>
    <n v="146.19999999999999"/>
    <n v="150.1"/>
    <n v="162.69999999999999"/>
    <n v="1759.6000000000001"/>
    <n v="445.6"/>
    <s v="NA"/>
    <n v="296.29999999999995"/>
    <n v="149.6"/>
    <n v="128.6"/>
    <n v="142.9"/>
    <n v="155.19999999999999"/>
    <n v="133.5"/>
    <n v="141.69999999999999"/>
    <n v="3515.6999999999994"/>
    <n v="141"/>
  </r>
  <r>
    <x v="1"/>
    <n v="2019"/>
    <s v="January"/>
    <s v="January-2019"/>
    <x v="72"/>
    <n v="138.30000000000001"/>
    <n v="149.4"/>
    <n v="143.5"/>
    <n v="141.69999999999999"/>
    <n v="118.1"/>
    <n v="135.19999999999999"/>
    <n v="130.5"/>
    <n v="118.2"/>
    <n v="110.4"/>
    <n v="140.4"/>
    <n v="128.1"/>
    <n v="153.19999999999999"/>
    <n v="137.30000000000001"/>
    <n v="143"/>
    <n v="130.4"/>
    <n v="141.1"/>
    <n v="128.6"/>
    <n v="136.30000000000001"/>
    <n v="164.7"/>
    <n v="1744.3000000000002"/>
    <n v="414.5"/>
    <n v="147.69999999999999"/>
    <n v="264.89999999999998"/>
    <n v="137.80000000000001"/>
    <n v="118.6"/>
    <n v="131.9"/>
    <n v="146.6"/>
    <n v="131.69999999999999"/>
    <n v="131.80000000000001"/>
    <n v="3534.5"/>
    <n v="138"/>
  </r>
  <r>
    <x v="2"/>
    <n v="2019"/>
    <s v="January"/>
    <s v="January-2019"/>
    <x v="72"/>
    <n v="137.1"/>
    <n v="151.4"/>
    <n v="140.19999999999999"/>
    <n v="142.1"/>
    <n v="121.8"/>
    <n v="135.4"/>
    <n v="131.30000000000001"/>
    <n v="120.3"/>
    <n v="109.1"/>
    <n v="139.4"/>
    <n v="133.30000000000001"/>
    <n v="154.6"/>
    <n v="137.4"/>
    <n v="147.6"/>
    <n v="139"/>
    <n v="146.4"/>
    <n v="139.5"/>
    <n v="143.6"/>
    <n v="163.19999999999999"/>
    <n v="1753.3999999999999"/>
    <n v="433"/>
    <n v="147.69999999999999"/>
    <n v="283.10000000000002"/>
    <n v="145.1"/>
    <n v="123.3"/>
    <n v="136.69999999999999"/>
    <n v="150.19999999999999"/>
    <n v="132.80000000000001"/>
    <n v="136.9"/>
    <n v="3605.3999999999996"/>
    <n v="139.6"/>
  </r>
  <r>
    <x v="0"/>
    <n v="2019"/>
    <s v="February"/>
    <s v="February-2019"/>
    <x v="73"/>
    <n v="136.80000000000001"/>
    <n v="153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50.5"/>
    <n v="146.1"/>
    <n v="149.9"/>
    <n v="145.30000000000001"/>
    <n v="150.1"/>
    <n v="162.80000000000001"/>
    <n v="1759.8000000000002"/>
    <n v="446.5"/>
    <s v="NA"/>
    <n v="295.39999999999998"/>
    <n v="149.9"/>
    <n v="129.19999999999999"/>
    <n v="143.4"/>
    <n v="155.5"/>
    <n v="134.9"/>
    <n v="142.19999999999999"/>
    <n v="3519.6000000000004"/>
    <n v="141"/>
  </r>
  <r>
    <x v="1"/>
    <n v="2019"/>
    <s v="February"/>
    <s v="February-2019"/>
    <x v="73"/>
    <n v="139.4"/>
    <n v="150.1"/>
    <n v="145.30000000000001"/>
    <n v="141.69999999999999"/>
    <n v="118.4"/>
    <n v="137"/>
    <n v="131.6"/>
    <n v="119.9"/>
    <n v="110.4"/>
    <n v="140.80000000000001"/>
    <n v="128.30000000000001"/>
    <n v="153.5"/>
    <n v="138"/>
    <n v="143.30000000000001"/>
    <n v="130.80000000000001"/>
    <n v="141.4"/>
    <n v="127.1"/>
    <n v="136.6"/>
    <n v="164.9"/>
    <n v="1754.4"/>
    <n v="415.5"/>
    <n v="148.5"/>
    <n v="263.7"/>
    <n v="138.5"/>
    <n v="119.2"/>
    <n v="132.19999999999999"/>
    <n v="146.6"/>
    <n v="133"/>
    <n v="132.4"/>
    <n v="3548.8999999999996"/>
    <n v="138.6"/>
  </r>
  <r>
    <x v="2"/>
    <n v="2019"/>
    <s v="February"/>
    <s v="February-2019"/>
    <x v="73"/>
    <n v="137.6"/>
    <n v="152"/>
    <n v="141.5"/>
    <n v="142.19999999999999"/>
    <n v="122"/>
    <n v="136.4"/>
    <n v="129.69999999999999"/>
    <n v="121"/>
    <n v="109"/>
    <n v="139.69999999999999"/>
    <n v="133.6"/>
    <n v="154.9"/>
    <n v="137.5"/>
    <n v="147.69999999999999"/>
    <n v="139.69999999999999"/>
    <n v="146.5"/>
    <n v="138.4"/>
    <n v="143.69999999999999"/>
    <n v="163.4"/>
    <n v="1757.1"/>
    <n v="433.9"/>
    <n v="148.5"/>
    <n v="282.10000000000002"/>
    <n v="145.6"/>
    <n v="123.9"/>
    <n v="137.1"/>
    <n v="150.30000000000001"/>
    <n v="134.1"/>
    <n v="137.4"/>
    <n v="3613.4"/>
    <n v="139.9"/>
  </r>
  <r>
    <x v="0"/>
    <n v="2019"/>
    <s v="March"/>
    <s v="March-2019"/>
    <x v="74"/>
    <n v="136.9"/>
    <n v="154.1"/>
    <n v="138.69999999999999"/>
    <n v="142.5"/>
    <n v="124.1"/>
    <n v="136.1"/>
    <n v="128.19999999999999"/>
    <n v="122.3"/>
    <n v="108.3"/>
    <n v="138.9"/>
    <n v="137.4"/>
    <n v="156.4"/>
    <n v="137.30000000000001"/>
    <n v="150.80000000000001"/>
    <n v="146.1"/>
    <n v="150.1"/>
    <n v="146.4"/>
    <n v="150"/>
    <n v="162.9"/>
    <n v="1761.2000000000003"/>
    <n v="447"/>
    <s v="NA"/>
    <n v="296.39999999999998"/>
    <n v="150.4"/>
    <n v="129.9"/>
    <n v="143.80000000000001"/>
    <n v="155.5"/>
    <n v="134"/>
    <n v="142.4"/>
    <n v="3523.5000000000009"/>
    <n v="141.19999999999999"/>
  </r>
  <r>
    <x v="1"/>
    <n v="2019"/>
    <s v="March"/>
    <s v="March-2019"/>
    <x v="74"/>
    <n v="139.69999999999999"/>
    <n v="151.1"/>
    <n v="142.9"/>
    <n v="141.9"/>
    <n v="118.4"/>
    <n v="139.4"/>
    <n v="141.19999999999999"/>
    <n v="120.7"/>
    <n v="110.4"/>
    <n v="140.69999999999999"/>
    <n v="128.5"/>
    <n v="153.9"/>
    <n v="139.6"/>
    <n v="143.5"/>
    <n v="131.19999999999999"/>
    <n v="141.6"/>
    <n v="128.80000000000001"/>
    <n v="136.80000000000001"/>
    <n v="165.3"/>
    <n v="1768.4"/>
    <n v="416.29999999999995"/>
    <n v="149"/>
    <n v="265.60000000000002"/>
    <n v="139.19999999999999"/>
    <n v="119.9"/>
    <n v="133"/>
    <n v="146.69999999999999"/>
    <n v="132.5"/>
    <n v="132.80000000000001"/>
    <n v="3568.7"/>
    <n v="139.5"/>
  </r>
  <r>
    <x v="2"/>
    <n v="2019"/>
    <s v="March"/>
    <s v="March-2019"/>
    <x v="74"/>
    <n v="137.80000000000001"/>
    <n v="153"/>
    <n v="140.30000000000001"/>
    <n v="142.30000000000001"/>
    <n v="122"/>
    <n v="137.6"/>
    <n v="132.6"/>
    <n v="121.8"/>
    <n v="109"/>
    <n v="139.5"/>
    <n v="133.69999999999999"/>
    <n v="155.19999999999999"/>
    <n v="138.1"/>
    <n v="147.9"/>
    <n v="139.9"/>
    <n v="146.69999999999999"/>
    <n v="139.69999999999999"/>
    <n v="143.80000000000001"/>
    <n v="163.5"/>
    <n v="1762.9"/>
    <n v="434.5"/>
    <n v="149"/>
    <n v="283.5"/>
    <n v="146.19999999999999"/>
    <n v="124.6"/>
    <n v="137.69999999999999"/>
    <n v="150.30000000000001"/>
    <n v="133.4"/>
    <n v="137.69999999999999"/>
    <n v="3623.2999999999997"/>
    <n v="140.4"/>
  </r>
  <r>
    <x v="0"/>
    <n v="2019"/>
    <s v="May"/>
    <s v="May-2019"/>
    <x v="75"/>
    <n v="137.4"/>
    <n v="159.5"/>
    <n v="134.5"/>
    <n v="142.6"/>
    <n v="124"/>
    <n v="143.69999999999999"/>
    <n v="133.4"/>
    <n v="125.1"/>
    <n v="109.3"/>
    <n v="139.30000000000001"/>
    <n v="137.69999999999999"/>
    <n v="156.4"/>
    <n v="139.19999999999999"/>
    <n v="151.30000000000001"/>
    <n v="146.6"/>
    <n v="150.69999999999999"/>
    <n v="146.9"/>
    <n v="149.5"/>
    <n v="163.30000000000001"/>
    <n v="1782.1000000000001"/>
    <n v="448.59999999999997"/>
    <s v="NA"/>
    <n v="296.39999999999998"/>
    <n v="151.30000000000001"/>
    <n v="130.19999999999999"/>
    <n v="145.9"/>
    <n v="156.69999999999999"/>
    <n v="133.9"/>
    <n v="142.9"/>
    <n v="3551.3"/>
    <n v="142.4"/>
  </r>
  <r>
    <x v="1"/>
    <n v="2019"/>
    <s v="May"/>
    <s v="May-2019"/>
    <x v="75"/>
    <n v="140.4"/>
    <n v="156.69999999999999"/>
    <n v="138.30000000000001"/>
    <n v="142.4"/>
    <n v="118.6"/>
    <n v="149.69999999999999"/>
    <n v="161.6"/>
    <n v="124.4"/>
    <n v="111.2"/>
    <n v="141"/>
    <n v="128.9"/>
    <n v="154.5"/>
    <n v="143.80000000000001"/>
    <n v="144"/>
    <n v="131.69999999999999"/>
    <n v="142.19999999999999"/>
    <n v="129.4"/>
    <n v="137.19999999999999"/>
    <n v="166.2"/>
    <n v="1811.5000000000002"/>
    <n v="417.9"/>
    <n v="150.1"/>
    <n v="266.60000000000002"/>
    <n v="139.80000000000001"/>
    <n v="120.1"/>
    <n v="134"/>
    <n v="148"/>
    <n v="132.6"/>
    <n v="133.30000000000001"/>
    <n v="3620.1000000000004"/>
    <n v="141.5"/>
  </r>
  <r>
    <x v="2"/>
    <n v="2019"/>
    <s v="May"/>
    <s v="May-2019"/>
    <x v="75"/>
    <n v="138.30000000000001"/>
    <n v="158.5"/>
    <n v="136"/>
    <n v="142.5"/>
    <n v="122"/>
    <n v="146.5"/>
    <n v="143"/>
    <n v="124.9"/>
    <n v="109.9"/>
    <n v="139.9"/>
    <n v="134"/>
    <n v="155.5"/>
    <n v="140.9"/>
    <n v="148.4"/>
    <n v="140.4"/>
    <n v="147.30000000000001"/>
    <n v="140.30000000000001"/>
    <n v="143.69999999999999"/>
    <n v="164.1"/>
    <n v="1791.9000000000003"/>
    <n v="436.1"/>
    <n v="150.1"/>
    <n v="284"/>
    <n v="146.9"/>
    <n v="124.9"/>
    <n v="139.19999999999999"/>
    <n v="151.6"/>
    <n v="133.4"/>
    <n v="138.19999999999999"/>
    <n v="3660.4"/>
    <n v="142"/>
  </r>
  <r>
    <x v="0"/>
    <n v="2019"/>
    <s v="June"/>
    <s v="June-2019"/>
    <x v="76"/>
    <n v="137.80000000000001"/>
    <n v="163.5"/>
    <n v="136.19999999999999"/>
    <n v="143.19999999999999"/>
    <n v="124.3"/>
    <n v="143.30000000000001"/>
    <n v="140.6"/>
    <n v="128.69999999999999"/>
    <n v="110.6"/>
    <n v="140.4"/>
    <n v="138"/>
    <n v="156.6"/>
    <n v="141"/>
    <n v="151.4"/>
    <n v="146.5"/>
    <n v="150.69999999999999"/>
    <n v="147.80000000000001"/>
    <n v="149.6"/>
    <n v="164.2"/>
    <n v="1804.1999999999998"/>
    <n v="448.59999999999997"/>
    <s v="NA"/>
    <n v="297.39999999999998"/>
    <n v="151.69999999999999"/>
    <n v="130.19999999999999"/>
    <n v="146.4"/>
    <n v="157.69999999999999"/>
    <n v="134.80000000000001"/>
    <n v="143.30000000000001"/>
    <n v="3578.5"/>
    <n v="143.6"/>
  </r>
  <r>
    <x v="1"/>
    <n v="2019"/>
    <s v="June"/>
    <s v="June-2019"/>
    <x v="76"/>
    <n v="140.69999999999999"/>
    <n v="159.6"/>
    <n v="140.4"/>
    <n v="143.4"/>
    <n v="118.6"/>
    <n v="150.9"/>
    <n v="169.8"/>
    <n v="127.4"/>
    <n v="111.8"/>
    <n v="141"/>
    <n v="129"/>
    <n v="155.1"/>
    <n v="145.6"/>
    <n v="144.30000000000001"/>
    <n v="131.69999999999999"/>
    <n v="142.4"/>
    <n v="130.5"/>
    <n v="137.4"/>
    <n v="166.7"/>
    <n v="1833.2999999999997"/>
    <n v="418.4"/>
    <n v="149.4"/>
    <n v="267.89999999999998"/>
    <n v="140.30000000000001"/>
    <n v="119.6"/>
    <n v="134.30000000000001"/>
    <n v="148.9"/>
    <n v="133.69999999999999"/>
    <n v="133.6"/>
    <n v="3646.1"/>
    <n v="142.1"/>
  </r>
  <r>
    <x v="2"/>
    <n v="2019"/>
    <s v="June"/>
    <s v="June-2019"/>
    <x v="76"/>
    <n v="138.69999999999999"/>
    <n v="162.1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48.6"/>
    <n v="140.4"/>
    <n v="147.4"/>
    <n v="141.19999999999999"/>
    <n v="143.80000000000001"/>
    <n v="164.9"/>
    <n v="1814.1000000000001"/>
    <n v="436.4"/>
    <n v="149.4"/>
    <n v="285"/>
    <n v="147.4"/>
    <n v="124.6"/>
    <n v="139.6"/>
    <n v="152.5"/>
    <n v="134.30000000000001"/>
    <n v="138.6"/>
    <n v="3686.8"/>
    <n v="142.9"/>
  </r>
  <r>
    <x v="0"/>
    <n v="2019"/>
    <s v="July"/>
    <s v="July-2019"/>
    <x v="77"/>
    <n v="138.4"/>
    <n v="164"/>
    <n v="138.4"/>
    <n v="143.9"/>
    <n v="124.4"/>
    <n v="146.4"/>
    <n v="150.1"/>
    <n v="130.6"/>
    <n v="110.8"/>
    <n v="141.69999999999999"/>
    <n v="138.5"/>
    <n v="156.69999999999999"/>
    <n v="143"/>
    <n v="151.6"/>
    <n v="146.6"/>
    <n v="150.9"/>
    <n v="146.80000000000001"/>
    <n v="150"/>
    <n v="164.5"/>
    <n v="1826.8999999999999"/>
    <n v="449.1"/>
    <s v="NA"/>
    <n v="296.8"/>
    <n v="152.19999999999999"/>
    <n v="131.19999999999999"/>
    <n v="147.5"/>
    <n v="159.1"/>
    <n v="136.1"/>
    <n v="144.19999999999999"/>
    <n v="3607.5999999999995"/>
    <n v="144.9"/>
  </r>
  <r>
    <x v="1"/>
    <n v="2019"/>
    <s v="July"/>
    <s v="July-2019"/>
    <x v="77"/>
    <n v="141.4"/>
    <n v="160.19999999999999"/>
    <n v="142.5"/>
    <n v="144.1"/>
    <n v="119.3"/>
    <n v="154.69999999999999"/>
    <n v="180.1"/>
    <n v="128.9"/>
    <n v="111.8"/>
    <n v="141.6"/>
    <n v="129.5"/>
    <n v="155.6"/>
    <n v="147.69999999999999"/>
    <n v="144.69999999999999"/>
    <n v="131.9"/>
    <n v="142.69999999999999"/>
    <n v="127"/>
    <n v="137.69999999999999"/>
    <n v="167.2"/>
    <n v="1857.3999999999999"/>
    <n v="419.3"/>
    <n v="150.6"/>
    <n v="264.7"/>
    <n v="140.80000000000001"/>
    <n v="120.6"/>
    <n v="135"/>
    <n v="150.4"/>
    <n v="135.1"/>
    <n v="134.5"/>
    <n v="3675.6"/>
    <n v="143.30000000000001"/>
  </r>
  <r>
    <x v="2"/>
    <n v="2019"/>
    <s v="July"/>
    <s v="July-2019"/>
    <x v="77"/>
    <n v="139.30000000000001"/>
    <n v="162.69999999999999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48.9"/>
    <n v="140.5"/>
    <n v="147.6"/>
    <n v="139.30000000000001"/>
    <n v="144.19999999999999"/>
    <n v="165.2"/>
    <n v="1837.5"/>
    <n v="437"/>
    <n v="150.6"/>
    <n v="283.5"/>
    <n v="147.9"/>
    <n v="125.6"/>
    <n v="140.5"/>
    <n v="154"/>
    <n v="135.69999999999999"/>
    <n v="139.5"/>
    <n v="3716.9999999999995"/>
    <n v="144.19999999999999"/>
  </r>
  <r>
    <x v="0"/>
    <n v="2019"/>
    <s v="August"/>
    <s v="August-2019"/>
    <x v="78"/>
    <n v="139.19999999999999"/>
    <n v="161.9"/>
    <n v="137.1"/>
    <n v="144.6"/>
    <n v="124.7"/>
    <n v="145.5"/>
    <n v="156.19999999999999"/>
    <n v="131.5"/>
    <n v="111.7"/>
    <n v="142.69999999999999"/>
    <n v="138.5"/>
    <n v="156.9"/>
    <n v="144"/>
    <n v="151.80000000000001"/>
    <n v="146.6"/>
    <n v="151.1"/>
    <n v="146.4"/>
    <n v="150.19999999999999"/>
    <n v="165.1"/>
    <n v="1834.5000000000002"/>
    <n v="449.5"/>
    <s v="NA"/>
    <n v="296.60000000000002"/>
    <n v="152.69999999999999"/>
    <n v="131.4"/>
    <n v="148"/>
    <n v="159.69999999999999"/>
    <n v="138.80000000000001"/>
    <n v="144.9"/>
    <n v="3621.2000000000003"/>
    <n v="145.69999999999999"/>
  </r>
  <r>
    <x v="1"/>
    <n v="2019"/>
    <s v="August"/>
    <s v="August-2019"/>
    <x v="78"/>
    <n v="142.1"/>
    <n v="158.30000000000001"/>
    <n v="140.80000000000001"/>
    <n v="144.9"/>
    <n v="119.9"/>
    <n v="153.9"/>
    <n v="189.1"/>
    <n v="129.80000000000001"/>
    <n v="112.7"/>
    <n v="142.5"/>
    <n v="129.80000000000001"/>
    <n v="156.19999999999999"/>
    <n v="149.1"/>
    <n v="145"/>
    <n v="132.19999999999999"/>
    <n v="143"/>
    <n v="125.5"/>
    <n v="138.1"/>
    <n v="167.9"/>
    <n v="1869.1"/>
    <n v="420.2"/>
    <n v="151.6"/>
    <n v="263.60000000000002"/>
    <n v="141.5"/>
    <n v="120.8"/>
    <n v="135.4"/>
    <n v="151.5"/>
    <n v="137.80000000000001"/>
    <n v="135.30000000000001"/>
    <n v="3694.7000000000003"/>
    <n v="144.19999999999999"/>
  </r>
  <r>
    <x v="2"/>
    <n v="2019"/>
    <s v="August"/>
    <s v="August-2019"/>
    <x v="78"/>
    <n v="140.1"/>
    <n v="160.6"/>
    <n v="138.5"/>
    <n v="144.69999999999999"/>
    <n v="122.9"/>
    <n v="149.4"/>
    <n v="167.4"/>
    <n v="130.9"/>
    <n v="112"/>
    <n v="142.6"/>
    <n v="134.9"/>
    <n v="156.6"/>
    <n v="145.9"/>
    <n v="149.1"/>
    <n v="140.6"/>
    <n v="147.9"/>
    <n v="138.5"/>
    <n v="144.5"/>
    <n v="165.8"/>
    <n v="1846.5"/>
    <n v="437.6"/>
    <n v="151.6"/>
    <n v="283"/>
    <n v="148.5"/>
    <n v="125.8"/>
    <n v="140.9"/>
    <n v="154.9"/>
    <n v="138.4"/>
    <n v="140.19999999999999"/>
    <n v="3733.2000000000003"/>
    <n v="145"/>
  </r>
  <r>
    <x v="0"/>
    <n v="2019"/>
    <s v="September"/>
    <s v="September-2019"/>
    <x v="79"/>
    <n v="140.1"/>
    <n v="161.9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51.69999999999999"/>
    <n v="146.6"/>
    <n v="151"/>
    <n v="146.9"/>
    <n v="150.30000000000001"/>
    <n v="165.7"/>
    <n v="1848.7"/>
    <n v="449.29999999999995"/>
    <s v="NA"/>
    <n v="297.20000000000005"/>
    <n v="153.4"/>
    <n v="131.6"/>
    <n v="148.30000000000001"/>
    <n v="160.19999999999999"/>
    <n v="140.19999999999999"/>
    <n v="145.4"/>
    <n v="3639.9999999999995"/>
    <n v="146.69999999999999"/>
  </r>
  <r>
    <x v="1"/>
    <n v="2019"/>
    <s v="September"/>
    <s v="September-2019"/>
    <x v="79"/>
    <n v="142.69999999999999"/>
    <n v="158.69999999999999"/>
    <n v="141.6"/>
    <n v="144.9"/>
    <n v="120.8"/>
    <n v="149.80000000000001"/>
    <n v="192.4"/>
    <n v="130.30000000000001"/>
    <n v="114"/>
    <n v="143.80000000000001"/>
    <n v="130"/>
    <n v="156.4"/>
    <n v="149.5"/>
    <n v="145.30000000000001"/>
    <n v="132.19999999999999"/>
    <n v="143.30000000000001"/>
    <n v="126.6"/>
    <n v="138.30000000000001"/>
    <n v="168.6"/>
    <n v="1874.9"/>
    <n v="420.8"/>
    <n v="152.19999999999999"/>
    <n v="264.89999999999998"/>
    <n v="141.9"/>
    <n v="121.2"/>
    <n v="135.9"/>
    <n v="151.6"/>
    <n v="139"/>
    <n v="135.69999999999999"/>
    <n v="3706.7"/>
    <n v="144.69999999999999"/>
  </r>
  <r>
    <x v="2"/>
    <n v="2019"/>
    <s v="September"/>
    <s v="September-2019"/>
    <x v="79"/>
    <n v="140.9"/>
    <n v="160.80000000000001"/>
    <n v="139.6"/>
    <n v="145.4"/>
    <n v="123.5"/>
    <n v="146.6"/>
    <n v="173.2"/>
    <n v="131.6"/>
    <n v="113.2"/>
    <n v="144.1"/>
    <n v="135"/>
    <n v="156.80000000000001"/>
    <n v="147"/>
    <n v="149.19999999999999"/>
    <n v="140.6"/>
    <n v="147.9"/>
    <n v="139.19999999999999"/>
    <n v="144.6"/>
    <n v="166.5"/>
    <n v="1857.6999999999998"/>
    <n v="437.69999999999993"/>
    <n v="152.19999999999999"/>
    <n v="283.79999999999995"/>
    <n v="149"/>
    <n v="126.1"/>
    <n v="141.30000000000001"/>
    <n v="155.19999999999999"/>
    <n v="139.69999999999999"/>
    <n v="140.69999999999999"/>
    <n v="3749.8999999999992"/>
    <n v="145.80000000000001"/>
  </r>
  <r>
    <x v="0"/>
    <n v="2019"/>
    <s v="October"/>
    <s v="October-2019"/>
    <x v="80"/>
    <n v="141"/>
    <n v="161.6"/>
    <n v="141.19999999999999"/>
    <n v="146.5"/>
    <n v="125.6"/>
    <n v="145.69999999999999"/>
    <n v="178.8"/>
    <n v="133.1"/>
    <n v="113.6"/>
    <n v="145.5"/>
    <n v="138.6"/>
    <n v="157.4"/>
    <n v="148.30000000000001"/>
    <n v="151.69999999999999"/>
    <n v="146.69999999999999"/>
    <n v="151"/>
    <n v="147.69999999999999"/>
    <n v="150.6"/>
    <n v="166.3"/>
    <n v="1876.8999999999996"/>
    <n v="449.4"/>
    <s v="NA"/>
    <n v="298.29999999999995"/>
    <n v="153.69999999999999"/>
    <n v="131.69999999999999"/>
    <n v="148.69999999999999"/>
    <n v="160.69999999999999"/>
    <n v="140.30000000000001"/>
    <n v="145.69999999999999"/>
    <n v="3671.6999999999989"/>
    <n v="148.30000000000001"/>
  </r>
  <r>
    <x v="1"/>
    <n v="2019"/>
    <s v="October"/>
    <s v="October-2019"/>
    <x v="80"/>
    <n v="143.5"/>
    <n v="159.80000000000001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45.9"/>
    <n v="132.4"/>
    <n v="143.9"/>
    <n v="128.9"/>
    <n v="138.69999999999999"/>
    <n v="169.3"/>
    <n v="1902.6000000000001"/>
    <n v="422.20000000000005"/>
    <n v="153"/>
    <n v="267.60000000000002"/>
    <n v="142.4"/>
    <n v="121.5"/>
    <n v="136.19999999999999"/>
    <n v="151.69999999999999"/>
    <n v="139.5"/>
    <n v="136"/>
    <n v="3742"/>
    <n v="146"/>
  </r>
  <r>
    <x v="2"/>
    <n v="2019"/>
    <s v="October"/>
    <s v="October-2019"/>
    <x v="80"/>
    <n v="141.80000000000001"/>
    <n v="161"/>
    <n v="142.6"/>
    <n v="146.19999999999999"/>
    <n v="123.9"/>
    <n v="148"/>
    <n v="188.4"/>
    <n v="132.5"/>
    <n v="114"/>
    <n v="145.4"/>
    <n v="135.1"/>
    <n v="157.1"/>
    <n v="149.6"/>
    <n v="149.4"/>
    <n v="140.80000000000001"/>
    <n v="148.19999999999999"/>
    <n v="140.6"/>
    <n v="145"/>
    <n v="167.1"/>
    <n v="1885.5999999999997"/>
    <n v="438.40000000000003"/>
    <n v="153"/>
    <n v="285.60000000000002"/>
    <n v="149.4"/>
    <n v="126.3"/>
    <n v="141.69999999999999"/>
    <n v="155.4"/>
    <n v="140"/>
    <n v="141"/>
    <n v="3783.5"/>
    <n v="147.19999999999999"/>
  </r>
  <r>
    <x v="0"/>
    <n v="2019"/>
    <s v="November"/>
    <s v="November-2019"/>
    <x v="81"/>
    <n v="141.80000000000001"/>
    <n v="163.69999999999999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52.30000000000001"/>
    <n v="147"/>
    <n v="151.5"/>
    <n v="148.4"/>
    <n v="150.9"/>
    <n v="167.2"/>
    <n v="1904.6000000000001"/>
    <n v="450.8"/>
    <s v="NA"/>
    <n v="299.3"/>
    <n v="154.30000000000001"/>
    <n v="132.1"/>
    <n v="149.1"/>
    <n v="160.80000000000001"/>
    <n v="140.6"/>
    <n v="146.1"/>
    <n v="3704.9000000000005"/>
    <n v="149.9"/>
  </r>
  <r>
    <x v="1"/>
    <n v="2019"/>
    <s v="November"/>
    <s v="November-2019"/>
    <x v="81"/>
    <n v="144.1"/>
    <n v="162.4"/>
    <n v="148.4"/>
    <n v="145.9"/>
    <n v="121.5"/>
    <n v="148.80000000000001"/>
    <n v="215.7"/>
    <n v="134.6"/>
    <n v="115"/>
    <n v="146.30000000000001"/>
    <n v="130.5"/>
    <n v="157.19999999999999"/>
    <n v="153.6"/>
    <n v="146.30000000000001"/>
    <n v="132.6"/>
    <n v="144.19999999999999"/>
    <n v="132.19999999999999"/>
    <n v="139.1"/>
    <n v="169.9"/>
    <n v="1923.9999999999998"/>
    <n v="423.09999999999997"/>
    <n v="153.5"/>
    <n v="271.29999999999995"/>
    <n v="142.80000000000001"/>
    <n v="121.7"/>
    <n v="136.69999999999999"/>
    <n v="151.80000000000001"/>
    <n v="139.80000000000001"/>
    <n v="136.30000000000001"/>
    <n v="3770.8999999999996"/>
    <n v="147"/>
  </r>
  <r>
    <x v="2"/>
    <n v="2019"/>
    <s v="November"/>
    <s v="November-2019"/>
    <x v="81"/>
    <n v="142.5"/>
    <n v="163.19999999999999"/>
    <n v="145.6"/>
    <n v="146.69999999999999"/>
    <n v="124.3"/>
    <n v="147.4"/>
    <n v="199.6"/>
    <n v="135.69999999999999"/>
    <n v="114.2"/>
    <n v="147"/>
    <n v="135.30000000000001"/>
    <n v="157.5"/>
    <n v="151.9"/>
    <n v="149.9"/>
    <n v="141"/>
    <n v="148.6"/>
    <n v="142.30000000000001"/>
    <n v="145.30000000000001"/>
    <n v="167.9"/>
    <n v="1910.9"/>
    <n v="439.5"/>
    <n v="153.5"/>
    <n v="287.60000000000002"/>
    <n v="149.9"/>
    <n v="126.6"/>
    <n v="142.1"/>
    <n v="155.5"/>
    <n v="140.30000000000001"/>
    <n v="141.30000000000001"/>
    <n v="3815.1000000000004"/>
    <n v="148.6"/>
  </r>
  <r>
    <x v="0"/>
    <n v="2019"/>
    <s v="December"/>
    <s v="December-2019"/>
    <x v="82"/>
    <n v="142.80000000000001"/>
    <n v="165.3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52.6"/>
    <n v="147.30000000000001"/>
    <n v="151.9"/>
    <n v="149.9"/>
    <n v="151.19999999999999"/>
    <n v="167.8"/>
    <n v="1940.9999999999995"/>
    <n v="451.79999999999995"/>
    <s v="NA"/>
    <n v="301.10000000000002"/>
    <n v="154.80000000000001"/>
    <n v="135"/>
    <n v="149.5"/>
    <n v="161.1"/>
    <n v="140.6"/>
    <n v="147.1"/>
    <n v="3749.7999999999993"/>
    <n v="152.30000000000001"/>
  </r>
  <r>
    <x v="1"/>
    <n v="2019"/>
    <s v="December"/>
    <s v="December-2019"/>
    <x v="82"/>
    <n v="144.9"/>
    <n v="164.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46.80000000000001"/>
    <n v="132.80000000000001"/>
    <n v="144.6"/>
    <n v="133.6"/>
    <n v="139.80000000000001"/>
    <n v="170.4"/>
    <n v="1956.7"/>
    <n v="424.20000000000005"/>
    <n v="152.80000000000001"/>
    <n v="273.39999999999998"/>
    <n v="143.19999999999999"/>
    <n v="125.2"/>
    <n v="136.80000000000001"/>
    <n v="151.9"/>
    <n v="140.19999999999999"/>
    <n v="137.69999999999999"/>
    <n v="3812.5"/>
    <n v="148.30000000000001"/>
  </r>
  <r>
    <x v="2"/>
    <n v="2019"/>
    <s v="December"/>
    <s v="December-2019"/>
    <x v="82"/>
    <n v="143.5"/>
    <n v="165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50.30000000000001"/>
    <n v="141.30000000000001"/>
    <n v="149"/>
    <n v="143.69999999999999"/>
    <n v="145.80000000000001"/>
    <n v="168.5"/>
    <n v="1946.1000000000001"/>
    <n v="440.6"/>
    <n v="152.80000000000001"/>
    <n v="289.5"/>
    <n v="150.4"/>
    <n v="129.80000000000001"/>
    <n v="142.30000000000001"/>
    <n v="155.69999999999999"/>
    <n v="140.4"/>
    <n v="142.5"/>
    <n v="3858.6000000000008"/>
    <n v="150.4"/>
  </r>
  <r>
    <x v="0"/>
    <n v="2020"/>
    <s v="January"/>
    <s v="January-2020"/>
    <x v="83"/>
    <n v="143.69999999999999"/>
    <n v="167.3"/>
    <n v="153.5"/>
    <n v="150.5"/>
    <n v="132"/>
    <n v="142.19999999999999"/>
    <n v="191.5"/>
    <n v="141.1"/>
    <n v="113.8"/>
    <n v="151.6"/>
    <n v="139.69999999999999"/>
    <n v="158.69999999999999"/>
    <n v="153"/>
    <n v="152.80000000000001"/>
    <n v="147.4"/>
    <n v="152.1"/>
    <n v="150.4"/>
    <n v="151.69999999999999"/>
    <n v="168.6"/>
    <n v="1938.6"/>
    <n v="452.30000000000007"/>
    <s v="NA"/>
    <n v="302.10000000000002"/>
    <n v="155.69999999999999"/>
    <n v="136.30000000000001"/>
    <n v="150.1"/>
    <n v="161.69999999999999"/>
    <n v="142.5"/>
    <n v="148.1"/>
    <n v="3755.9999999999995"/>
    <n v="151.9"/>
  </r>
  <r>
    <x v="1"/>
    <n v="2020"/>
    <s v="January"/>
    <s v="January-2020"/>
    <x v="83"/>
    <n v="145.6"/>
    <n v="167.6"/>
    <n v="157"/>
    <n v="149.30000000000001"/>
    <n v="126.3"/>
    <n v="144.4"/>
    <n v="207.8"/>
    <n v="139.1"/>
    <n v="114.8"/>
    <n v="149.5"/>
    <n v="131.1"/>
    <n v="158.5"/>
    <n v="154.4"/>
    <n v="147"/>
    <n v="133.19999999999999"/>
    <n v="144.9"/>
    <n v="135.1"/>
    <n v="140.1"/>
    <n v="170.8"/>
    <n v="1945.3999999999999"/>
    <n v="425.1"/>
    <n v="153.9"/>
    <n v="275.2"/>
    <n v="143.80000000000001"/>
    <n v="126.1"/>
    <n v="137.19999999999999"/>
    <n v="152.1"/>
    <n v="142.1"/>
    <n v="138.4"/>
    <n v="3810.0999999999995"/>
    <n v="148.19999999999999"/>
  </r>
  <r>
    <x v="2"/>
    <n v="2020"/>
    <s v="January"/>
    <s v="January-2020"/>
    <x v="83"/>
    <n v="144.30000000000001"/>
    <n v="167.4"/>
    <n v="154.9"/>
    <n v="150.1"/>
    <n v="129.9"/>
    <n v="143.19999999999999"/>
    <n v="197"/>
    <n v="140.4"/>
    <n v="114.1"/>
    <n v="150.9"/>
    <n v="136.1"/>
    <n v="158.6"/>
    <n v="153.5"/>
    <n v="150.5"/>
    <n v="141.5"/>
    <n v="149.19999999999999"/>
    <n v="144.6"/>
    <n v="146.19999999999999"/>
    <n v="169.2"/>
    <n v="1940.3999999999999"/>
    <n v="441.2"/>
    <n v="153.9"/>
    <n v="290.79999999999995"/>
    <n v="151.19999999999999"/>
    <n v="130.9"/>
    <n v="142.80000000000001"/>
    <n v="156.1"/>
    <n v="142.30000000000001"/>
    <n v="143.4"/>
    <n v="3862.2000000000003"/>
    <n v="150.19999999999999"/>
  </r>
  <r>
    <x v="0"/>
    <n v="2020"/>
    <s v="February"/>
    <s v="February-2020"/>
    <x v="84"/>
    <n v="144.19999999999999"/>
    <n v="167.5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53"/>
    <n v="147.5"/>
    <n v="152.30000000000001"/>
    <n v="152.30000000000001"/>
    <n v="151.80000000000001"/>
    <n v="169.4"/>
    <n v="1909.7999999999997"/>
    <n v="452.8"/>
    <s v="NA"/>
    <n v="304.10000000000002"/>
    <n v="156.19999999999999"/>
    <n v="136"/>
    <n v="150.4"/>
    <n v="161.9"/>
    <n v="143.4"/>
    <n v="148.4"/>
    <n v="3732.4"/>
    <n v="150.4"/>
  </r>
  <r>
    <x v="1"/>
    <n v="2020"/>
    <s v="February"/>
    <s v="February-2020"/>
    <x v="84"/>
    <n v="146.19999999999999"/>
    <n v="167.6"/>
    <n v="153.1"/>
    <n v="150.69999999999999"/>
    <n v="127.4"/>
    <n v="143.1"/>
    <n v="181.7"/>
    <n v="139.6"/>
    <n v="114.6"/>
    <n v="150.4"/>
    <n v="131.5"/>
    <n v="159"/>
    <n v="151.69999999999999"/>
    <n v="147.30000000000001"/>
    <n v="133.5"/>
    <n v="145.19999999999999"/>
    <n v="138.9"/>
    <n v="140.4"/>
    <n v="172"/>
    <n v="1916.6"/>
    <n v="426"/>
    <n v="154.80000000000001"/>
    <n v="279.3"/>
    <n v="144.4"/>
    <n v="125.2"/>
    <n v="137.69999999999999"/>
    <n v="152.19999999999999"/>
    <n v="143.5"/>
    <n v="138.4"/>
    <n v="3790.1"/>
    <n v="147.69999999999999"/>
  </r>
  <r>
    <x v="2"/>
    <n v="2020"/>
    <s v="February"/>
    <s v="February-2020"/>
    <x v="84"/>
    <n v="144.80000000000001"/>
    <n v="167.5"/>
    <n v="151.80000000000001"/>
    <n v="150.80000000000001"/>
    <n v="131.4"/>
    <n v="141.80000000000001"/>
    <n v="170.7"/>
    <n v="141.1"/>
    <n v="113.6"/>
    <n v="152"/>
    <n v="136.5"/>
    <n v="159.1"/>
    <n v="150.5"/>
    <n v="150.80000000000001"/>
    <n v="141.69999999999999"/>
    <n v="149.5"/>
    <n v="147.19999999999999"/>
    <n v="146.4"/>
    <n v="170.1"/>
    <n v="1911.6"/>
    <n v="442"/>
    <n v="154.80000000000001"/>
    <n v="293.60000000000002"/>
    <n v="151.69999999999999"/>
    <n v="130.30000000000001"/>
    <n v="143.19999999999999"/>
    <n v="156.19999999999999"/>
    <n v="143.4"/>
    <n v="143.6"/>
    <n v="3840.4999999999995"/>
    <n v="149.1"/>
  </r>
  <r>
    <x v="0"/>
    <n v="2020"/>
    <s v="March"/>
    <s v="March-2020"/>
    <x v="85"/>
    <n v="144.4"/>
    <n v="166.8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53.4"/>
    <n v="147.6"/>
    <n v="152.5"/>
    <n v="153.4"/>
    <n v="151.5"/>
    <n v="170.5"/>
    <n v="1894.5999999999997"/>
    <n v="453.5"/>
    <s v="NA"/>
    <n v="304.89999999999998"/>
    <n v="156.69999999999999"/>
    <n v="135.80000000000001"/>
    <n v="151.19999999999999"/>
    <n v="161.19999999999999"/>
    <n v="145.1"/>
    <n v="148.6"/>
    <n v="3722.099999999999"/>
    <n v="149.80000000000001"/>
  </r>
  <r>
    <x v="1"/>
    <n v="2020"/>
    <s v="March"/>
    <s v="March-2020"/>
    <x v="85"/>
    <n v="146.5"/>
    <n v="167.5"/>
    <n v="148.9"/>
    <n v="151.1"/>
    <n v="127.5"/>
    <n v="143.30000000000001"/>
    <n v="167"/>
    <n v="139.69999999999999"/>
    <n v="114.4"/>
    <n v="151.5"/>
    <n v="131.9"/>
    <n v="159.1"/>
    <n v="150.1"/>
    <n v="147.69999999999999"/>
    <n v="133.80000000000001"/>
    <n v="145.6"/>
    <n v="141.4"/>
    <n v="140.80000000000001"/>
    <n v="173.3"/>
    <n v="1898.5"/>
    <n v="427.1"/>
    <n v="154.5"/>
    <n v="282.20000000000005"/>
    <n v="145"/>
    <n v="124.6"/>
    <n v="137.9"/>
    <n v="152.5"/>
    <n v="145.30000000000001"/>
    <n v="138.69999999999999"/>
    <n v="3779.6000000000004"/>
    <n v="147.30000000000001"/>
  </r>
  <r>
    <x v="2"/>
    <n v="2020"/>
    <s v="March"/>
    <s v="March-2020"/>
    <x v="85"/>
    <n v="145.1"/>
    <n v="167"/>
    <n v="148.1"/>
    <n v="151.5"/>
    <n v="131.19999999999999"/>
    <n v="142.5"/>
    <n v="157.30000000000001"/>
    <n v="141.1"/>
    <n v="113.2"/>
    <n v="153.19999999999999"/>
    <n v="136.69999999999999"/>
    <n v="159.6"/>
    <n v="148.9"/>
    <n v="151.19999999999999"/>
    <n v="141.9"/>
    <n v="149.80000000000001"/>
    <n v="148.9"/>
    <n v="146.4"/>
    <n v="171.2"/>
    <n v="1895.4"/>
    <n v="442.90000000000003"/>
    <n v="154.5"/>
    <n v="295.3"/>
    <n v="152.30000000000001"/>
    <n v="129.9"/>
    <n v="143.69999999999999"/>
    <n v="156.1"/>
    <n v="145.19999999999999"/>
    <n v="143.80000000000001"/>
    <n v="3830.3"/>
    <n v="148.6"/>
  </r>
  <r>
    <x v="0"/>
    <n v="2020"/>
    <s v="April"/>
    <s v="April-2020"/>
    <x v="86"/>
    <n v="147.19999999999999"/>
    <s v="NA"/>
    <n v="146.9"/>
    <n v="155.6"/>
    <n v="137.1"/>
    <n v="147.30000000000001"/>
    <n v="162.69999999999999"/>
    <n v="150.19999999999999"/>
    <n v="119.8"/>
    <n v="158.69999999999999"/>
    <n v="139.19999999999999"/>
    <n v="159.05000000000001"/>
    <n v="150.1"/>
    <n v="152.94999999999999"/>
    <n v="147.45000000000002"/>
    <n v="152.19999999999999"/>
    <n v="148.4"/>
    <n v="151.55000000000001"/>
    <n v="169.07499999999999"/>
    <n v="1773.8500000000001"/>
    <n v="452.59999999999997"/>
    <s v="NA"/>
    <n v="299.95000000000005"/>
    <n v="154.30000000000001"/>
    <n v="135.77500000000001"/>
    <n v="150.30000000000001"/>
    <n v="161.47499999999997"/>
    <n v="142.9"/>
    <n v="148.05000000000001"/>
    <n v="3588.275000000001"/>
    <n v="151.10000000000002"/>
  </r>
  <r>
    <x v="1"/>
    <n v="2020"/>
    <s v="April"/>
    <s v="April-2020"/>
    <x v="86"/>
    <n v="151.80000000000001"/>
    <s v="NA"/>
    <n v="151.9"/>
    <n v="155.5"/>
    <n v="131.6"/>
    <n v="152.9"/>
    <n v="180"/>
    <n v="150.80000000000001"/>
    <n v="121.2"/>
    <n v="154"/>
    <n v="133.5"/>
    <n v="158.56"/>
    <n v="153.5"/>
    <n v="150.54000000000002"/>
    <n v="141.47999999999999"/>
    <n v="149.21999999999997"/>
    <n v="137.1"/>
    <n v="146.02000000000001"/>
    <n v="169.37999999999997"/>
    <n v="1795.26"/>
    <n v="441.23999999999995"/>
    <n v="155.6"/>
    <n v="283.12"/>
    <n v="144.80000000000001"/>
    <n v="129.49999999999997"/>
    <n v="142.82"/>
    <n v="155.92000000000002"/>
    <n v="142.32000000000002"/>
    <n v="142.92000000000002"/>
    <n v="3702.88"/>
    <n v="149.38"/>
  </r>
  <r>
    <x v="2"/>
    <n v="2020"/>
    <s v="April"/>
    <s v="April-2020"/>
    <x v="86"/>
    <n v="148.69999999999999"/>
    <s v="NA"/>
    <n v="148.80000000000001"/>
    <n v="155.6"/>
    <n v="135.1"/>
    <n v="149.9"/>
    <n v="168.6"/>
    <n v="150.4"/>
    <n v="120.3"/>
    <n v="157.1"/>
    <n v="136.80000000000001"/>
    <n v="158.57199999999997"/>
    <n v="151.4"/>
    <n v="147.86799999999999"/>
    <n v="134.95599999999999"/>
    <n v="145.904"/>
    <n v="144.1"/>
    <n v="141.42399999999998"/>
    <n v="171.17599999999999"/>
    <n v="1781.2719999999999"/>
    <n v="428.72799999999995"/>
    <n v="155.6"/>
    <n v="285.524"/>
    <n v="150.69999999999999"/>
    <n v="126.12"/>
    <n v="138.48400000000001"/>
    <n v="152.92400000000004"/>
    <n v="142.684"/>
    <n v="139.22400000000002"/>
    <n v="3672.4359999999997"/>
    <n v="148.17599999999999"/>
  </r>
  <r>
    <x v="0"/>
    <n v="2020"/>
    <s v="May"/>
    <s v="May-2020"/>
    <x v="87"/>
    <n v="144.875"/>
    <n v="167.20000000000002"/>
    <n v="149.72499999999999"/>
    <n v="152.17499999999998"/>
    <n v="134.02500000000001"/>
    <n v="143"/>
    <n v="167.9"/>
    <n v="143.72499999999999"/>
    <n v="114.825"/>
    <n v="154.27499999999998"/>
    <n v="139.77499999999998"/>
    <n v="159.23750000000001"/>
    <n v="150.27500000000001"/>
    <n v="153.03750000000002"/>
    <n v="147.48750000000001"/>
    <n v="152.27499999999998"/>
    <n v="151.125"/>
    <n v="151.63749999999999"/>
    <n v="169.39375000000001"/>
    <n v="1921.0125"/>
    <n v="452.8"/>
    <s v="NA"/>
    <n v="302.76249999999999"/>
    <n v="155.72499999999999"/>
    <n v="135.96875"/>
    <n v="150.5"/>
    <n v="161.56874999999999"/>
    <n v="143.47499999999999"/>
    <n v="148.28750000000002"/>
    <n v="3741.4937499999996"/>
    <n v="150.80000000000001"/>
  </r>
  <r>
    <x v="1"/>
    <n v="2020"/>
    <s v="May"/>
    <s v="May-2020"/>
    <x v="87"/>
    <n v="145.28000000000003"/>
    <n v="166.72499999999999"/>
    <n v="150.94"/>
    <n v="151.26000000000002"/>
    <n v="130.66000000000003"/>
    <n v="144.62"/>
    <n v="182.12"/>
    <n v="142.26000000000002"/>
    <n v="115.03999999999999"/>
    <n v="152.38"/>
    <n v="136.37999999999997"/>
    <n v="158.77440000000001"/>
    <n v="151.85999999999999"/>
    <n v="150.13359999999997"/>
    <n v="140.27119999999999"/>
    <n v="148.6808"/>
    <n v="145.69999999999999"/>
    <n v="145.2448"/>
    <n v="170.03519999999997"/>
    <n v="1928.2993999999997"/>
    <n v="439.0856"/>
    <n v="154.32"/>
    <n v="290.94479999999999"/>
    <n v="151.26"/>
    <n v="129.40400000000002"/>
    <n v="142.0968"/>
    <n v="155.40479999999997"/>
    <n v="142.79679999999999"/>
    <n v="142.50479999999999"/>
    <n v="3846.1521999999995"/>
    <n v="149.29520000000002"/>
  </r>
  <r>
    <x v="2"/>
    <n v="2020"/>
    <s v="May"/>
    <s v="May-2020"/>
    <x v="87"/>
    <n v="147.07599999999996"/>
    <n v="167.35624999999999"/>
    <n v="152.36799999999999"/>
    <n v="151.572"/>
    <n v="128.69200000000001"/>
    <n v="145.66400000000002"/>
    <n v="183.72399999999999"/>
    <n v="142.292"/>
    <n v="116.008"/>
    <n v="151.55599999999998"/>
    <n v="132.876"/>
    <n v="158.78688000000002"/>
    <n v="152.31200000000001"/>
    <n v="148.53471999999999"/>
    <n v="136.45024000000001"/>
    <n v="146.72016000000002"/>
    <n v="139.64000000000001"/>
    <n v="142.51296000000002"/>
    <n v="171.10304000000002"/>
    <n v="1930.2831299999998"/>
    <n v="431.70512000000002"/>
    <n v="154.62400000000002"/>
    <n v="282.15296000000001"/>
    <n v="145.852"/>
    <n v="126.96079999999999"/>
    <n v="139.54335999999998"/>
    <n v="153.62496000000002"/>
    <n v="143.20336"/>
    <n v="140.18495999999999"/>
    <n v="3819.2376899999999"/>
    <n v="148.37503999999998"/>
  </r>
  <r>
    <x v="0"/>
    <n v="2020"/>
    <s v="June"/>
    <s v="June-2020"/>
    <x v="88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4.69999999999999"/>
    <n v="150"/>
    <n v="154.1"/>
    <n v="144.9"/>
    <n v="151.69999999999999"/>
    <n v="182.4"/>
    <n v="1951"/>
    <n v="458.79999999999995"/>
    <s v="NA"/>
    <n v="296.60000000000002"/>
    <n v="158.19999999999999"/>
    <n v="141.4"/>
    <n v="153.19999999999999"/>
    <n v="161.80000000000001"/>
    <n v="151.19999999999999"/>
    <n v="151.69999999999999"/>
    <n v="3806.2999999999993"/>
    <n v="152.69999999999999"/>
  </r>
  <r>
    <x v="1"/>
    <n v="2020"/>
    <s v="June"/>
    <s v="June-2020"/>
    <x v="88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49.1"/>
    <n v="136.6"/>
    <n v="147.19999999999999"/>
    <n v="137.1"/>
    <n v="140.4"/>
    <n v="186.7"/>
    <n v="1994.9999999999998"/>
    <n v="432.9"/>
    <n v="154.69999999999999"/>
    <n v="277.5"/>
    <n v="148.1"/>
    <n v="129.30000000000001"/>
    <n v="144.5"/>
    <n v="152.5"/>
    <n v="152.19999999999999"/>
    <n v="142"/>
    <n v="3915.3999999999996"/>
    <n v="150.80000000000001"/>
  </r>
  <r>
    <x v="2"/>
    <n v="2020"/>
    <s v="June"/>
    <s v="June-2020"/>
    <x v="88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2.5"/>
    <n v="144.4"/>
    <n v="151.4"/>
    <n v="141.9"/>
    <n v="146.4"/>
    <n v="183.5"/>
    <n v="1966.8000000000002"/>
    <n v="448.29999999999995"/>
    <n v="154.69999999999999"/>
    <n v="288.3"/>
    <n v="154.4"/>
    <n v="135"/>
    <n v="148.30000000000001"/>
    <n v="156.4"/>
    <n v="151.6"/>
    <n v="147"/>
    <n v="3934.3000000000006"/>
    <n v="151.80000000000001"/>
  </r>
  <r>
    <x v="0"/>
    <n v="2020"/>
    <s v="July"/>
    <s v="July-2020"/>
    <x v="89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4.69999999999999"/>
    <n v="150"/>
    <n v="154.1"/>
    <n v="144.9"/>
    <n v="151.69999999999999"/>
    <n v="182.4"/>
    <n v="1951"/>
    <n v="458.79999999999995"/>
    <s v="NA"/>
    <n v="296.60000000000002"/>
    <n v="158.19999999999999"/>
    <n v="141.4"/>
    <n v="153.19999999999999"/>
    <n v="161.80000000000001"/>
    <n v="151.19999999999999"/>
    <n v="151.69999999999999"/>
    <n v="3806.2999999999993"/>
    <n v="152.69999999999999"/>
  </r>
  <r>
    <x v="1"/>
    <n v="2020"/>
    <s v="July"/>
    <s v="July-2020"/>
    <x v="89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49.1"/>
    <n v="136.6"/>
    <n v="147.19999999999999"/>
    <n v="137.1"/>
    <n v="140.4"/>
    <n v="186.7"/>
    <n v="1994.9999999999998"/>
    <n v="432.9"/>
    <n v="154.69999999999999"/>
    <n v="277.5"/>
    <n v="148.1"/>
    <n v="129.30000000000001"/>
    <n v="144.5"/>
    <n v="152.5"/>
    <n v="152.19999999999999"/>
    <n v="142"/>
    <n v="3915.3999999999996"/>
    <n v="150.80000000000001"/>
  </r>
  <r>
    <x v="2"/>
    <n v="2020"/>
    <s v="July"/>
    <s v="July-2020"/>
    <x v="89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2.5"/>
    <n v="144.4"/>
    <n v="151.4"/>
    <n v="141.9"/>
    <n v="146.4"/>
    <n v="183.5"/>
    <n v="1966.8000000000002"/>
    <n v="448.29999999999995"/>
    <n v="154.69999999999999"/>
    <n v="288.3"/>
    <n v="154.4"/>
    <n v="135"/>
    <n v="148.30000000000001"/>
    <n v="156.4"/>
    <n v="151.6"/>
    <n v="147"/>
    <n v="3934.3000000000006"/>
    <n v="151.80000000000001"/>
  </r>
  <r>
    <x v="0"/>
    <n v="2020"/>
    <s v="August"/>
    <s v="August-2020"/>
    <x v="90"/>
    <n v="147.6"/>
    <n v="187.2"/>
    <n v="148.4"/>
    <n v="153.30000000000001"/>
    <n v="139.80000000000001"/>
    <n v="146.9"/>
    <n v="171"/>
    <n v="149.9"/>
    <n v="114.2"/>
    <n v="160"/>
    <n v="143.5"/>
    <n v="161.5"/>
    <n v="155.30000000000001"/>
    <n v="155.1"/>
    <n v="149.30000000000001"/>
    <n v="154.30000000000001"/>
    <n v="145.80000000000001"/>
    <n v="151.9"/>
    <n v="180.9"/>
    <n v="1978.6"/>
    <n v="458.7"/>
    <s v="NA"/>
    <n v="297.70000000000005"/>
    <n v="158.80000000000001"/>
    <n v="143.6"/>
    <n v="152.19999999999999"/>
    <n v="162.69999999999999"/>
    <n v="153.6"/>
    <n v="153"/>
    <n v="3839.7999999999993"/>
    <n v="154.69999999999999"/>
  </r>
  <r>
    <x v="1"/>
    <n v="2020"/>
    <s v="August"/>
    <s v="August-2020"/>
    <x v="90"/>
    <n v="151.6"/>
    <n v="197.8"/>
    <n v="154.5"/>
    <n v="153.4"/>
    <n v="133.4"/>
    <n v="154.5"/>
    <n v="191.9"/>
    <n v="151.30000000000001"/>
    <n v="116.8"/>
    <n v="160"/>
    <n v="136.5"/>
    <n v="163.30000000000001"/>
    <n v="159.9"/>
    <n v="150"/>
    <n v="135.19999999999999"/>
    <n v="147.80000000000001"/>
    <n v="138.30000000000001"/>
    <n v="144.5"/>
    <n v="187.2"/>
    <n v="2024.8999999999999"/>
    <n v="433"/>
    <n v="155.5"/>
    <n v="282.8"/>
    <n v="148.69999999999999"/>
    <n v="133.9"/>
    <n v="141.19999999999999"/>
    <n v="155.5"/>
    <n v="155.19999999999999"/>
    <n v="144.80000000000001"/>
    <n v="3962.7"/>
    <n v="152.9"/>
  </r>
  <r>
    <x v="2"/>
    <n v="2020"/>
    <s v="August"/>
    <s v="August-2020"/>
    <x v="90"/>
    <n v="148.9"/>
    <n v="190.9"/>
    <n v="150.80000000000001"/>
    <n v="153.30000000000001"/>
    <n v="137.4"/>
    <n v="150.4"/>
    <n v="178.1"/>
    <n v="150.4"/>
    <n v="115.1"/>
    <n v="160"/>
    <n v="140.6"/>
    <n v="162.30000000000001"/>
    <n v="157"/>
    <n v="153.1"/>
    <n v="143.4"/>
    <n v="151.69999999999999"/>
    <n v="143"/>
    <n v="148.4"/>
    <n v="182.6"/>
    <n v="1995.1999999999998"/>
    <n v="448.2"/>
    <n v="155.5"/>
    <n v="291.39999999999998"/>
    <n v="155"/>
    <n v="138.5"/>
    <n v="146"/>
    <n v="158.5"/>
    <n v="154.30000000000001"/>
    <n v="149"/>
    <n v="3974.2"/>
    <n v="153.9"/>
  </r>
  <r>
    <x v="0"/>
    <n v="2020"/>
    <s v="September"/>
    <s v="September-2020"/>
    <x v="91"/>
    <n v="146.9"/>
    <n v="183.9"/>
    <n v="149.5"/>
    <n v="153.4"/>
    <n v="140.4"/>
    <n v="147"/>
    <n v="178.8"/>
    <n v="149.30000000000001"/>
    <n v="115.1"/>
    <n v="160"/>
    <n v="145.4"/>
    <n v="161.6"/>
    <n v="156.1"/>
    <n v="155.4"/>
    <n v="149.9"/>
    <n v="154.6"/>
    <n v="146.4"/>
    <n v="151.6"/>
    <n v="182.9"/>
    <n v="1987.3999999999999"/>
    <n v="459.9"/>
    <s v="NA"/>
    <n v="298"/>
    <n v="159.1"/>
    <n v="144.6"/>
    <n v="152.80000000000001"/>
    <n v="161.1"/>
    <n v="157.4"/>
    <n v="153.69999999999999"/>
    <n v="3856.8999999999996"/>
    <n v="155.4"/>
  </r>
  <r>
    <x v="1"/>
    <n v="2020"/>
    <s v="September"/>
    <s v="September-2020"/>
    <x v="91"/>
    <n v="151.5"/>
    <n v="193.1"/>
    <n v="157.30000000000001"/>
    <n v="153.9"/>
    <n v="134.4"/>
    <n v="155.4"/>
    <n v="202"/>
    <n v="150.80000000000001"/>
    <n v="118.9"/>
    <n v="160.9"/>
    <n v="137.69999999999999"/>
    <n v="164.4"/>
    <n v="161.30000000000001"/>
    <n v="150.19999999999999"/>
    <n v="136.30000000000001"/>
    <n v="148.1"/>
    <n v="137.19999999999999"/>
    <n v="145.4"/>
    <n v="188.7"/>
    <n v="2041.6000000000001"/>
    <n v="434.6"/>
    <n v="156.30000000000001"/>
    <n v="282.60000000000002"/>
    <n v="150"/>
    <n v="135.1"/>
    <n v="141.80000000000001"/>
    <n v="154.9"/>
    <n v="159.80000000000001"/>
    <n v="146"/>
    <n v="3991.4000000000005"/>
    <n v="154"/>
  </r>
  <r>
    <x v="2"/>
    <n v="2020"/>
    <s v="September"/>
    <s v="September-2020"/>
    <x v="91"/>
    <n v="148.4"/>
    <n v="187.1"/>
    <n v="152.5"/>
    <n v="153.6"/>
    <n v="138.19999999999999"/>
    <n v="150.9"/>
    <n v="186.7"/>
    <n v="149.80000000000001"/>
    <n v="116.4"/>
    <n v="160.30000000000001"/>
    <n v="142.19999999999999"/>
    <n v="162.9"/>
    <n v="158"/>
    <n v="153.4"/>
    <n v="144.30000000000001"/>
    <n v="152"/>
    <n v="142.9"/>
    <n v="148.69999999999999"/>
    <n v="184.4"/>
    <n v="2007"/>
    <n v="449.70000000000005"/>
    <n v="156.30000000000001"/>
    <n v="291.60000000000002"/>
    <n v="155.6"/>
    <n v="139.6"/>
    <n v="146.6"/>
    <n v="157.5"/>
    <n v="158.4"/>
    <n v="150"/>
    <n v="3996.7000000000003"/>
    <n v="154.69999999999999"/>
  </r>
  <r>
    <x v="0"/>
    <n v="2020"/>
    <s v="October"/>
    <s v="October-2020"/>
    <x v="92"/>
    <n v="146"/>
    <n v="186.3"/>
    <n v="159.19999999999999"/>
    <n v="153.6"/>
    <n v="142.6"/>
    <n v="147.19999999999999"/>
    <n v="200.6"/>
    <n v="150.30000000000001"/>
    <n v="115.3"/>
    <n v="160.9"/>
    <n v="147.4"/>
    <n v="161.9"/>
    <n v="159.6"/>
    <n v="155.69999999999999"/>
    <n v="150.6"/>
    <n v="155"/>
    <n v="146.80000000000001"/>
    <n v="152"/>
    <n v="182.7"/>
    <n v="2030.9"/>
    <n v="461.29999999999995"/>
    <s v="NA"/>
    <n v="298.8"/>
    <n v="159.5"/>
    <n v="146.4"/>
    <n v="152.4"/>
    <n v="162.5"/>
    <n v="156.19999999999999"/>
    <n v="154.30000000000001"/>
    <n v="3905"/>
    <n v="157.5"/>
  </r>
  <r>
    <x v="1"/>
    <n v="2020"/>
    <s v="October"/>
    <s v="October-2020"/>
    <x v="92"/>
    <n v="150.6"/>
    <n v="193.7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150.5"/>
    <n v="136.1"/>
    <n v="148.30000000000001"/>
    <n v="137.1"/>
    <n v="145.1"/>
    <n v="188.7"/>
    <n v="2080.1999999999998"/>
    <n v="434.90000000000003"/>
    <n v="156.5"/>
    <n v="282.2"/>
    <n v="151"/>
    <n v="135.4"/>
    <n v="142"/>
    <n v="155.69999999999999"/>
    <n v="158.1"/>
    <n v="146.19999999999999"/>
    <n v="4030.8999999999992"/>
    <n v="155.19999999999999"/>
  </r>
  <r>
    <x v="2"/>
    <n v="2020"/>
    <s v="October"/>
    <s v="October-2020"/>
    <x v="92"/>
    <n v="147.5"/>
    <n v="188.9"/>
    <n v="161.4"/>
    <n v="153.6"/>
    <n v="140.1"/>
    <n v="151.19999999999999"/>
    <n v="209.2"/>
    <n v="150.9"/>
    <n v="116.2"/>
    <n v="161"/>
    <n v="144"/>
    <n v="163.19999999999999"/>
    <n v="161.4"/>
    <n v="153.69999999999999"/>
    <n v="144.6"/>
    <n v="152.30000000000001"/>
    <n v="143.1"/>
    <n v="148.69999999999999"/>
    <n v="184.3"/>
    <n v="2048.6000000000004"/>
    <n v="450.59999999999997"/>
    <n v="156.5"/>
    <n v="291.79999999999995"/>
    <n v="156.30000000000001"/>
    <n v="140.6"/>
    <n v="146.5"/>
    <n v="158.5"/>
    <n v="157"/>
    <n v="150.4"/>
    <n v="4041.1000000000004"/>
    <n v="156.4"/>
  </r>
  <r>
    <x v="0"/>
    <n v="2020"/>
    <s v="November"/>
    <s v="November-2020"/>
    <x v="93"/>
    <n v="145.4"/>
    <n v="188.6"/>
    <n v="171.6"/>
    <n v="153.80000000000001"/>
    <n v="145.4"/>
    <n v="146.5"/>
    <n v="222.2"/>
    <n v="155.9"/>
    <n v="114.9"/>
    <n v="162"/>
    <n v="150"/>
    <n v="162.69999999999999"/>
    <n v="163.4"/>
    <n v="156.30000000000001"/>
    <n v="151"/>
    <n v="155.5"/>
    <n v="147.5"/>
    <n v="152.80000000000001"/>
    <n v="183.4"/>
    <n v="2082.4"/>
    <n v="462.8"/>
    <s v="NA"/>
    <n v="300.3"/>
    <n v="160.4"/>
    <n v="146.1"/>
    <n v="153.6"/>
    <n v="161.6"/>
    <n v="156.19999999999999"/>
    <n v="154.5"/>
    <n v="3961.3"/>
    <n v="159.80000000000001"/>
  </r>
  <r>
    <x v="1"/>
    <n v="2020"/>
    <s v="November"/>
    <s v="November-2020"/>
    <x v="93"/>
    <n v="149.69999999999999"/>
    <n v="195.5"/>
    <n v="176.9"/>
    <n v="153.9"/>
    <n v="138"/>
    <n v="150.5"/>
    <n v="245.3"/>
    <n v="158.69999999999999"/>
    <n v="117.2"/>
    <n v="161.4"/>
    <n v="141.5"/>
    <n v="165.1"/>
    <n v="167"/>
    <n v="151.1"/>
    <n v="136.4"/>
    <n v="148.80000000000001"/>
    <n v="137.30000000000001"/>
    <n v="145.1"/>
    <n v="188.8"/>
    <n v="2120.6999999999998"/>
    <n v="436.3"/>
    <n v="158"/>
    <n v="282.39999999999998"/>
    <n v="152"/>
    <n v="135.19999999999999"/>
    <n v="144.4"/>
    <n v="156.4"/>
    <n v="157.9"/>
    <n v="146.6"/>
    <n v="4078.7000000000003"/>
    <n v="156.69999999999999"/>
  </r>
  <r>
    <x v="2"/>
    <n v="2020"/>
    <s v="November"/>
    <s v="November-2020"/>
    <x v="93"/>
    <n v="146.80000000000001"/>
    <n v="191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54.30000000000001"/>
    <n v="144.9"/>
    <n v="152.80000000000001"/>
    <n v="143.6"/>
    <n v="149.19999999999999"/>
    <n v="184.8"/>
    <n v="2095.6"/>
    <n v="452.00000000000006"/>
    <n v="158"/>
    <n v="292.79999999999995"/>
    <n v="157.19999999999999"/>
    <n v="140.4"/>
    <n v="148.4"/>
    <n v="158.6"/>
    <n v="156.9"/>
    <n v="150.69999999999999"/>
    <n v="4095.3999999999996"/>
    <n v="158.4"/>
  </r>
  <r>
    <x v="0"/>
    <n v="2020"/>
    <s v="December"/>
    <s v="December-2020"/>
    <x v="94"/>
    <n v="144.6"/>
    <n v="188.5"/>
    <n v="173.4"/>
    <n v="154"/>
    <n v="150"/>
    <n v="145.9"/>
    <n v="225.2"/>
    <n v="159.5"/>
    <n v="114.4"/>
    <n v="163.5"/>
    <n v="153.4"/>
    <n v="163.6"/>
    <n v="164.5"/>
    <n v="157"/>
    <n v="151.6"/>
    <n v="156.30000000000001"/>
    <n v="148.69999999999999"/>
    <n v="153.4"/>
    <n v="183.6"/>
    <n v="2100.5"/>
    <n v="464.90000000000003"/>
    <s v="NA"/>
    <n v="302.10000000000002"/>
    <n v="161.6"/>
    <n v="146.4"/>
    <n v="153.9"/>
    <n v="162.9"/>
    <n v="156.6"/>
    <n v="155.19999999999999"/>
    <n v="3987.7"/>
    <n v="160.69999999999999"/>
  </r>
  <r>
    <x v="1"/>
    <n v="2020"/>
    <s v="December"/>
    <s v="December-2020"/>
    <x v="94"/>
    <n v="149"/>
    <n v="195.7"/>
    <n v="178.3"/>
    <n v="154.19999999999999"/>
    <n v="140.69999999999999"/>
    <n v="149.69999999999999"/>
    <n v="240.9"/>
    <n v="161.5"/>
    <n v="117.1"/>
    <n v="161.9"/>
    <n v="143.30000000000001"/>
    <n v="166.1"/>
    <n v="167"/>
    <n v="151.9"/>
    <n v="136.69999999999999"/>
    <n v="149.6"/>
    <n v="137.9"/>
    <n v="145.5"/>
    <n v="190.2"/>
    <n v="2125.4"/>
    <n v="438.20000000000005"/>
    <n v="158.4"/>
    <n v="283.39999999999998"/>
    <n v="152.9"/>
    <n v="135.5"/>
    <n v="144.30000000000001"/>
    <n v="156.9"/>
    <n v="157.9"/>
    <n v="146.9"/>
    <n v="4090.0000000000009"/>
    <n v="156.9"/>
  </r>
  <r>
    <x v="2"/>
    <n v="2020"/>
    <s v="December"/>
    <s v="December-2020"/>
    <x v="94"/>
    <n v="146"/>
    <n v="191"/>
    <n v="175.3"/>
    <n v="154.1"/>
    <n v="146.6"/>
    <n v="147.69999999999999"/>
    <n v="230.5"/>
    <n v="160.19999999999999"/>
    <n v="115.3"/>
    <n v="163"/>
    <n v="149.19999999999999"/>
    <n v="164.8"/>
    <n v="165.4"/>
    <n v="155"/>
    <n v="145.4"/>
    <n v="153.6"/>
    <n v="144.6"/>
    <n v="149.69999999999999"/>
    <n v="185.4"/>
    <n v="2109.1"/>
    <n v="454"/>
    <n v="158.4"/>
    <n v="294.29999999999995"/>
    <n v="158.30000000000001"/>
    <n v="140.69999999999999"/>
    <n v="148.5"/>
    <n v="159.4"/>
    <n v="157.1"/>
    <n v="151.19999999999999"/>
    <n v="4116.3999999999996"/>
    <n v="158.9"/>
  </r>
  <r>
    <x v="0"/>
    <n v="2021"/>
    <s v="January"/>
    <s v="January-2021"/>
    <x v="95"/>
    <n v="143.4"/>
    <n v="187.5"/>
    <n v="173.4"/>
    <n v="154"/>
    <n v="154.80000000000001"/>
    <n v="147"/>
    <n v="187.8"/>
    <n v="159.5"/>
    <n v="113.8"/>
    <n v="164.5"/>
    <n v="156.1"/>
    <n v="164.3"/>
    <n v="159.6"/>
    <n v="157.5"/>
    <n v="152.4"/>
    <n v="156.80000000000001"/>
    <n v="150.9"/>
    <n v="153.9"/>
    <n v="184.6"/>
    <n v="2065.6999999999998"/>
    <n v="466.7"/>
    <s v="NA"/>
    <n v="304.8"/>
    <n v="162.5"/>
    <n v="147.5"/>
    <n v="155.1"/>
    <n v="163.5"/>
    <n v="156.19999999999999"/>
    <n v="155.9"/>
    <n v="3962.4999999999995"/>
    <n v="158.5"/>
  </r>
  <r>
    <x v="1"/>
    <n v="2021"/>
    <s v="January"/>
    <s v="January-2021"/>
    <x v="95"/>
    <n v="148"/>
    <n v="194.8"/>
    <n v="178.4"/>
    <n v="154.4"/>
    <n v="144.1"/>
    <n v="152.6"/>
    <n v="206.8"/>
    <n v="162.1"/>
    <n v="116.3"/>
    <n v="163"/>
    <n v="145.9"/>
    <n v="167.2"/>
    <n v="163.4"/>
    <n v="152.5"/>
    <n v="137.30000000000001"/>
    <n v="150.19999999999999"/>
    <n v="142.9"/>
    <n v="145.69999999999999"/>
    <n v="191.8"/>
    <n v="2097"/>
    <n v="440"/>
    <n v="157.69999999999999"/>
    <n v="288.60000000000002"/>
    <n v="154.1"/>
    <n v="136.9"/>
    <n v="145.4"/>
    <n v="156.1"/>
    <n v="157.69999999999999"/>
    <n v="147.6"/>
    <n v="4072.8999999999996"/>
    <n v="156"/>
  </r>
  <r>
    <x v="2"/>
    <n v="2021"/>
    <s v="January"/>
    <s v="January-2021"/>
    <x v="95"/>
    <n v="144.9"/>
    <n v="190.1"/>
    <n v="175.3"/>
    <n v="154.1"/>
    <n v="150.9"/>
    <n v="149.6"/>
    <n v="194.2"/>
    <n v="160.4"/>
    <n v="114.6"/>
    <n v="164"/>
    <n v="151.80000000000001"/>
    <n v="165.6"/>
    <n v="161"/>
    <n v="155.5"/>
    <n v="146.1"/>
    <n v="154.19999999999999"/>
    <n v="147.9"/>
    <n v="150"/>
    <n v="186.5"/>
    <n v="2076.5"/>
    <n v="455.8"/>
    <n v="157.69999999999999"/>
    <n v="297.89999999999998"/>
    <n v="159.30000000000001"/>
    <n v="141.9"/>
    <n v="149.6"/>
    <n v="159.19999999999999"/>
    <n v="156.80000000000001"/>
    <n v="151.9"/>
    <n v="4093.1000000000004"/>
    <n v="157.30000000000001"/>
  </r>
  <r>
    <x v="0"/>
    <n v="2021"/>
    <s v="February"/>
    <s v="February-2021"/>
    <x v="96"/>
    <n v="142.80000000000001"/>
    <n v="184"/>
    <n v="168"/>
    <n v="154.4"/>
    <n v="163"/>
    <n v="147.80000000000001"/>
    <n v="149.69999999999999"/>
    <n v="158.30000000000001"/>
    <n v="111.8"/>
    <n v="165"/>
    <n v="160"/>
    <n v="165.8"/>
    <n v="154.69999999999999"/>
    <n v="159.1"/>
    <n v="153.9"/>
    <n v="158.4"/>
    <n v="154.4"/>
    <n v="154.80000000000001"/>
    <n v="186.5"/>
    <n v="2025.3"/>
    <n v="471.4"/>
    <s v="NA"/>
    <n v="309.20000000000005"/>
    <n v="164.3"/>
    <n v="150.19999999999999"/>
    <n v="157"/>
    <n v="163.6"/>
    <n v="155.19999999999999"/>
    <n v="157.19999999999999"/>
    <n v="3939.9"/>
    <n v="156.69999999999999"/>
  </r>
  <r>
    <x v="1"/>
    <n v="2021"/>
    <s v="February"/>
    <s v="February-2021"/>
    <x v="96"/>
    <n v="147.6"/>
    <n v="191.2"/>
    <n v="169.9"/>
    <n v="155.1"/>
    <n v="151.4"/>
    <n v="154"/>
    <n v="180.2"/>
    <n v="159.80000000000001"/>
    <n v="114.9"/>
    <n v="162.5"/>
    <n v="149.19999999999999"/>
    <n v="169.4"/>
    <n v="160.80000000000001"/>
    <n v="154.19999999999999"/>
    <n v="138.19999999999999"/>
    <n v="151.80000000000001"/>
    <n v="149.1"/>
    <n v="146.5"/>
    <n v="193.3"/>
    <n v="2066"/>
    <n v="444.2"/>
    <n v="159.80000000000001"/>
    <n v="295.60000000000002"/>
    <n v="156.30000000000001"/>
    <n v="140.5"/>
    <n v="147.30000000000001"/>
    <n v="156.6"/>
    <n v="156.69999999999999"/>
    <n v="149.30000000000001"/>
    <n v="4065.6000000000004"/>
    <n v="156.5"/>
  </r>
  <r>
    <x v="2"/>
    <n v="2021"/>
    <s v="February"/>
    <s v="February-2021"/>
    <x v="96"/>
    <n v="144.30000000000001"/>
    <n v="186.5"/>
    <n v="168.7"/>
    <n v="154.69999999999999"/>
    <n v="158.69999999999999"/>
    <n v="150.69999999999999"/>
    <n v="160"/>
    <n v="158.80000000000001"/>
    <n v="112.8"/>
    <n v="164.2"/>
    <n v="155.5"/>
    <n v="167.5"/>
    <n v="156.9"/>
    <n v="157.19999999999999"/>
    <n v="147.4"/>
    <n v="155.80000000000001"/>
    <n v="152.4"/>
    <n v="150.9"/>
    <n v="188.3"/>
    <n v="2039.3000000000002"/>
    <n v="460.40000000000003"/>
    <n v="159.80000000000001"/>
    <n v="303.3"/>
    <n v="161.30000000000001"/>
    <n v="145.1"/>
    <n v="151.5"/>
    <n v="159.5"/>
    <n v="155.80000000000001"/>
    <n v="153.4"/>
    <n v="4077.7000000000012"/>
    <n v="156.6"/>
  </r>
  <r>
    <x v="0"/>
    <n v="2021"/>
    <s v="March"/>
    <s v="March-2021"/>
    <x v="97"/>
    <n v="142.5"/>
    <n v="189.4"/>
    <n v="163.19999999999999"/>
    <n v="154.5"/>
    <n v="168.2"/>
    <n v="150.5"/>
    <n v="141"/>
    <n v="159.19999999999999"/>
    <n v="111.7"/>
    <n v="164"/>
    <n v="160.6"/>
    <n v="166.4"/>
    <n v="154.5"/>
    <n v="159.6"/>
    <n v="154.4"/>
    <n v="158.9"/>
    <n v="156"/>
    <n v="154.80000000000001"/>
    <n v="186.1"/>
    <n v="2025.7"/>
    <n v="472.9"/>
    <s v="-"/>
    <n v="310.8"/>
    <n v="164.6"/>
    <n v="151.30000000000001"/>
    <n v="157.80000000000001"/>
    <n v="163.80000000000001"/>
    <n v="153.1"/>
    <n v="157.30000000000001"/>
    <n v="3943.400000000001"/>
    <n v="156.69999999999999"/>
  </r>
  <r>
    <x v="1"/>
    <n v="2021"/>
    <s v="March"/>
    <s v="March-2021"/>
    <x v="97"/>
    <n v="147.5"/>
    <n v="197.5"/>
    <n v="164.7"/>
    <n v="155.6"/>
    <n v="156.4"/>
    <n v="157.30000000000001"/>
    <n v="166.1"/>
    <n v="161.1"/>
    <n v="114.3"/>
    <n v="162.6"/>
    <n v="150.69999999999999"/>
    <n v="170.3"/>
    <n v="160.4"/>
    <n v="155.1"/>
    <n v="138.69999999999999"/>
    <n v="152.6"/>
    <n v="154.80000000000001"/>
    <n v="147.19999999999999"/>
    <n v="193.5"/>
    <n v="2064.4999999999995"/>
    <n v="446.4"/>
    <n v="159.9"/>
    <n v="302"/>
    <n v="156.9"/>
    <n v="141.69999999999999"/>
    <n v="148.6"/>
    <n v="157.6"/>
    <n v="154.9"/>
    <n v="150"/>
    <n v="4075.9999999999995"/>
    <n v="156.9"/>
  </r>
  <r>
    <x v="2"/>
    <n v="2021"/>
    <s v="March"/>
    <s v="March-2021"/>
    <x v="97"/>
    <n v="144.1"/>
    <n v="192.2"/>
    <n v="163.80000000000001"/>
    <n v="154.9"/>
    <n v="163.9"/>
    <n v="153.69999999999999"/>
    <n v="149.5"/>
    <n v="159.80000000000001"/>
    <n v="112.6"/>
    <n v="163.5"/>
    <n v="156.5"/>
    <n v="168.2"/>
    <n v="156.69999999999999"/>
    <n v="157.80000000000001"/>
    <n v="147.9"/>
    <n v="156.4"/>
    <n v="155.5"/>
    <n v="151.19999999999999"/>
    <n v="188.1"/>
    <n v="2039.3999999999999"/>
    <n v="462.1"/>
    <n v="159.9"/>
    <n v="306.7"/>
    <n v="161.69999999999999"/>
    <n v="146.19999999999999"/>
    <n v="152.6"/>
    <n v="160.19999999999999"/>
    <n v="153.80000000000001"/>
    <n v="153.80000000000001"/>
    <n v="4084.4999999999995"/>
    <n v="156.80000000000001"/>
  </r>
  <r>
    <x v="0"/>
    <n v="2021"/>
    <s v="April"/>
    <s v="April-2021"/>
    <x v="98"/>
    <n v="142.69999999999999"/>
    <n v="195.5"/>
    <n v="163.4"/>
    <n v="155"/>
    <n v="175.2"/>
    <n v="160.6"/>
    <n v="135.1"/>
    <n v="161.1"/>
    <n v="112.2"/>
    <n v="164.4"/>
    <n v="161.9"/>
    <n v="166.8"/>
    <n v="155.6"/>
    <n v="160.69999999999999"/>
    <n v="155.1"/>
    <n v="159.9"/>
    <n v="156"/>
    <n v="155.5"/>
    <n v="186.8"/>
    <n v="2049.5"/>
    <n v="475.69999999999993"/>
    <s v="-"/>
    <n v="311.5"/>
    <n v="165.3"/>
    <n v="151.69999999999999"/>
    <n v="158.6"/>
    <n v="164.1"/>
    <n v="154.6"/>
    <n v="158"/>
    <n v="3975.7999999999997"/>
    <n v="157.6"/>
  </r>
  <r>
    <x v="1"/>
    <n v="2021"/>
    <s v="April"/>
    <s v="April-2021"/>
    <x v="98"/>
    <n v="147.6"/>
    <n v="202.5"/>
    <n v="166.4"/>
    <n v="156"/>
    <n v="161.4"/>
    <n v="168.8"/>
    <n v="161.6"/>
    <n v="162.80000000000001"/>
    <n v="114.8"/>
    <n v="162.80000000000001"/>
    <n v="151.5"/>
    <n v="171.4"/>
    <n v="162"/>
    <n v="155.9"/>
    <n v="139.30000000000001"/>
    <n v="153.4"/>
    <n v="154.9"/>
    <n v="147.6"/>
    <n v="194.4"/>
    <n v="2089.6"/>
    <n v="448.6"/>
    <n v="161.4"/>
    <n v="302.5"/>
    <n v="157.5"/>
    <n v="142.1"/>
    <n v="149.1"/>
    <n v="157.6"/>
    <n v="156.6"/>
    <n v="150.5"/>
    <n v="4109.8999999999996"/>
    <n v="158"/>
  </r>
  <r>
    <x v="2"/>
    <n v="2021"/>
    <s v="April"/>
    <s v="April-2021"/>
    <x v="98"/>
    <n v="144.30000000000001"/>
    <n v="198"/>
    <n v="164.6"/>
    <n v="155.4"/>
    <n v="170.1"/>
    <n v="164.4"/>
    <n v="144.1"/>
    <n v="161.69999999999999"/>
    <n v="113.1"/>
    <n v="163.9"/>
    <n v="157.6"/>
    <n v="168.9"/>
    <n v="158"/>
    <n v="158.80000000000001"/>
    <n v="148.5"/>
    <n v="157.30000000000001"/>
    <n v="155.6"/>
    <n v="151.80000000000001"/>
    <n v="188.8"/>
    <n v="2064.1"/>
    <n v="464.6"/>
    <n v="161.4"/>
    <n v="307.39999999999998"/>
    <n v="162.30000000000001"/>
    <n v="146.6"/>
    <n v="153.19999999999999"/>
    <n v="160.30000000000001"/>
    <n v="155.4"/>
    <n v="154.4"/>
    <n v="4118.5"/>
    <n v="157.80000000000001"/>
  </r>
  <r>
    <x v="0"/>
    <n v="2021"/>
    <s v="May"/>
    <s v="May-2021"/>
    <x v="99"/>
    <n v="145.1"/>
    <n v="198.5"/>
    <n v="168.6"/>
    <n v="155.80000000000001"/>
    <n v="184.4"/>
    <n v="162.30000000000001"/>
    <n v="138.4"/>
    <n v="165.1"/>
    <n v="114.3"/>
    <n v="169.7"/>
    <n v="164.6"/>
    <n v="169.8"/>
    <n v="158.69999999999999"/>
    <n v="165.3"/>
    <n v="160.6"/>
    <n v="164.5"/>
    <n v="161.69999999999999"/>
    <n v="158.80000000000001"/>
    <n v="189.6"/>
    <n v="2095.2999999999997"/>
    <n v="490.4"/>
    <s v="NA"/>
    <n v="320.5"/>
    <n v="169.1"/>
    <n v="153.19999999999999"/>
    <n v="160"/>
    <n v="167.6"/>
    <n v="159.30000000000001"/>
    <n v="161.1"/>
    <n v="4066.0999999999995"/>
    <n v="161.1"/>
  </r>
  <r>
    <x v="1"/>
    <n v="2021"/>
    <s v="May"/>
    <s v="May-2021"/>
    <x v="99"/>
    <n v="148.80000000000001"/>
    <n v="204.3"/>
    <n v="173"/>
    <n v="156.5"/>
    <n v="168.8"/>
    <n v="172.5"/>
    <n v="166.5"/>
    <n v="165.9"/>
    <n v="115.9"/>
    <n v="165.2"/>
    <n v="152"/>
    <n v="171.1"/>
    <n v="164.2"/>
    <n v="156.5"/>
    <n v="140.19999999999999"/>
    <n v="154.1"/>
    <n v="155.5"/>
    <n v="150.1"/>
    <n v="198.2"/>
    <n v="2124.7000000000003"/>
    <n v="450.79999999999995"/>
    <n v="161.6"/>
    <n v="305.60000000000002"/>
    <n v="160.4"/>
    <n v="145"/>
    <n v="152.6"/>
    <n v="156.6"/>
    <n v="157.5"/>
    <n v="152.30000000000001"/>
    <n v="4165.2999999999993"/>
    <n v="159.5"/>
  </r>
  <r>
    <x v="2"/>
    <n v="2021"/>
    <s v="May"/>
    <s v="May-2021"/>
    <x v="99"/>
    <n v="146.30000000000001"/>
    <n v="200.5"/>
    <n v="170.3"/>
    <n v="156.1"/>
    <n v="178.7"/>
    <n v="167.1"/>
    <n v="147.9"/>
    <n v="165.4"/>
    <n v="114.8"/>
    <n v="168.2"/>
    <n v="159.30000000000001"/>
    <n v="170.4"/>
    <n v="160.69999999999999"/>
    <n v="161.80000000000001"/>
    <n v="152.1"/>
    <n v="160.4"/>
    <n v="159.4"/>
    <n v="154.69999999999999"/>
    <n v="191.9"/>
    <n v="2105.7000000000003"/>
    <n v="474.29999999999995"/>
    <n v="161.6"/>
    <n v="314.10000000000002"/>
    <n v="165.8"/>
    <n v="148.9"/>
    <n v="155.80000000000001"/>
    <n v="161.19999999999999"/>
    <n v="158.6"/>
    <n v="156.80000000000001"/>
    <n v="4194.7000000000007"/>
    <n v="160.4"/>
  </r>
  <r>
    <x v="0"/>
    <n v="2021"/>
    <s v="June"/>
    <s v="June-2021"/>
    <x v="100"/>
    <n v="145.6"/>
    <n v="200.1"/>
    <n v="179.3"/>
    <n v="156.1"/>
    <n v="190.4"/>
    <n v="158.6"/>
    <n v="144.69999999999999"/>
    <n v="165.5"/>
    <n v="114.6"/>
    <n v="170"/>
    <n v="165.5"/>
    <n v="171.7"/>
    <n v="160.5"/>
    <n v="165.3"/>
    <n v="159.9"/>
    <n v="164.6"/>
    <n v="162.1"/>
    <n v="159.19999999999999"/>
    <n v="189.1"/>
    <n v="2122.6"/>
    <n v="489.80000000000007"/>
    <s v="NA"/>
    <n v="321.29999999999995"/>
    <n v="169.7"/>
    <n v="154.19999999999999"/>
    <n v="160.4"/>
    <n v="166.8"/>
    <n v="159.4"/>
    <n v="161.5"/>
    <n v="4094.8"/>
    <n v="162.1"/>
  </r>
  <r>
    <x v="1"/>
    <n v="2021"/>
    <s v="June"/>
    <s v="June-2021"/>
    <x v="100"/>
    <n v="149.19999999999999"/>
    <n v="205.5"/>
    <n v="182.8"/>
    <n v="156.5"/>
    <n v="172.2"/>
    <n v="171.5"/>
    <n v="176.2"/>
    <n v="166.9"/>
    <n v="116.1"/>
    <n v="165.5"/>
    <n v="152.30000000000001"/>
    <n v="173.3"/>
    <n v="166.2"/>
    <n v="157.30000000000001"/>
    <n v="140.5"/>
    <n v="154.80000000000001"/>
    <n v="156.1"/>
    <n v="149.80000000000001"/>
    <n v="195.6"/>
    <n v="2154.1999999999998"/>
    <n v="452.6"/>
    <n v="160.5"/>
    <n v="305.89999999999998"/>
    <n v="160.80000000000001"/>
    <n v="147.5"/>
    <n v="150.69999999999999"/>
    <n v="158.1"/>
    <n v="158"/>
    <n v="153.4"/>
    <n v="4197.2999999999993"/>
    <n v="160.4"/>
  </r>
  <r>
    <x v="2"/>
    <n v="2021"/>
    <s v="June"/>
    <s v="June-2021"/>
    <x v="100"/>
    <n v="146.69999999999999"/>
    <n v="202"/>
    <n v="180.7"/>
    <n v="156.19999999999999"/>
    <n v="183.7"/>
    <n v="164.6"/>
    <n v="155.4"/>
    <n v="166"/>
    <n v="115.1"/>
    <n v="168.5"/>
    <n v="160"/>
    <n v="172.4"/>
    <n v="162.6"/>
    <n v="162.19999999999999"/>
    <n v="151.80000000000001"/>
    <n v="160.69999999999999"/>
    <n v="159.80000000000001"/>
    <n v="154.80000000000001"/>
    <n v="190.8"/>
    <n v="2133.9"/>
    <n v="474.7"/>
    <n v="160.5"/>
    <n v="314.60000000000002"/>
    <n v="166.3"/>
    <n v="150.69999999999999"/>
    <n v="154.9"/>
    <n v="161.69999999999999"/>
    <n v="158.80000000000001"/>
    <n v="157.6"/>
    <n v="4224.5"/>
    <n v="161.30000000000001"/>
  </r>
  <r>
    <x v="0"/>
    <n v="2021"/>
    <s v="July"/>
    <s v="July-2021"/>
    <x v="101"/>
    <n v="145.1"/>
    <n v="204.5"/>
    <n v="180.4"/>
    <n v="157.1"/>
    <n v="188.7"/>
    <n v="157.69999999999999"/>
    <n v="152.80000000000001"/>
    <n v="163.6"/>
    <n v="113.9"/>
    <n v="169.7"/>
    <n v="166.2"/>
    <n v="171"/>
    <n v="161.69999999999999"/>
    <n v="166"/>
    <n v="161.1"/>
    <n v="165.3"/>
    <n v="162.5"/>
    <n v="160.30000000000001"/>
    <n v="189.7"/>
    <n v="2132.4"/>
    <n v="492.40000000000003"/>
    <s v="NA"/>
    <n v="322.8"/>
    <n v="170.4"/>
    <n v="157.1"/>
    <n v="160.69999999999999"/>
    <n v="167.2"/>
    <n v="160.4"/>
    <n v="162.80000000000001"/>
    <n v="4115.8999999999996"/>
    <n v="163.19999999999999"/>
  </r>
  <r>
    <x v="1"/>
    <n v="2021"/>
    <s v="July"/>
    <s v="July-2021"/>
    <x v="101"/>
    <n v="149.1"/>
    <n v="210.9"/>
    <n v="185"/>
    <n v="158.19999999999999"/>
    <n v="170.6"/>
    <n v="170.9"/>
    <n v="186.4"/>
    <n v="164.7"/>
    <n v="115.7"/>
    <n v="165.5"/>
    <n v="153.4"/>
    <n v="173.5"/>
    <n v="167.9"/>
    <n v="157.9"/>
    <n v="141.9"/>
    <n v="155.5"/>
    <n v="157.69999999999999"/>
    <n v="150.69999999999999"/>
    <n v="195.5"/>
    <n v="2171.8000000000002"/>
    <n v="455.3"/>
    <n v="161.5"/>
    <n v="308.39999999999998"/>
    <n v="161.5"/>
    <n v="149.5"/>
    <n v="151.19999999999999"/>
    <n v="160.30000000000001"/>
    <n v="159.6"/>
    <n v="155"/>
    <n v="4229.6000000000004"/>
    <n v="161.80000000000001"/>
  </r>
  <r>
    <x v="2"/>
    <n v="2021"/>
    <s v="July"/>
    <s v="July-2021"/>
    <x v="101"/>
    <n v="146.4"/>
    <n v="206.8"/>
    <n v="182.2"/>
    <n v="157.5"/>
    <n v="182.1"/>
    <n v="163.9"/>
    <n v="164.2"/>
    <n v="164"/>
    <n v="114.5"/>
    <n v="168.3"/>
    <n v="160.9"/>
    <n v="172.2"/>
    <n v="164"/>
    <n v="162.80000000000001"/>
    <n v="153.1"/>
    <n v="161.4"/>
    <n v="160.69999999999999"/>
    <n v="155.80000000000001"/>
    <n v="191.2"/>
    <n v="2147"/>
    <n v="477.29999999999995"/>
    <n v="161.5"/>
    <n v="316.5"/>
    <n v="167"/>
    <n v="153.1"/>
    <n v="155.30000000000001"/>
    <n v="163.19999999999999"/>
    <n v="160.1"/>
    <n v="159"/>
    <n v="4251.2"/>
    <n v="162.5"/>
  </r>
  <r>
    <x v="0"/>
    <n v="2021"/>
    <s v="August"/>
    <s v="August-2021"/>
    <x v="102"/>
    <n v="144.9"/>
    <n v="202.3"/>
    <n v="176.5"/>
    <n v="157.5"/>
    <n v="190.9"/>
    <n v="155.69999999999999"/>
    <n v="153.9"/>
    <n v="162.80000000000001"/>
    <n v="115.2"/>
    <n v="169.8"/>
    <n v="167.6"/>
    <n v="171.9"/>
    <n v="161.80000000000001"/>
    <n v="167"/>
    <n v="162.6"/>
    <n v="166.3"/>
    <n v="163.1"/>
    <n v="160.9"/>
    <n v="190.2"/>
    <n v="2130.8000000000002"/>
    <n v="495.90000000000003"/>
    <s v="NA"/>
    <n v="324"/>
    <n v="171.1"/>
    <n v="157.69999999999999"/>
    <n v="161.1"/>
    <n v="167.5"/>
    <n v="160.30000000000001"/>
    <n v="163.30000000000001"/>
    <n v="4121.8999999999996"/>
    <n v="163.6"/>
  </r>
  <r>
    <x v="1"/>
    <n v="2021"/>
    <s v="August"/>
    <s v="August-2021"/>
    <x v="102"/>
    <n v="149.30000000000001"/>
    <n v="207.4"/>
    <n v="174.1"/>
    <n v="159.19999999999999"/>
    <n v="175"/>
    <n v="161.30000000000001"/>
    <n v="183.3"/>
    <n v="164.5"/>
    <n v="120.4"/>
    <n v="166.2"/>
    <n v="154.80000000000001"/>
    <n v="175.1"/>
    <n v="167.3"/>
    <n v="159.80000000000001"/>
    <n v="143.6"/>
    <n v="157.30000000000001"/>
    <n v="160.69999999999999"/>
    <n v="153.19999999999999"/>
    <n v="196.5"/>
    <n v="2157.9"/>
    <n v="460.7"/>
    <n v="162.1"/>
    <n v="313.89999999999998"/>
    <n v="162.80000000000001"/>
    <n v="150.4"/>
    <n v="153.69999999999999"/>
    <n v="160.4"/>
    <n v="159.6"/>
    <n v="156"/>
    <n v="4234"/>
    <n v="162.30000000000001"/>
  </r>
  <r>
    <x v="2"/>
    <n v="2021"/>
    <s v="August"/>
    <s v="August-2021"/>
    <x v="102"/>
    <n v="146.6"/>
    <n v="204"/>
    <n v="172.8"/>
    <n v="158.4"/>
    <n v="188"/>
    <n v="156.80000000000001"/>
    <n v="162.19999999999999"/>
    <n v="164.1"/>
    <n v="119.7"/>
    <n v="168.8"/>
    <n v="162.69999999999999"/>
    <n v="173.9"/>
    <n v="164"/>
    <n v="164.5"/>
    <n v="155.30000000000001"/>
    <n v="163.19999999999999"/>
    <n v="162.6"/>
    <n v="157.5"/>
    <n v="192.1"/>
    <n v="2142"/>
    <n v="483"/>
    <n v="162.1"/>
    <n v="320.10000000000002"/>
    <n v="168.4"/>
    <n v="154"/>
    <n v="157.6"/>
    <n v="163.80000000000001"/>
    <n v="160"/>
    <n v="160"/>
    <n v="4263.1000000000004"/>
    <n v="163.19999999999999"/>
  </r>
  <r>
    <x v="0"/>
    <n v="2021"/>
    <s v="September"/>
    <s v="September-2021"/>
    <x v="103"/>
    <n v="145.4"/>
    <n v="202.1"/>
    <n v="172"/>
    <n v="158"/>
    <n v="195.5"/>
    <n v="152.69999999999999"/>
    <n v="151.4"/>
    <n v="163.9"/>
    <n v="119.3"/>
    <n v="170.1"/>
    <n v="168.3"/>
    <n v="172.8"/>
    <n v="162.1"/>
    <n v="167.7"/>
    <n v="163.6"/>
    <n v="167.1"/>
    <n v="163.69999999999999"/>
    <n v="161.30000000000001"/>
    <n v="190.5"/>
    <n v="2133.6"/>
    <n v="498.4"/>
    <s v="NA"/>
    <n v="325"/>
    <n v="171.9"/>
    <n v="157.80000000000001"/>
    <n v="162.69999999999999"/>
    <n v="168.5"/>
    <n v="160.19999999999999"/>
    <n v="163.80000000000001"/>
    <n v="4132.3999999999996"/>
    <n v="164"/>
  </r>
  <r>
    <x v="1"/>
    <n v="2021"/>
    <s v="September"/>
    <s v="September-2021"/>
    <x v="103"/>
    <n v="149.30000000000001"/>
    <n v="207.4"/>
    <n v="174.1"/>
    <n v="159.1"/>
    <n v="175"/>
    <n v="161.19999999999999"/>
    <n v="183.5"/>
    <n v="164.5"/>
    <n v="120.4"/>
    <n v="166.2"/>
    <n v="154.80000000000001"/>
    <n v="175.1"/>
    <n v="167.3"/>
    <n v="159.80000000000001"/>
    <n v="143.6"/>
    <n v="157.4"/>
    <n v="160.80000000000001"/>
    <n v="153.30000000000001"/>
    <n v="196.5"/>
    <n v="2157.9"/>
    <n v="460.79999999999995"/>
    <n v="162.1"/>
    <n v="314.10000000000002"/>
    <n v="162.80000000000001"/>
    <n v="150.5"/>
    <n v="153.9"/>
    <n v="160.30000000000001"/>
    <n v="159.6"/>
    <n v="156"/>
    <n v="4234.5"/>
    <n v="162.30000000000001"/>
  </r>
  <r>
    <x v="2"/>
    <n v="2021"/>
    <s v="September"/>
    <s v="September-2021"/>
    <x v="103"/>
    <n v="146.6"/>
    <n v="204"/>
    <n v="172.8"/>
    <n v="158.4"/>
    <n v="188"/>
    <n v="156.69999999999999"/>
    <n v="162.30000000000001"/>
    <n v="164.1"/>
    <n v="119.7"/>
    <n v="168.8"/>
    <n v="162.69999999999999"/>
    <n v="173.9"/>
    <n v="164"/>
    <n v="164.6"/>
    <n v="155.30000000000001"/>
    <n v="163.30000000000001"/>
    <n v="162.6"/>
    <n v="157.5"/>
    <n v="192.1"/>
    <n v="2142"/>
    <n v="483.2"/>
    <n v="162.1"/>
    <n v="320.10000000000002"/>
    <n v="168.4"/>
    <n v="154"/>
    <n v="157.69999999999999"/>
    <n v="163.69999999999999"/>
    <n v="160"/>
    <n v="160"/>
    <n v="4263.2999999999993"/>
    <n v="163.19999999999999"/>
  </r>
  <r>
    <x v="0"/>
    <n v="2021"/>
    <s v="October"/>
    <s v="October-2021"/>
    <x v="104"/>
    <n v="146.1"/>
    <n v="202.5"/>
    <n v="170.1"/>
    <n v="158.4"/>
    <n v="198.8"/>
    <n v="152.6"/>
    <n v="170.4"/>
    <n v="165.2"/>
    <n v="121.6"/>
    <n v="170.6"/>
    <n v="168.8"/>
    <n v="173.6"/>
    <n v="165.5"/>
    <n v="168.9"/>
    <n v="164.8"/>
    <n v="168.3"/>
    <n v="165.5"/>
    <n v="162"/>
    <n v="191.2"/>
    <n v="2164.1999999999998"/>
    <n v="502.00000000000006"/>
    <s v="NA"/>
    <n v="327.5"/>
    <n v="172.5"/>
    <n v="159.5"/>
    <n v="163.19999999999999"/>
    <n v="169"/>
    <n v="161.1"/>
    <n v="164.7"/>
    <n v="4174.8999999999996"/>
    <n v="166.3"/>
  </r>
  <r>
    <x v="1"/>
    <n v="2021"/>
    <s v="October"/>
    <s v="October-2021"/>
    <x v="104"/>
    <n v="150.1"/>
    <n v="208.4"/>
    <n v="173"/>
    <n v="159.19999999999999"/>
    <n v="176.6"/>
    <n v="159.30000000000001"/>
    <n v="214.4"/>
    <n v="165.3"/>
    <n v="122.5"/>
    <n v="166.8"/>
    <n v="155.4"/>
    <n v="175.9"/>
    <n v="171.5"/>
    <n v="160.80000000000001"/>
    <n v="144.4"/>
    <n v="158.30000000000001"/>
    <n v="162.19999999999999"/>
    <n v="154.30000000000001"/>
    <n v="197"/>
    <n v="2198.4000000000005"/>
    <n v="463.50000000000006"/>
    <n v="163.6"/>
    <n v="316.5"/>
    <n v="163.5"/>
    <n v="152.19999999999999"/>
    <n v="155.1"/>
    <n v="160.30000000000001"/>
    <n v="160.30000000000001"/>
    <n v="157"/>
    <n v="4287.4000000000005"/>
    <n v="164.6"/>
  </r>
  <r>
    <x v="2"/>
    <n v="2021"/>
    <s v="October"/>
    <s v="October-2021"/>
    <x v="104"/>
    <n v="147.4"/>
    <n v="204.6"/>
    <n v="171.2"/>
    <n v="158.69999999999999"/>
    <n v="190.6"/>
    <n v="155.69999999999999"/>
    <n v="185.3"/>
    <n v="165.2"/>
    <n v="121.9"/>
    <n v="169.3"/>
    <n v="163.19999999999999"/>
    <n v="174.7"/>
    <n v="167.7"/>
    <n v="165.7"/>
    <n v="156.30000000000001"/>
    <n v="164.3"/>
    <n v="164.2"/>
    <n v="158.4"/>
    <n v="192.7"/>
    <n v="2175.5"/>
    <n v="486.3"/>
    <n v="163.6"/>
    <n v="322.60000000000002"/>
    <n v="169.1"/>
    <n v="155.69999999999999"/>
    <n v="158.6"/>
    <n v="163.9"/>
    <n v="160.80000000000001"/>
    <n v="161"/>
    <n v="4309.7999999999993"/>
    <n v="165.5"/>
  </r>
  <r>
    <x v="0"/>
    <n v="2021"/>
    <s v="November"/>
    <s v="November-2021"/>
    <x v="105"/>
    <n v="146.9"/>
    <n v="199.8"/>
    <n v="171.5"/>
    <n v="159.1"/>
    <n v="198.4"/>
    <n v="153.19999999999999"/>
    <n v="183.9"/>
    <n v="165.4"/>
    <n v="122.1"/>
    <n v="170.8"/>
    <n v="169.1"/>
    <n v="174.3"/>
    <n v="167.5"/>
    <n v="170.4"/>
    <n v="166"/>
    <n v="169.8"/>
    <n v="165.3"/>
    <n v="162.9"/>
    <n v="191.4"/>
    <n v="2182"/>
    <n v="506.2"/>
    <s v="NA"/>
    <n v="328.20000000000005"/>
    <n v="173.4"/>
    <n v="158.9"/>
    <n v="163.80000000000001"/>
    <n v="169.3"/>
    <n v="162.4"/>
    <n v="165.2"/>
    <n v="4200.8000000000011"/>
    <n v="167.6"/>
  </r>
  <r>
    <x v="1"/>
    <n v="2021"/>
    <s v="November"/>
    <s v="November-2021"/>
    <x v="105"/>
    <n v="151"/>
    <n v="204.9"/>
    <n v="175.4"/>
    <n v="159.6"/>
    <n v="175.8"/>
    <n v="160.30000000000001"/>
    <n v="229.1"/>
    <n v="165.1"/>
    <n v="123.1"/>
    <n v="167.2"/>
    <n v="156.1"/>
    <n v="176.8"/>
    <n v="173.5"/>
    <n v="162.30000000000001"/>
    <n v="145.30000000000001"/>
    <n v="159.69999999999999"/>
    <n v="161.6"/>
    <n v="155.19999999999999"/>
    <n v="197"/>
    <n v="2217.8999999999996"/>
    <n v="467.3"/>
    <n v="164.2"/>
    <n v="316.79999999999995"/>
    <n v="164.2"/>
    <n v="151.19999999999999"/>
    <n v="156.69999999999999"/>
    <n v="160.80000000000001"/>
    <n v="161.80000000000001"/>
    <n v="157.30000000000001"/>
    <n v="4315.2"/>
    <n v="165.6"/>
  </r>
  <r>
    <x v="2"/>
    <n v="2021"/>
    <s v="November"/>
    <s v="November-2021"/>
    <x v="105"/>
    <n v="148.19999999999999"/>
    <n v="201.6"/>
    <n v="173"/>
    <n v="159.30000000000001"/>
    <n v="190.1"/>
    <n v="156.5"/>
    <n v="199.2"/>
    <n v="165.3"/>
    <n v="122.4"/>
    <n v="169.6"/>
    <n v="163.69999999999999"/>
    <n v="175.5"/>
    <n v="169.7"/>
    <n v="167.2"/>
    <n v="157.4"/>
    <n v="165.8"/>
    <n v="163.9"/>
    <n v="159.30000000000001"/>
    <n v="192.9"/>
    <n v="2194.1"/>
    <n v="490.40000000000003"/>
    <n v="164.2"/>
    <n v="323.20000000000005"/>
    <n v="169.9"/>
    <n v="154.80000000000001"/>
    <n v="159.80000000000001"/>
    <n v="164.3"/>
    <n v="162.19999999999999"/>
    <n v="161.4"/>
    <n v="4337.2000000000007"/>
    <n v="166.7"/>
  </r>
  <r>
    <x v="0"/>
    <n v="2021"/>
    <s v="December"/>
    <s v="December-2021"/>
    <x v="106"/>
    <n v="147.4"/>
    <n v="197"/>
    <n v="176.5"/>
    <n v="159.80000000000001"/>
    <n v="195.8"/>
    <n v="152"/>
    <n v="172.3"/>
    <n v="164.5"/>
    <n v="120.6"/>
    <n v="171.7"/>
    <n v="169.7"/>
    <n v="175.1"/>
    <n v="165.8"/>
    <n v="171.8"/>
    <n v="167.3"/>
    <n v="171.2"/>
    <n v="165.6"/>
    <n v="163.9"/>
    <n v="190.8"/>
    <n v="2168.1999999999998"/>
    <n v="510.3"/>
    <s v="NA"/>
    <n v="329.5"/>
    <n v="174"/>
    <n v="160.1"/>
    <n v="164.5"/>
    <n v="169.7"/>
    <n v="162.80000000000001"/>
    <n v="166"/>
    <n v="4195.8999999999996"/>
    <n v="167"/>
  </r>
  <r>
    <x v="1"/>
    <n v="2021"/>
    <s v="December"/>
    <s v="December-2021"/>
    <x v="106"/>
    <n v="151.6"/>
    <n v="202.2"/>
    <n v="180"/>
    <n v="160"/>
    <n v="173.5"/>
    <n v="158.30000000000001"/>
    <n v="219.5"/>
    <n v="164.2"/>
    <n v="121.9"/>
    <n v="168.2"/>
    <n v="156.5"/>
    <n v="178.2"/>
    <n v="172.2"/>
    <n v="163.30000000000001"/>
    <n v="146.69999999999999"/>
    <n v="160.69999999999999"/>
    <n v="161.69999999999999"/>
    <n v="156"/>
    <n v="196.8"/>
    <n v="2206.3000000000002"/>
    <n v="470.7"/>
    <n v="163.4"/>
    <n v="317.7"/>
    <n v="165.1"/>
    <n v="151.80000000000001"/>
    <n v="157.6"/>
    <n v="160.6"/>
    <n v="162.4"/>
    <n v="157.80000000000001"/>
    <n v="4310.2"/>
    <n v="165.2"/>
  </r>
  <r>
    <x v="2"/>
    <n v="2021"/>
    <s v="December"/>
    <s v="December-2021"/>
    <x v="106"/>
    <n v="148.69999999999999"/>
    <n v="198.8"/>
    <n v="177.9"/>
    <n v="159.9"/>
    <n v="187.6"/>
    <n v="154.9"/>
    <n v="188.3"/>
    <n v="164.4"/>
    <n v="121"/>
    <n v="170.5"/>
    <n v="164.2"/>
    <n v="176.5"/>
    <n v="168.2"/>
    <n v="168.5"/>
    <n v="158.69999999999999"/>
    <n v="167"/>
    <n v="164.1"/>
    <n v="160.19999999999999"/>
    <n v="192.4"/>
    <n v="2180.9"/>
    <n v="494.2"/>
    <n v="163.4"/>
    <n v="324.29999999999995"/>
    <n v="170.6"/>
    <n v="155.69999999999999"/>
    <n v="160.6"/>
    <n v="164.4"/>
    <n v="162.6"/>
    <n v="162"/>
    <n v="4331.0999999999995"/>
    <n v="166.2"/>
  </r>
  <r>
    <x v="0"/>
    <n v="2022"/>
    <s v="January"/>
    <s v="January-2022"/>
    <x v="107"/>
    <n v="148.30000000000001"/>
    <n v="196.9"/>
    <n v="178"/>
    <n v="160.5"/>
    <n v="192.6"/>
    <n v="151.19999999999999"/>
    <n v="159.19999999999999"/>
    <n v="164"/>
    <n v="119.3"/>
    <n v="173.3"/>
    <n v="169.8"/>
    <n v="175.8"/>
    <n v="164.1"/>
    <n v="173.2"/>
    <n v="169.3"/>
    <n v="172.7"/>
    <n v="165.8"/>
    <n v="164.9"/>
    <n v="190.7"/>
    <n v="2153"/>
    <n v="515.20000000000005"/>
    <s v="NA"/>
    <n v="330.70000000000005"/>
    <n v="174.7"/>
    <n v="160.80000000000001"/>
    <n v="164.9"/>
    <n v="169.9"/>
    <n v="163.19999999999999"/>
    <n v="166.6"/>
    <n v="4189.7"/>
    <n v="166.4"/>
  </r>
  <r>
    <x v="1"/>
    <n v="2022"/>
    <s v="January"/>
    <s v="January-2022"/>
    <x v="107"/>
    <n v="152.19999999999999"/>
    <n v="202.1"/>
    <n v="180.1"/>
    <n v="160.4"/>
    <n v="171"/>
    <n v="156.5"/>
    <n v="203.6"/>
    <n v="163.80000000000001"/>
    <n v="121.3"/>
    <n v="169.8"/>
    <n v="156.6"/>
    <n v="179"/>
    <n v="170.3"/>
    <n v="164.7"/>
    <n v="148.5"/>
    <n v="162.19999999999999"/>
    <n v="161.6"/>
    <n v="156.80000000000001"/>
    <n v="196.4"/>
    <n v="2186.6999999999998"/>
    <n v="475.4"/>
    <n v="164.5"/>
    <n v="318.39999999999998"/>
    <n v="166.1"/>
    <n v="152.69999999999999"/>
    <n v="158.4"/>
    <n v="161"/>
    <n v="162.80000000000001"/>
    <n v="158.6"/>
    <n v="4301"/>
    <n v="165"/>
  </r>
  <r>
    <x v="2"/>
    <n v="2022"/>
    <s v="January"/>
    <s v="January-2022"/>
    <x v="107"/>
    <n v="149.5"/>
    <n v="198.7"/>
    <n v="178.8"/>
    <n v="160.5"/>
    <n v="184.7"/>
    <n v="153.69999999999999"/>
    <n v="174.3"/>
    <n v="163.9"/>
    <n v="120"/>
    <n v="172.1"/>
    <n v="164.3"/>
    <n v="177.3"/>
    <n v="166.4"/>
    <n v="169.9"/>
    <n v="160.69999999999999"/>
    <n v="168.5"/>
    <n v="164.2"/>
    <n v="161.1"/>
    <n v="192.2"/>
    <n v="2164.1999999999998"/>
    <n v="499.1"/>
    <n v="164.5"/>
    <n v="325.29999999999995"/>
    <n v="171.4"/>
    <n v="156.5"/>
    <n v="161.19999999999999"/>
    <n v="164.7"/>
    <n v="163"/>
    <n v="162.69999999999999"/>
    <n v="4324.7999999999984"/>
    <n v="165.7"/>
  </r>
  <r>
    <x v="0"/>
    <n v="2022"/>
    <s v="February"/>
    <s v="February-2022"/>
    <x v="108"/>
    <n v="148.80000000000001"/>
    <n v="198.1"/>
    <n v="175.5"/>
    <n v="160.69999999999999"/>
    <n v="192.6"/>
    <n v="151.4"/>
    <n v="155.19999999999999"/>
    <n v="163.9"/>
    <n v="118.1"/>
    <n v="175.4"/>
    <n v="170.5"/>
    <n v="176.3"/>
    <n v="163.9"/>
    <n v="174.1"/>
    <n v="171"/>
    <n v="173.7"/>
    <n v="167.4"/>
    <n v="165.7"/>
    <n v="191.5"/>
    <n v="2150.4"/>
    <n v="518.79999999999995"/>
    <s v="NA"/>
    <n v="333.1"/>
    <n v="175.3"/>
    <n v="161.19999999999999"/>
    <n v="165.5"/>
    <n v="170.3"/>
    <n v="164.5"/>
    <n v="167.3"/>
    <n v="4197.8999999999996"/>
    <n v="166.7"/>
  </r>
  <r>
    <x v="1"/>
    <n v="2022"/>
    <s v="February"/>
    <s v="February-2022"/>
    <x v="108"/>
    <n v="152.5"/>
    <n v="205.2"/>
    <n v="176.4"/>
    <n v="160.6"/>
    <n v="171.5"/>
    <n v="156.4"/>
    <n v="198"/>
    <n v="163.19999999999999"/>
    <n v="120.6"/>
    <n v="172.2"/>
    <n v="156.69999999999999"/>
    <n v="180"/>
    <n v="170.2"/>
    <n v="165.7"/>
    <n v="150.4"/>
    <n v="163.4"/>
    <n v="163"/>
    <n v="157.4"/>
    <n v="196.5"/>
    <n v="2183.5"/>
    <n v="479.5"/>
    <n v="165.5"/>
    <n v="320.39999999999998"/>
    <n v="167.2"/>
    <n v="153.1"/>
    <n v="159.5"/>
    <n v="162"/>
    <n v="164.2"/>
    <n v="159.4"/>
    <n v="4310.7999999999993"/>
    <n v="165.5"/>
  </r>
  <r>
    <x v="2"/>
    <n v="2022"/>
    <s v="February"/>
    <s v="February-2022"/>
    <x v="108"/>
    <n v="150"/>
    <n v="200.6"/>
    <n v="175.8"/>
    <n v="160.69999999999999"/>
    <n v="184.9"/>
    <n v="153.69999999999999"/>
    <n v="169.7"/>
    <n v="163.69999999999999"/>
    <n v="118.9"/>
    <n v="174.3"/>
    <n v="164.7"/>
    <n v="178"/>
    <n v="166.2"/>
    <n v="170.8"/>
    <n v="162.4"/>
    <n v="169.6"/>
    <n v="165.7"/>
    <n v="161.80000000000001"/>
    <n v="192.8"/>
    <n v="2161.2000000000003"/>
    <n v="502.80000000000007"/>
    <n v="165.5"/>
    <n v="327.5"/>
    <n v="172.2"/>
    <n v="156.9"/>
    <n v="162.1"/>
    <n v="165.4"/>
    <n v="164.4"/>
    <n v="163.5"/>
    <n v="4334.3"/>
    <n v="166.1"/>
  </r>
  <r>
    <x v="0"/>
    <n v="2022"/>
    <s v="March"/>
    <s v="March-2022"/>
    <x v="109"/>
    <n v="150.19999999999999"/>
    <n v="208"/>
    <n v="167.9"/>
    <n v="162"/>
    <n v="203.1"/>
    <n v="155.9"/>
    <n v="155.80000000000001"/>
    <n v="164.2"/>
    <n v="118.1"/>
    <n v="178.7"/>
    <n v="171.2"/>
    <n v="177.4"/>
    <n v="166.6"/>
    <n v="175.4"/>
    <n v="173.2"/>
    <n v="175.1"/>
    <n v="168.9"/>
    <n v="166.5"/>
    <n v="192.3"/>
    <n v="2179.1000000000004"/>
    <n v="523.70000000000005"/>
    <s v="NA"/>
    <n v="335.4"/>
    <n v="176"/>
    <n v="162"/>
    <n v="166.6"/>
    <n v="170.6"/>
    <n v="167.4"/>
    <n v="168.3"/>
    <n v="4241.4000000000005"/>
    <n v="168.7"/>
  </r>
  <r>
    <x v="1"/>
    <n v="2022"/>
    <s v="March"/>
    <s v="March-2022"/>
    <x v="109"/>
    <n v="153.69999999999999"/>
    <n v="215.8"/>
    <n v="167.7"/>
    <n v="162.6"/>
    <n v="180"/>
    <n v="159.6"/>
    <n v="188.4"/>
    <n v="163.4"/>
    <n v="120.3"/>
    <n v="174.7"/>
    <n v="157.1"/>
    <n v="181.5"/>
    <n v="171.5"/>
    <n v="167.1"/>
    <n v="152.6"/>
    <n v="164.9"/>
    <n v="164.5"/>
    <n v="158.6"/>
    <n v="197.5"/>
    <n v="2196.3000000000002"/>
    <n v="484.6"/>
    <n v="165.3"/>
    <n v="323.10000000000002"/>
    <n v="168.2"/>
    <n v="154.19999999999999"/>
    <n v="160.80000000000001"/>
    <n v="162.69999999999999"/>
    <n v="166.8"/>
    <n v="160.6"/>
    <n v="4340.1000000000004"/>
    <n v="166.5"/>
  </r>
  <r>
    <x v="2"/>
    <n v="2022"/>
    <s v="March"/>
    <s v="March-2022"/>
    <x v="109"/>
    <n v="151.30000000000001"/>
    <n v="210.7"/>
    <n v="167.8"/>
    <n v="162.19999999999999"/>
    <n v="194.6"/>
    <n v="157.6"/>
    <n v="166.9"/>
    <n v="163.9"/>
    <n v="118.8"/>
    <n v="177.4"/>
    <n v="165.3"/>
    <n v="179.3"/>
    <n v="168.4"/>
    <n v="172.1"/>
    <n v="164.6"/>
    <n v="171.1"/>
    <n v="167.2"/>
    <n v="162.80000000000001"/>
    <n v="193.7"/>
    <n v="2184.2000000000003"/>
    <n v="507.79999999999995"/>
    <n v="165.3"/>
    <n v="330"/>
    <n v="173"/>
    <n v="157.9"/>
    <n v="163.30000000000001"/>
    <n v="166"/>
    <n v="167.2"/>
    <n v="164.6"/>
    <n v="4373.0000000000009"/>
    <n v="167.7"/>
  </r>
  <r>
    <x v="0"/>
    <n v="2022"/>
    <s v="April"/>
    <s v="April-2022"/>
    <x v="110"/>
    <n v="151.80000000000001"/>
    <n v="209.7"/>
    <n v="164.5"/>
    <n v="163.80000000000001"/>
    <n v="207.4"/>
    <n v="169.7"/>
    <n v="153.6"/>
    <n v="165.1"/>
    <n v="118.2"/>
    <n v="182.9"/>
    <n v="172.4"/>
    <n v="178.9"/>
    <n v="168.6"/>
    <n v="177.5"/>
    <n v="175.1"/>
    <n v="177.1"/>
    <n v="173.3"/>
    <n v="167.7"/>
    <n v="192.8"/>
    <n v="2206.6"/>
    <n v="529.70000000000005"/>
    <s v="NA"/>
    <n v="341"/>
    <n v="177"/>
    <n v="166.2"/>
    <n v="167.2"/>
    <n v="170.9"/>
    <n v="169"/>
    <n v="170.2"/>
    <n v="4290.5999999999995"/>
    <n v="170.8"/>
  </r>
  <r>
    <x v="1"/>
    <n v="2022"/>
    <s v="April"/>
    <s v="April-2022"/>
    <x v="110"/>
    <n v="155.4"/>
    <n v="215.8"/>
    <n v="164.6"/>
    <n v="164.2"/>
    <n v="186"/>
    <n v="175.9"/>
    <n v="190.7"/>
    <n v="164"/>
    <n v="120.5"/>
    <n v="178"/>
    <n v="157.5"/>
    <n v="183.3"/>
    <n v="174.5"/>
    <n v="168.4"/>
    <n v="154.5"/>
    <n v="166.3"/>
    <n v="170.5"/>
    <n v="159.80000000000001"/>
    <n v="197.1"/>
    <n v="2230.4"/>
    <n v="489.2"/>
    <n v="167"/>
    <n v="330.3"/>
    <n v="169"/>
    <n v="159.30000000000001"/>
    <n v="162.19999999999999"/>
    <n v="164"/>
    <n v="168.4"/>
    <n v="163.1"/>
    <n v="4400"/>
    <n v="169.2"/>
  </r>
  <r>
    <x v="2"/>
    <n v="2022"/>
    <s v="April"/>
    <s v="April-2022"/>
    <x v="110"/>
    <n v="152.9"/>
    <n v="211.8"/>
    <n v="164.5"/>
    <n v="163.9"/>
    <n v="199.5"/>
    <n v="172.6"/>
    <n v="166.2"/>
    <n v="164.7"/>
    <n v="119"/>
    <n v="181.3"/>
    <n v="166.2"/>
    <n v="180.9"/>
    <n v="170.8"/>
    <n v="173.9"/>
    <n v="166.5"/>
    <n v="172.8"/>
    <n v="172.2"/>
    <n v="164"/>
    <n v="193.9"/>
    <n v="2214.3000000000002"/>
    <n v="513.20000000000005"/>
    <n v="167"/>
    <n v="336.2"/>
    <n v="174"/>
    <n v="162.6"/>
    <n v="164.4"/>
    <n v="166.9"/>
    <n v="168.8"/>
    <n v="166.8"/>
    <n v="4428.1000000000004"/>
    <n v="170.1"/>
  </r>
  <r>
    <x v="0"/>
    <n v="2022"/>
    <s v="May"/>
    <s v="May-2022"/>
    <x v="111"/>
    <n v="152.9"/>
    <n v="214.7"/>
    <n v="161.4"/>
    <n v="164.6"/>
    <n v="209.9"/>
    <n v="168"/>
    <n v="160.4"/>
    <n v="165"/>
    <n v="118.9"/>
    <n v="186.6"/>
    <n v="173.2"/>
    <n v="180.4"/>
    <n v="170.8"/>
    <n v="179.3"/>
    <n v="177.2"/>
    <n v="179"/>
    <n v="175.3"/>
    <n v="168.9"/>
    <n v="192.9"/>
    <n v="2226.8000000000002"/>
    <n v="535.5"/>
    <s v="NA"/>
    <n v="344.20000000000005"/>
    <n v="177.7"/>
    <n v="167.1"/>
    <n v="167.6"/>
    <n v="171.8"/>
    <n v="168.5"/>
    <n v="170.9"/>
    <n v="4323"/>
    <n v="172.5"/>
  </r>
  <r>
    <x v="1"/>
    <n v="2022"/>
    <s v="May"/>
    <s v="May-2022"/>
    <x v="111"/>
    <n v="156.69999999999999"/>
    <n v="221.2"/>
    <n v="164.1"/>
    <n v="165.4"/>
    <n v="189.5"/>
    <n v="174.5"/>
    <n v="203.2"/>
    <n v="164.1"/>
    <n v="121.2"/>
    <n v="181.4"/>
    <n v="158.5"/>
    <n v="184.9"/>
    <n v="177.5"/>
    <n v="170"/>
    <n v="155.9"/>
    <n v="167.8"/>
    <n v="173.5"/>
    <n v="161.1"/>
    <n v="197.5"/>
    <n v="2262.2000000000003"/>
    <n v="493.7"/>
    <n v="167.5"/>
    <n v="334.6"/>
    <n v="170.1"/>
    <n v="159.4"/>
    <n v="163.19999999999999"/>
    <n v="165.2"/>
    <n v="168.2"/>
    <n v="163.80000000000001"/>
    <n v="4445.3999999999996"/>
    <n v="170.8"/>
  </r>
  <r>
    <x v="2"/>
    <n v="2022"/>
    <s v="May"/>
    <s v="May-2022"/>
    <x v="111"/>
    <n v="154.1"/>
    <n v="217"/>
    <n v="162.4"/>
    <n v="164.9"/>
    <n v="202.4"/>
    <n v="171"/>
    <n v="174.9"/>
    <n v="164.7"/>
    <n v="119.7"/>
    <n v="184.9"/>
    <n v="167.1"/>
    <n v="182.5"/>
    <n v="173.3"/>
    <n v="175.6"/>
    <n v="168.4"/>
    <n v="174.6"/>
    <n v="174.6"/>
    <n v="165.2"/>
    <n v="194.1"/>
    <n v="2238.9000000000005"/>
    <n v="518.6"/>
    <n v="167.5"/>
    <n v="339.79999999999995"/>
    <n v="174.8"/>
    <n v="163"/>
    <n v="165.1"/>
    <n v="167.9"/>
    <n v="168.4"/>
    <n v="167.5"/>
    <n v="4465.6000000000004"/>
    <n v="171.7"/>
  </r>
  <r>
    <x v="0"/>
    <n v="2022"/>
    <s v="June"/>
    <s v="June-2022"/>
    <x v="112"/>
    <n v="153.80000000000001"/>
    <n v="217.2"/>
    <n v="169.6"/>
    <n v="165.4"/>
    <n v="208.1"/>
    <n v="165.8"/>
    <n v="167.3"/>
    <n v="164.6"/>
    <n v="119.1"/>
    <n v="188.9"/>
    <n v="174.2"/>
    <n v="181.9"/>
    <n v="172.4"/>
    <n v="180.7"/>
    <n v="178.7"/>
    <n v="180.4"/>
    <n v="176.7"/>
    <n v="170.3"/>
    <n v="192.9"/>
    <n v="2248.3000000000002"/>
    <n v="539.79999999999995"/>
    <s v="NA"/>
    <n v="347"/>
    <n v="178.2"/>
    <n v="165.5"/>
    <n v="168"/>
    <n v="172.6"/>
    <n v="169.5"/>
    <n v="171"/>
    <n v="4352.7999999999993"/>
    <n v="173.6"/>
  </r>
  <r>
    <x v="1"/>
    <n v="2022"/>
    <s v="June"/>
    <s v="June-2022"/>
    <x v="112"/>
    <n v="157.5"/>
    <n v="223.4"/>
    <n v="172.8"/>
    <n v="166.4"/>
    <n v="188.6"/>
    <n v="174.1"/>
    <n v="211.5"/>
    <n v="163.6"/>
    <n v="121.4"/>
    <n v="183.5"/>
    <n v="159.1"/>
    <n v="186.3"/>
    <n v="179.3"/>
    <n v="171.6"/>
    <n v="157.4"/>
    <n v="169.4"/>
    <n v="174.9"/>
    <n v="162.1"/>
    <n v="198.3"/>
    <n v="2287.5"/>
    <n v="498.4"/>
    <n v="166.8"/>
    <n v="337"/>
    <n v="170.9"/>
    <n v="157.19999999999999"/>
    <n v="164.1"/>
    <n v="166.5"/>
    <n v="169.2"/>
    <n v="163.80000000000001"/>
    <n v="4479.7000000000007"/>
    <n v="171.4"/>
  </r>
  <r>
    <x v="2"/>
    <n v="2022"/>
    <s v="June"/>
    <s v="June-2022"/>
    <x v="112"/>
    <n v="155"/>
    <n v="219.4"/>
    <n v="170.8"/>
    <n v="165.8"/>
    <n v="200.9"/>
    <n v="169.7"/>
    <n v="182.3"/>
    <n v="164.3"/>
    <n v="119.9"/>
    <n v="187.1"/>
    <n v="167.9"/>
    <n v="183.9"/>
    <n v="174.9"/>
    <n v="177.1"/>
    <n v="169.9"/>
    <n v="176"/>
    <n v="176"/>
    <n v="166.4"/>
    <n v="194.3"/>
    <n v="2261.9"/>
    <n v="523"/>
    <n v="166.8"/>
    <n v="342.4"/>
    <n v="175.4"/>
    <n v="161.1"/>
    <n v="165.8"/>
    <n v="169"/>
    <n v="169.4"/>
    <n v="167.5"/>
    <n v="4496.6000000000004"/>
    <n v="172.6"/>
  </r>
  <r>
    <x v="0"/>
    <n v="2022"/>
    <s v="July"/>
    <s v="July-2022"/>
    <x v="113"/>
    <n v="155.19999999999999"/>
    <n v="210.8"/>
    <n v="174.3"/>
    <n v="166.3"/>
    <n v="202.2"/>
    <n v="169.6"/>
    <n v="168.6"/>
    <n v="164.4"/>
    <n v="119.2"/>
    <n v="191.8"/>
    <n v="174.5"/>
    <n v="183.1"/>
    <n v="172.5"/>
    <n v="182"/>
    <n v="180.3"/>
    <n v="181.7"/>
    <n v="179.6"/>
    <n v="171.3"/>
    <n v="193.2"/>
    <n v="2252.5"/>
    <n v="544"/>
    <s v="NA"/>
    <n v="350.9"/>
    <n v="178.8"/>
    <n v="166.3"/>
    <n v="168.6"/>
    <n v="174.7"/>
    <n v="169.7"/>
    <n v="171.8"/>
    <n v="4370.5"/>
    <n v="174.3"/>
  </r>
  <r>
    <x v="1"/>
    <n v="2022"/>
    <s v="July"/>
    <s v="July-2022"/>
    <x v="113"/>
    <n v="159.30000000000001"/>
    <n v="217.1"/>
    <n v="176.6"/>
    <n v="167.1"/>
    <n v="184.8"/>
    <n v="179.5"/>
    <n v="208.5"/>
    <n v="164"/>
    <n v="121.5"/>
    <n v="186.3"/>
    <n v="159.80000000000001"/>
    <n v="187.7"/>
    <n v="179.4"/>
    <n v="172.7"/>
    <n v="158.69999999999999"/>
    <n v="170.6"/>
    <n v="179.5"/>
    <n v="163.1"/>
    <n v="198.6"/>
    <n v="2291.6"/>
    <n v="502"/>
    <n v="167.8"/>
    <n v="342.6"/>
    <n v="171.7"/>
    <n v="157.4"/>
    <n v="164.6"/>
    <n v="169.1"/>
    <n v="169.8"/>
    <n v="164.7"/>
    <n v="4499.8999999999996"/>
    <n v="172.3"/>
  </r>
  <r>
    <x v="2"/>
    <n v="2022"/>
    <s v="July"/>
    <s v="July-2022"/>
    <x v="113"/>
    <n v="156.5"/>
    <n v="213"/>
    <n v="175.2"/>
    <n v="166.6"/>
    <n v="195.8"/>
    <n v="174.2"/>
    <n v="182.1"/>
    <n v="164.3"/>
    <n v="120"/>
    <n v="190"/>
    <n v="168.4"/>
    <n v="185.2"/>
    <n v="175"/>
    <n v="178.3"/>
    <n v="171.3"/>
    <n v="177.3"/>
    <n v="179.6"/>
    <n v="167.4"/>
    <n v="194.6"/>
    <n v="2266.3000000000002"/>
    <n v="526.90000000000009"/>
    <n v="167.8"/>
    <n v="347"/>
    <n v="176.1"/>
    <n v="161.6"/>
    <n v="166.3"/>
    <n v="171.4"/>
    <n v="169.7"/>
    <n v="168.4"/>
    <n v="4516.0999999999995"/>
    <n v="173.4"/>
  </r>
  <r>
    <x v="0"/>
    <n v="2022"/>
    <s v="August"/>
    <s v="August-2022"/>
    <x v="114"/>
    <n v="159.5"/>
    <n v="204.1"/>
    <n v="168.3"/>
    <n v="167.9"/>
    <n v="198.1"/>
    <n v="169.2"/>
    <n v="173.1"/>
    <n v="167.1"/>
    <n v="120.2"/>
    <n v="195.6"/>
    <n v="174.8"/>
    <n v="184"/>
    <n v="173.9"/>
    <n v="183.2"/>
    <n v="181.7"/>
    <n v="183"/>
    <n v="179.1"/>
    <n v="172.3"/>
    <n v="193.7"/>
    <n v="2255.7999999999997"/>
    <n v="547.9"/>
    <s v="NA"/>
    <n v="351.4"/>
    <n v="179.4"/>
    <n v="166.6"/>
    <n v="169.3"/>
    <n v="175.7"/>
    <n v="171.1"/>
    <n v="172.6"/>
    <n v="4383.5"/>
    <n v="175.3"/>
  </r>
  <r>
    <x v="1"/>
    <n v="2022"/>
    <s v="August"/>
    <s v="August-2022"/>
    <x v="114"/>
    <n v="162.1"/>
    <n v="210.9"/>
    <n v="170.6"/>
    <n v="168.4"/>
    <n v="182.5"/>
    <n v="177.1"/>
    <n v="213.1"/>
    <n v="167.3"/>
    <n v="122.2"/>
    <n v="189.7"/>
    <n v="160.5"/>
    <n v="188.9"/>
    <n v="180.4"/>
    <n v="173.7"/>
    <n v="160"/>
    <n v="171.6"/>
    <n v="178.4"/>
    <n v="164.2"/>
    <n v="198.7"/>
    <n v="2293.6999999999998"/>
    <n v="505.29999999999995"/>
    <n v="169"/>
    <n v="342.6"/>
    <n v="172.6"/>
    <n v="157.69999999999999"/>
    <n v="165.1"/>
    <n v="169.9"/>
    <n v="171.4"/>
    <n v="165.4"/>
    <n v="4511.3999999999987"/>
    <n v="173.1"/>
  </r>
  <r>
    <x v="2"/>
    <n v="2022"/>
    <s v="August"/>
    <s v="August-2022"/>
    <x v="114"/>
    <n v="160.30000000000001"/>
    <n v="206.5"/>
    <n v="169.2"/>
    <n v="168.1"/>
    <n v="192.4"/>
    <n v="172.9"/>
    <n v="186.7"/>
    <n v="167.2"/>
    <n v="120.9"/>
    <n v="193.6"/>
    <n v="168.8"/>
    <n v="186.3"/>
    <n v="176.3"/>
    <n v="179.5"/>
    <n v="172.7"/>
    <n v="178.5"/>
    <n v="178.8"/>
    <n v="168.5"/>
    <n v="195"/>
    <n v="2269.2000000000003"/>
    <n v="530.70000000000005"/>
    <n v="169"/>
    <n v="347.3"/>
    <n v="176.8"/>
    <n v="161.9"/>
    <n v="166.9"/>
    <n v="172.3"/>
    <n v="171.2"/>
    <n v="169.1"/>
    <n v="4529.4000000000015"/>
    <n v="174.3"/>
  </r>
  <r>
    <x v="0"/>
    <n v="2022"/>
    <s v="September"/>
    <s v="September-2022"/>
    <x v="115"/>
    <n v="162.9"/>
    <n v="206.7"/>
    <n v="169"/>
    <n v="169.5"/>
    <n v="194.1"/>
    <n v="164.1"/>
    <n v="176.9"/>
    <n v="169"/>
    <n v="120.8"/>
    <n v="199.1"/>
    <n v="175.4"/>
    <n v="184.8"/>
    <n v="175.5"/>
    <n v="184.7"/>
    <n v="183.3"/>
    <n v="184.5"/>
    <n v="179.7"/>
    <n v="173.6"/>
    <n v="194.5"/>
    <n v="2267.8000000000002"/>
    <n v="552.5"/>
    <s v="NA"/>
    <n v="353.29999999999995"/>
    <n v="180.2"/>
    <n v="166.9"/>
    <n v="170"/>
    <n v="176.2"/>
    <n v="170.8"/>
    <n v="173.1"/>
    <n v="4405.3"/>
    <n v="176.4"/>
  </r>
  <r>
    <x v="1"/>
    <n v="2022"/>
    <s v="September"/>
    <s v="September-2022"/>
    <x v="115"/>
    <n v="164.9"/>
    <n v="213.7"/>
    <n v="170.9"/>
    <n v="170.1"/>
    <n v="179.3"/>
    <n v="167.5"/>
    <n v="220.8"/>
    <n v="169.2"/>
    <n v="123.1"/>
    <n v="193.6"/>
    <n v="161.1"/>
    <n v="190.4"/>
    <n v="181.8"/>
    <n v="175"/>
    <n v="161.69999999999999"/>
    <n v="173"/>
    <n v="179.2"/>
    <n v="165"/>
    <n v="199.7"/>
    <n v="2306.4"/>
    <n v="509.7"/>
    <n v="169.5"/>
    <n v="344.2"/>
    <n v="173.8"/>
    <n v="158.19999999999999"/>
    <n v="165.8"/>
    <n v="170.9"/>
    <n v="171.1"/>
    <n v="166.1"/>
    <n v="4535.4000000000005"/>
    <n v="174.1"/>
  </r>
  <r>
    <x v="2"/>
    <n v="2022"/>
    <s v="September"/>
    <s v="September-2022"/>
    <x v="115"/>
    <n v="163.5"/>
    <n v="209.2"/>
    <n v="169.7"/>
    <n v="169.7"/>
    <n v="188.7"/>
    <n v="165.7"/>
    <n v="191.8"/>
    <n v="169.1"/>
    <n v="121.6"/>
    <n v="197.3"/>
    <n v="169.4"/>
    <n v="187.4"/>
    <n v="177.8"/>
    <n v="180.9"/>
    <n v="174.3"/>
    <n v="179.9"/>
    <n v="179.5"/>
    <n v="169.5"/>
    <n v="195.9"/>
    <n v="2280.9"/>
    <n v="535.1"/>
    <n v="169.5"/>
    <n v="349"/>
    <n v="177.8"/>
    <n v="162.30000000000001"/>
    <n v="167.6"/>
    <n v="173.1"/>
    <n v="170.9"/>
    <n v="169.7"/>
    <n v="4551.8"/>
    <n v="175.3"/>
  </r>
  <r>
    <x v="0"/>
    <n v="2022"/>
    <s v="October"/>
    <s v="October-2022"/>
    <x v="116"/>
    <n v="164.7"/>
    <n v="208.8"/>
    <n v="170.3"/>
    <n v="170.9"/>
    <n v="191.6"/>
    <n v="162.19999999999999"/>
    <n v="184.8"/>
    <n v="169.7"/>
    <n v="121.1"/>
    <n v="201.6"/>
    <n v="175.8"/>
    <n v="185.6"/>
    <n v="177.4"/>
    <n v="186.1"/>
    <n v="184.4"/>
    <n v="185.9"/>
    <n v="180.8"/>
    <n v="174.4"/>
    <n v="194.9"/>
    <n v="2284.5"/>
    <n v="556.4"/>
    <s v="NA"/>
    <n v="355.20000000000005"/>
    <n v="181.2"/>
    <n v="167.4"/>
    <n v="170.6"/>
    <n v="176.5"/>
    <n v="172"/>
    <n v="173.9"/>
    <n v="4432.5999999999995"/>
    <n v="177.9"/>
  </r>
  <r>
    <x v="1"/>
    <n v="2022"/>
    <s v="October"/>
    <s v="October-2022"/>
    <x v="116"/>
    <n v="166.4"/>
    <n v="214.9"/>
    <n v="171.9"/>
    <n v="171"/>
    <n v="177.7"/>
    <n v="165.7"/>
    <n v="228.6"/>
    <n v="169.9"/>
    <n v="123.4"/>
    <n v="196.4"/>
    <n v="161.6"/>
    <n v="191.5"/>
    <n v="183.3"/>
    <n v="175.5"/>
    <n v="162.6"/>
    <n v="173.6"/>
    <n v="180"/>
    <n v="166"/>
    <n v="200.1"/>
    <n v="2322.3000000000002"/>
    <n v="511.70000000000005"/>
    <n v="171.2"/>
    <n v="346"/>
    <n v="174.7"/>
    <n v="158.80000000000001"/>
    <n v="166.3"/>
    <n v="171.2"/>
    <n v="172.3"/>
    <n v="166.8"/>
    <n v="4561.4000000000005"/>
    <n v="175.3"/>
  </r>
  <r>
    <x v="2"/>
    <n v="2022"/>
    <s v="October"/>
    <s v="October-2022"/>
    <x v="116"/>
    <n v="165.2"/>
    <n v="210.9"/>
    <n v="170.9"/>
    <n v="170.9"/>
    <n v="186.5"/>
    <n v="163.80000000000001"/>
    <n v="199.7"/>
    <n v="169.8"/>
    <n v="121.9"/>
    <n v="199.9"/>
    <n v="169.9"/>
    <n v="188.3"/>
    <n v="179.6"/>
    <n v="181.9"/>
    <n v="175.3"/>
    <n v="181"/>
    <n v="180.5"/>
    <n v="170.4"/>
    <n v="196.3"/>
    <n v="2297.3000000000002"/>
    <n v="538.20000000000005"/>
    <n v="171.2"/>
    <n v="350.9"/>
    <n v="178.7"/>
    <n v="162.9"/>
    <n v="168.2"/>
    <n v="173.4"/>
    <n v="172.1"/>
    <n v="170.5"/>
    <n v="4579.7"/>
    <n v="176.7"/>
  </r>
  <r>
    <x v="0"/>
    <n v="2022"/>
    <s v="November"/>
    <s v="November-2022"/>
    <x v="117"/>
    <n v="166.9"/>
    <n v="207.2"/>
    <n v="180.2"/>
    <n v="172.3"/>
    <n v="194"/>
    <n v="159.1"/>
    <n v="171.6"/>
    <n v="170.2"/>
    <n v="121.5"/>
    <n v="204.8"/>
    <n v="176.4"/>
    <n v="186.9"/>
    <n v="176.6"/>
    <n v="187.2"/>
    <n v="185.2"/>
    <n v="186.9"/>
    <n v="181.9"/>
    <n v="175.5"/>
    <n v="195.5"/>
    <n v="2287.6999999999998"/>
    <n v="559.29999999999995"/>
    <s v="NA"/>
    <n v="357.4"/>
    <n v="182.3"/>
    <n v="167.5"/>
    <n v="170.8"/>
    <n v="176.9"/>
    <n v="173.4"/>
    <n v="174.6"/>
    <n v="4445.4000000000005"/>
    <n v="177.8"/>
  </r>
  <r>
    <x v="1"/>
    <n v="2022"/>
    <s v="November"/>
    <s v="November-2022"/>
    <x v="117"/>
    <n v="168.4"/>
    <n v="213.4"/>
    <n v="183.2"/>
    <n v="172.3"/>
    <n v="180"/>
    <n v="162.6"/>
    <n v="205.5"/>
    <n v="171"/>
    <n v="123.4"/>
    <n v="198.8"/>
    <n v="162.1"/>
    <n v="192.4"/>
    <n v="181.3"/>
    <n v="176.7"/>
    <n v="163.5"/>
    <n v="174.7"/>
    <n v="180.3"/>
    <n v="166.9"/>
    <n v="200.6"/>
    <n v="2314.4"/>
    <n v="514.9"/>
    <n v="171.8"/>
    <n v="347.20000000000005"/>
    <n v="175.8"/>
    <n v="158.9"/>
    <n v="166.7"/>
    <n v="171.5"/>
    <n v="173.8"/>
    <n v="167.4"/>
    <n v="4563.0000000000009"/>
    <n v="174.1"/>
  </r>
  <r>
    <x v="2"/>
    <n v="2022"/>
    <s v="November"/>
    <s v="November-2022"/>
    <x v="117"/>
    <n v="167.4"/>
    <n v="209.4"/>
    <n v="181.4"/>
    <n v="172.3"/>
    <n v="188.9"/>
    <n v="160.69999999999999"/>
    <n v="183.1"/>
    <n v="170.5"/>
    <n v="122.1"/>
    <n v="202.8"/>
    <n v="170.4"/>
    <n v="189.5"/>
    <n v="178.3"/>
    <n v="183.1"/>
    <n v="176.2"/>
    <n v="182.1"/>
    <n v="181.3"/>
    <n v="171.4"/>
    <n v="196.9"/>
    <n v="2296.8000000000002"/>
    <n v="541.4"/>
    <n v="171.8"/>
    <n v="352.70000000000005"/>
    <n v="179.8"/>
    <n v="163"/>
    <n v="168.5"/>
    <n v="173.7"/>
    <n v="173.6"/>
    <n v="171.1"/>
    <n v="4589.3000000000011"/>
    <n v="176.5"/>
  </r>
  <r>
    <x v="0"/>
    <n v="2022"/>
    <s v="December"/>
    <s v="December-2022"/>
    <x v="118"/>
    <n v="168.8"/>
    <n v="206.9"/>
    <n v="189.1"/>
    <n v="173.4"/>
    <n v="193.9"/>
    <n v="156.69999999999999"/>
    <n v="150.19999999999999"/>
    <n v="170.5"/>
    <n v="121.2"/>
    <n v="207.5"/>
    <n v="176.8"/>
    <n v="187.7"/>
    <n v="174.4"/>
    <n v="188.1"/>
    <n v="185.9"/>
    <n v="187.8"/>
    <n v="182.8"/>
    <n v="176.4"/>
    <n v="195.9"/>
    <n v="2277.1"/>
    <n v="561.79999999999995"/>
    <s v="NA"/>
    <n v="359.20000000000005"/>
    <n v="183.5"/>
    <n v="167.8"/>
    <n v="171.2"/>
    <n v="177.3"/>
    <n v="175.7"/>
    <n v="175.5"/>
    <n v="4445"/>
    <n v="177.1"/>
  </r>
  <r>
    <x v="1"/>
    <n v="2022"/>
    <s v="December"/>
    <s v="December-2022"/>
    <x v="118"/>
    <n v="170.2"/>
    <n v="212.9"/>
    <n v="191.9"/>
    <n v="173.9"/>
    <n v="179.1"/>
    <n v="159.5"/>
    <n v="178.7"/>
    <n v="171.3"/>
    <n v="123.1"/>
    <n v="200.5"/>
    <n v="162.80000000000001"/>
    <n v="193.3"/>
    <n v="178.6"/>
    <n v="177.7"/>
    <n v="164.5"/>
    <n v="175.7"/>
    <n v="180.6"/>
    <n v="167.3"/>
    <n v="201.1"/>
    <n v="2295.7999999999997"/>
    <n v="517.9"/>
    <n v="170.7"/>
    <n v="347.9"/>
    <n v="177.2"/>
    <n v="159.4"/>
    <n v="167.1"/>
    <n v="171.8"/>
    <n v="176"/>
    <n v="168.2"/>
    <n v="4553.0999999999995"/>
    <n v="174.1"/>
  </r>
  <r>
    <x v="2"/>
    <n v="2022"/>
    <s v="December"/>
    <s v="December-2022"/>
    <x v="118"/>
    <n v="169.2"/>
    <n v="209"/>
    <n v="190.2"/>
    <n v="173.6"/>
    <n v="188.5"/>
    <n v="158"/>
    <n v="159.9"/>
    <n v="170.8"/>
    <n v="121.8"/>
    <n v="205.2"/>
    <n v="171"/>
    <n v="190.3"/>
    <n v="175.9"/>
    <n v="184"/>
    <n v="177"/>
    <n v="183"/>
    <n v="182"/>
    <n v="172.1"/>
    <n v="197.3"/>
    <n v="2283.4"/>
    <n v="544"/>
    <n v="170.7"/>
    <n v="354.1"/>
    <n v="181.1"/>
    <n v="163.4"/>
    <n v="168.9"/>
    <n v="174.1"/>
    <n v="175.8"/>
    <n v="172"/>
    <n v="4584.8"/>
    <n v="175.7"/>
  </r>
  <r>
    <x v="0"/>
    <n v="2023"/>
    <s v="January"/>
    <s v="January-2023"/>
    <x v="119"/>
    <n v="174"/>
    <n v="208.3"/>
    <n v="192.9"/>
    <n v="174.3"/>
    <n v="192.6"/>
    <n v="156.30000000000001"/>
    <n v="142.9"/>
    <n v="170.7"/>
    <n v="120.3"/>
    <n v="210.5"/>
    <n v="176.9"/>
    <n v="188.5"/>
    <n v="175"/>
    <n v="189"/>
    <n v="186.3"/>
    <n v="188.6"/>
    <n v="183.2"/>
    <n v="177.2"/>
    <n v="196.9"/>
    <n v="2283.2000000000003"/>
    <n v="563.9"/>
    <s v="NA"/>
    <n v="360.4"/>
    <n v="184.7"/>
    <n v="168.2"/>
    <n v="171.8"/>
    <n v="177.8"/>
    <n v="178.4"/>
    <n v="176.5"/>
    <n v="4461.8"/>
    <n v="177.8"/>
  </r>
  <r>
    <x v="1"/>
    <n v="2023"/>
    <s v="January"/>
    <s v="January-2023"/>
    <x v="119"/>
    <n v="173.3"/>
    <n v="215.2"/>
    <n v="197"/>
    <n v="175.2"/>
    <n v="178"/>
    <n v="160.5"/>
    <n v="175.3"/>
    <n v="171.2"/>
    <n v="122.7"/>
    <n v="204.3"/>
    <n v="163.69999999999999"/>
    <n v="194.3"/>
    <n v="179.5"/>
    <n v="178.7"/>
    <n v="165.3"/>
    <n v="176.6"/>
    <n v="180.1"/>
    <n v="168"/>
    <n v="201.6"/>
    <n v="2310.2000000000003"/>
    <n v="520.6"/>
    <n v="172.1"/>
    <n v="348.1"/>
    <n v="178.5"/>
    <n v="159.5"/>
    <n v="167.8"/>
    <n v="171.8"/>
    <n v="178.8"/>
    <n v="168.9"/>
    <n v="4577.8999999999996"/>
    <n v="174.9"/>
  </r>
  <r>
    <x v="2"/>
    <n v="2023"/>
    <s v="January"/>
    <s v="January-2023"/>
    <x v="119"/>
    <n v="173.8"/>
    <n v="210.7"/>
    <n v="194.5"/>
    <n v="174.6"/>
    <n v="187.2"/>
    <n v="158.30000000000001"/>
    <n v="153.9"/>
    <n v="170.9"/>
    <n v="121.1"/>
    <n v="208.4"/>
    <n v="171.4"/>
    <n v="191.2"/>
    <n v="176.7"/>
    <n v="184.9"/>
    <n v="177.6"/>
    <n v="183.8"/>
    <n v="182"/>
    <n v="172.9"/>
    <n v="198.2"/>
    <n v="2292.6999999999998"/>
    <n v="546.29999999999995"/>
    <n v="172.1"/>
    <n v="354.9"/>
    <n v="182.3"/>
    <n v="163.6"/>
    <n v="169.5"/>
    <n v="174.3"/>
    <n v="178.6"/>
    <n v="172.8"/>
    <n v="4605.3"/>
    <n v="176.5"/>
  </r>
  <r>
    <x v="0"/>
    <n v="2023"/>
    <s v="February"/>
    <s v="February-2023"/>
    <x v="120"/>
    <n v="174.2"/>
    <n v="205.2"/>
    <n v="173.9"/>
    <n v="177"/>
    <n v="183.4"/>
    <n v="167.2"/>
    <n v="140.9"/>
    <n v="170.4"/>
    <n v="119.1"/>
    <n v="212.1"/>
    <n v="177.6"/>
    <n v="189.9"/>
    <n v="174.8"/>
    <n v="190"/>
    <n v="187"/>
    <n v="189.6"/>
    <n v="181.6"/>
    <n v="178.6"/>
    <n v="198.3"/>
    <n v="2265.6999999999998"/>
    <n v="566.6"/>
    <s v="NA"/>
    <n v="360.2"/>
    <n v="186.6"/>
    <n v="169"/>
    <n v="172.8"/>
    <n v="178.5"/>
    <n v="180.7"/>
    <n v="177.9"/>
    <n v="4456.2999999999993"/>
    <n v="178"/>
  </r>
  <r>
    <x v="1"/>
    <n v="2023"/>
    <s v="February"/>
    <s v="February-2023"/>
    <x v="120"/>
    <n v="174.7"/>
    <n v="212.2"/>
    <n v="177.2"/>
    <n v="177.9"/>
    <n v="172.2"/>
    <n v="172.1"/>
    <n v="175.8"/>
    <n v="172.2"/>
    <n v="121.9"/>
    <n v="204.8"/>
    <n v="164.9"/>
    <n v="196.6"/>
    <n v="180.7"/>
    <n v="180.3"/>
    <n v="167"/>
    <n v="178.2"/>
    <n v="182.8"/>
    <n v="169.2"/>
    <n v="202.7"/>
    <n v="2303.1999999999998"/>
    <n v="525.5"/>
    <n v="173.5"/>
    <n v="352"/>
    <n v="180.8"/>
    <n v="159.80000000000001"/>
    <n v="168.4"/>
    <n v="172.5"/>
    <n v="181.4"/>
    <n v="170"/>
    <n v="4589.7999999999993"/>
    <n v="176.3"/>
  </r>
  <r>
    <x v="2"/>
    <n v="2023"/>
    <s v="February"/>
    <s v="February-2023"/>
    <x v="120"/>
    <n v="174.4"/>
    <n v="207.7"/>
    <n v="175.2"/>
    <n v="177.3"/>
    <n v="179.3"/>
    <n v="169.5"/>
    <n v="152.69999999999999"/>
    <n v="171"/>
    <n v="120"/>
    <n v="209.7"/>
    <n v="172.3"/>
    <n v="193"/>
    <n v="177"/>
    <n v="186.2"/>
    <n v="178.7"/>
    <n v="185.1"/>
    <n v="182.1"/>
    <n v="174.2"/>
    <n v="199.5"/>
    <n v="2279.1"/>
    <n v="550"/>
    <n v="173.5"/>
    <n v="356.29999999999995"/>
    <n v="184.4"/>
    <n v="164.2"/>
    <n v="170.3"/>
    <n v="175"/>
    <n v="181"/>
    <n v="174.1"/>
    <n v="4607.3999999999996"/>
    <n v="177.2"/>
  </r>
  <r>
    <x v="0"/>
    <n v="2023"/>
    <s v="March"/>
    <s v="March-2023"/>
    <x v="121"/>
    <n v="174.3"/>
    <n v="205.2"/>
    <n v="173.9"/>
    <n v="177"/>
    <n v="183.3"/>
    <n v="167.2"/>
    <n v="140.9"/>
    <n v="170.5"/>
    <n v="119.1"/>
    <n v="212.1"/>
    <n v="177.6"/>
    <n v="189.9"/>
    <n v="174.8"/>
    <n v="190"/>
    <n v="187"/>
    <n v="189.6"/>
    <n v="181.4"/>
    <n v="178.6"/>
    <n v="198.4"/>
    <n v="2265.8000000000002"/>
    <n v="566.6"/>
    <s v="NA"/>
    <n v="360"/>
    <n v="186.6"/>
    <n v="169"/>
    <n v="172.8"/>
    <n v="178.5"/>
    <n v="180.7"/>
    <n v="177.9"/>
    <n v="4456.3"/>
    <n v="178"/>
  </r>
  <r>
    <x v="1"/>
    <n v="2023"/>
    <s v="March"/>
    <s v="March-2023"/>
    <x v="121"/>
    <n v="174.7"/>
    <n v="212.2"/>
    <n v="177.2"/>
    <n v="177.9"/>
    <n v="172.2"/>
    <n v="172.1"/>
    <n v="175.9"/>
    <n v="172.2"/>
    <n v="121.9"/>
    <n v="204.8"/>
    <n v="164.9"/>
    <n v="196.6"/>
    <n v="180.8"/>
    <n v="180.2"/>
    <n v="167"/>
    <n v="178.2"/>
    <n v="182.6"/>
    <n v="169.2"/>
    <n v="202.7"/>
    <n v="2303.4"/>
    <n v="525.4"/>
    <n v="173.5"/>
    <n v="351.79999999999995"/>
    <n v="180.8"/>
    <n v="159.80000000000001"/>
    <n v="168.4"/>
    <n v="172.5"/>
    <n v="181.5"/>
    <n v="170"/>
    <n v="4589.8000000000011"/>
    <n v="176.3"/>
  </r>
  <r>
    <x v="2"/>
    <n v="2023"/>
    <s v="March"/>
    <s v="March-2023"/>
    <x v="121"/>
    <n v="174.4"/>
    <n v="207.7"/>
    <n v="175.2"/>
    <n v="177.3"/>
    <n v="179.2"/>
    <n v="169.5"/>
    <n v="152.80000000000001"/>
    <n v="171.1"/>
    <n v="120"/>
    <n v="209.7"/>
    <n v="172.3"/>
    <n v="193"/>
    <n v="177"/>
    <n v="186.1"/>
    <n v="178.7"/>
    <n v="185.1"/>
    <n v="181.9"/>
    <n v="174.2"/>
    <n v="199.5"/>
    <n v="2279.1999999999998"/>
    <n v="549.9"/>
    <n v="173.5"/>
    <n v="356.1"/>
    <n v="184.4"/>
    <n v="164.2"/>
    <n v="170.3"/>
    <n v="175"/>
    <n v="181"/>
    <n v="174.1"/>
    <n v="4607.2000000000007"/>
    <n v="177.2"/>
  </r>
  <r>
    <x v="0"/>
    <n v="2023"/>
    <s v="April"/>
    <s v="April-2023"/>
    <x v="122"/>
    <n v="173.3"/>
    <n v="206.9"/>
    <n v="167.9"/>
    <n v="178.2"/>
    <n v="178.5"/>
    <n v="173.7"/>
    <n v="142.80000000000001"/>
    <n v="172.8"/>
    <n v="120.4"/>
    <n v="215.5"/>
    <n v="178.2"/>
    <n v="190.5"/>
    <n v="175.5"/>
    <n v="190.7"/>
    <n v="187.3"/>
    <n v="190.2"/>
    <n v="181.5"/>
    <n v="179.1"/>
    <n v="199.5"/>
    <n v="2274.1999999999998"/>
    <n v="568.20000000000005"/>
    <s v="-"/>
    <n v="360.6"/>
    <n v="187.2"/>
    <n v="169.4"/>
    <n v="173.2"/>
    <n v="179.4"/>
    <n v="183.8"/>
    <n v="178.9"/>
    <n v="4474.3999999999987"/>
    <n v="178.8"/>
  </r>
  <r>
    <x v="1"/>
    <n v="2023"/>
    <s v="April"/>
    <s v="April-2023"/>
    <x v="122"/>
    <n v="174.8"/>
    <n v="213.7"/>
    <n v="172.4"/>
    <n v="178.8"/>
    <n v="168.7"/>
    <n v="179.2"/>
    <n v="179.9"/>
    <n v="174.7"/>
    <n v="123.1"/>
    <n v="207.8"/>
    <n v="165.5"/>
    <n v="197"/>
    <n v="182.1"/>
    <n v="181"/>
    <n v="167.7"/>
    <n v="178.9"/>
    <n v="182.1"/>
    <n v="169.6"/>
    <n v="203.5"/>
    <n v="2317.7000000000003"/>
    <n v="527.6"/>
    <n v="175.2"/>
    <n v="351.7"/>
    <n v="181.5"/>
    <n v="160.1"/>
    <n v="168.8"/>
    <n v="174.2"/>
    <n v="184.4"/>
    <n v="170.9"/>
    <n v="4615.5999999999995"/>
    <n v="177.4"/>
  </r>
  <r>
    <x v="2"/>
    <n v="2023"/>
    <s v="April"/>
    <s v="April-2023"/>
    <x v="122"/>
    <n v="173.8"/>
    <n v="209.3"/>
    <n v="169.6"/>
    <n v="178.4"/>
    <n v="174.9"/>
    <n v="176.3"/>
    <n v="155.4"/>
    <n v="173.4"/>
    <n v="121.3"/>
    <n v="212.9"/>
    <n v="172.9"/>
    <n v="193.5"/>
    <n v="177.9"/>
    <n v="186.9"/>
    <n v="179.2"/>
    <n v="185.7"/>
    <n v="181.7"/>
    <n v="174.6"/>
    <n v="200.6"/>
    <n v="2289.6000000000004"/>
    <n v="551.79999999999995"/>
    <n v="175.2"/>
    <n v="356.29999999999995"/>
    <n v="185"/>
    <n v="164.5"/>
    <n v="170.7"/>
    <n v="176.4"/>
    <n v="184"/>
    <n v="175"/>
    <n v="4629.0999999999995"/>
    <n v="178.1"/>
  </r>
  <r>
    <x v="0"/>
    <n v="2023"/>
    <s v="May"/>
    <s v="May-2023"/>
    <x v="123"/>
    <n v="173.2"/>
    <n v="211.5"/>
    <n v="171"/>
    <n v="179.6"/>
    <n v="173.3"/>
    <n v="169"/>
    <n v="148.69999999999999"/>
    <n v="174.9"/>
    <n v="121.9"/>
    <n v="221"/>
    <n v="178.7"/>
    <n v="191.1"/>
    <n v="176.8"/>
    <n v="191.2"/>
    <n v="187.9"/>
    <n v="190.8"/>
    <n v="182.5"/>
    <n v="179.8"/>
    <n v="199.9"/>
    <n v="2290.7000000000007"/>
    <n v="569.90000000000009"/>
    <s v="-"/>
    <n v="362.3"/>
    <n v="187.8"/>
    <n v="169.7"/>
    <n v="173.8"/>
    <n v="180.3"/>
    <n v="184.9"/>
    <n v="179.5"/>
    <n v="4498.8000000000011"/>
    <n v="179.8"/>
  </r>
  <r>
    <x v="1"/>
    <n v="2023"/>
    <s v="May"/>
    <s v="May-2023"/>
    <x v="123"/>
    <n v="174.7"/>
    <n v="219.4"/>
    <n v="176.7"/>
    <n v="179.4"/>
    <n v="164.4"/>
    <n v="175.8"/>
    <n v="185"/>
    <n v="176.9"/>
    <n v="124.2"/>
    <n v="211.9"/>
    <n v="165.9"/>
    <n v="197.7"/>
    <n v="183.1"/>
    <n v="181.3"/>
    <n v="168.1"/>
    <n v="179.3"/>
    <n v="183.4"/>
    <n v="170.1"/>
    <n v="204.2"/>
    <n v="2335.1"/>
    <n v="528.70000000000005"/>
    <n v="175.6"/>
    <n v="353.5"/>
    <n v="182.2"/>
    <n v="160.4"/>
    <n v="169.2"/>
    <n v="174.8"/>
    <n v="185.6"/>
    <n v="171.6"/>
    <n v="4640.9000000000005"/>
    <n v="178.2"/>
  </r>
  <r>
    <x v="2"/>
    <n v="2023"/>
    <s v="May"/>
    <s v="May-2023"/>
    <x v="123"/>
    <n v="173.7"/>
    <n v="214.3"/>
    <n v="173.2"/>
    <n v="179.5"/>
    <n v="170"/>
    <n v="172.2"/>
    <n v="161"/>
    <n v="175.6"/>
    <n v="122.7"/>
    <n v="218"/>
    <n v="173.4"/>
    <n v="194.2"/>
    <n v="179.1"/>
    <n v="187.3"/>
    <n v="179.7"/>
    <n v="186.2"/>
    <n v="182.8"/>
    <n v="175.2"/>
    <n v="201"/>
    <n v="2306.9"/>
    <n v="553.20000000000005"/>
    <n v="175.6"/>
    <n v="358"/>
    <n v="185.7"/>
    <n v="164.8"/>
    <n v="171.2"/>
    <n v="177.1"/>
    <n v="185.2"/>
    <n v="175.7"/>
    <n v="4654.4000000000005"/>
    <n v="179.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s v="Rural+Urban"/>
    <x v="0"/>
    <x v="0"/>
    <s v="January-2013"/>
    <d v="2013-01-01T00:00:00"/>
    <n v="108.4"/>
    <n v="107.3"/>
    <n v="110"/>
    <n v="104.4"/>
    <n v="105.1"/>
    <n v="103.2"/>
    <n v="102.2"/>
    <n v="106"/>
    <n v="106.2"/>
    <n v="102.7"/>
    <n v="104.9"/>
    <n v="107.3"/>
    <n v="105.6"/>
    <n v="106.3"/>
    <n v="105.5"/>
    <n v="106.2"/>
    <n v="105.5"/>
    <n v="104.8"/>
    <n v="105.1"/>
    <n v="1373.3000000000002"/>
    <n v="318"/>
    <n v="100.3"/>
    <n v="210.3"/>
    <n v="104"/>
    <n v="103.2"/>
    <n v="103.1"/>
    <n v="103.6"/>
    <n v="104.5"/>
    <n v="103.9"/>
    <n v="2729.2999999999997"/>
    <n v="104.6"/>
  </r>
  <r>
    <s v="Rural+Urban"/>
    <x v="0"/>
    <x v="1"/>
    <s v="February-2013"/>
    <d v="2013-02-01T00:00:00"/>
    <n v="110.4"/>
    <n v="110.2"/>
    <n v="112.8"/>
    <n v="104.9"/>
    <n v="105.5"/>
    <n v="103.6"/>
    <n v="103.2"/>
    <n v="105.3"/>
    <n v="105.1"/>
    <n v="102.8"/>
    <n v="105.5"/>
    <n v="108.3"/>
    <n v="106.6"/>
    <n v="106.9"/>
    <n v="106"/>
    <n v="106.8"/>
    <n v="106"/>
    <n v="105.2"/>
    <n v="105.7"/>
    <n v="1384.2"/>
    <n v="319.7"/>
    <n v="100.4"/>
    <n v="211.2"/>
    <n v="104.5"/>
    <n v="104.2"/>
    <n v="103.6"/>
    <n v="103.9"/>
    <n v="104.5"/>
    <n v="104.4"/>
    <n v="2746.3"/>
    <n v="105.3"/>
  </r>
  <r>
    <s v="Rural+Urban"/>
    <x v="0"/>
    <x v="2"/>
    <s v="March-2013"/>
    <d v="2013-03-01T00:00:00"/>
    <n v="111.4"/>
    <n v="109.7"/>
    <n v="111.2"/>
    <n v="105.1"/>
    <n v="104.9"/>
    <n v="105.3"/>
    <n v="102.2"/>
    <n v="105"/>
    <n v="104.2"/>
    <n v="103"/>
    <n v="106.2"/>
    <n v="108.9"/>
    <n v="106.9"/>
    <n v="107.4"/>
    <n v="106.5"/>
    <n v="107.3"/>
    <n v="106.1"/>
    <n v="105.6"/>
    <n v="106.6"/>
    <n v="1384.0000000000002"/>
    <n v="321.2"/>
    <n v="100.4"/>
    <n v="211.7"/>
    <n v="104.9"/>
    <n v="105.1"/>
    <n v="103.7"/>
    <n v="104"/>
    <n v="104.3"/>
    <n v="104.7"/>
    <n v="2750.6"/>
    <n v="105.5"/>
  </r>
  <r>
    <s v="Rural+Urban"/>
    <x v="0"/>
    <x v="3"/>
    <s v="April-2013"/>
    <d v="2013-04-01T00:00:00"/>
    <n v="111.6"/>
    <n v="110.9"/>
    <n v="106.6"/>
    <n v="105.7"/>
    <n v="104.4"/>
    <n v="108.9"/>
    <n v="105.5"/>
    <n v="105.3"/>
    <n v="103.5"/>
    <n v="103.3"/>
    <n v="107.2"/>
    <n v="109.6"/>
    <n v="107.7"/>
    <n v="108"/>
    <n v="107"/>
    <n v="107.9"/>
    <n v="106.5"/>
    <n v="106.3"/>
    <n v="107.5"/>
    <n v="1390.2"/>
    <n v="322.89999999999998"/>
    <n v="100.5"/>
    <n v="212.8"/>
    <n v="105.3"/>
    <n v="104.7"/>
    <n v="104.2"/>
    <n v="105"/>
    <n v="102.9"/>
    <n v="104.8"/>
    <n v="2760.8"/>
    <n v="106.1"/>
  </r>
  <r>
    <s v="Rural+Urban"/>
    <x v="0"/>
    <x v="4"/>
    <s v="May-2013"/>
    <d v="2013-05-01T00:00:00"/>
    <n v="112.3"/>
    <n v="111.3"/>
    <n v="104.7"/>
    <n v="106.8"/>
    <n v="103.9"/>
    <n v="109.3"/>
    <n v="112.9"/>
    <n v="105.8"/>
    <n v="103.1"/>
    <n v="104.3"/>
    <n v="108.1"/>
    <n v="110.5"/>
    <n v="109.2"/>
    <n v="108.7"/>
    <n v="107.4"/>
    <n v="108.5"/>
    <n v="107.4"/>
    <n v="106.9"/>
    <n v="108.6"/>
    <n v="1402.1999999999998"/>
    <n v="324.60000000000002"/>
    <n v="100.5"/>
    <n v="214.3"/>
    <n v="105.9"/>
    <n v="104"/>
    <n v="104.8"/>
    <n v="105.6"/>
    <n v="102.3"/>
    <n v="104.8"/>
    <n v="2777.6000000000004"/>
    <n v="106.9"/>
  </r>
  <r>
    <s v="Rural+Urban"/>
    <x v="0"/>
    <x v="5"/>
    <s v="June-2013"/>
    <d v="2013-06-01T00:00:00"/>
    <n v="113.8"/>
    <n v="114.9"/>
    <n v="109.8"/>
    <n v="107.9"/>
    <n v="104.2"/>
    <n v="110.7"/>
    <n v="126.7"/>
    <n v="106.3"/>
    <n v="103.2"/>
    <n v="105.7"/>
    <n v="109"/>
    <n v="111.6"/>
    <n v="112.2"/>
    <n v="109.5"/>
    <n v="108.1"/>
    <n v="109.3"/>
    <n v="108.3"/>
    <n v="107.6"/>
    <n v="109.5"/>
    <n v="1436"/>
    <n v="326.89999999999998"/>
    <n v="106.6"/>
    <n v="215.89999999999998"/>
    <n v="106.4"/>
    <n v="105.1"/>
    <n v="105.4"/>
    <n v="107.4"/>
    <n v="102.8"/>
    <n v="105.8"/>
    <n v="2827.8000000000006"/>
    <n v="109.3"/>
  </r>
  <r>
    <s v="Rural+Urban"/>
    <x v="0"/>
    <x v="6"/>
    <s v="July-2013"/>
    <d v="2013-07-01T00:00:00"/>
    <n v="114.8"/>
    <n v="116.4"/>
    <n v="111.9"/>
    <n v="108.9"/>
    <n v="104.3"/>
    <n v="111.7"/>
    <n v="140"/>
    <n v="106.4"/>
    <n v="103.3"/>
    <n v="106.8"/>
    <n v="109.6"/>
    <n v="112.6"/>
    <n v="114.7"/>
    <n v="110.2"/>
    <n v="108.8"/>
    <n v="110"/>
    <n v="109.2"/>
    <n v="108.2"/>
    <n v="110.3"/>
    <n v="1461.3999999999999"/>
    <n v="329"/>
    <n v="107.7"/>
    <n v="217.4"/>
    <n v="107"/>
    <n v="107.1"/>
    <n v="106.1"/>
    <n v="109.1"/>
    <n v="102.8"/>
    <n v="106.9"/>
    <n v="2864.7999999999997"/>
    <n v="111"/>
  </r>
  <r>
    <s v="Rural+Urban"/>
    <x v="0"/>
    <x v="7"/>
    <s v="August-2013"/>
    <d v="2013-08-01T00:00:00"/>
    <n v="115.6"/>
    <n v="117.2"/>
    <n v="111.7"/>
    <n v="109.6"/>
    <n v="104.5"/>
    <n v="109.8"/>
    <n v="151.80000000000001"/>
    <n v="106.5"/>
    <n v="103.1"/>
    <n v="107.4"/>
    <n v="110.2"/>
    <n v="113.4"/>
    <n v="116.6"/>
    <n v="111"/>
    <n v="109.4"/>
    <n v="110.7"/>
    <n v="109.7"/>
    <n v="108.7"/>
    <n v="111.2"/>
    <n v="1477.4"/>
    <n v="331.1"/>
    <n v="108.9"/>
    <n v="218.4"/>
    <n v="107.5"/>
    <n v="108"/>
    <n v="106.6"/>
    <n v="109.9"/>
    <n v="105.4"/>
    <n v="107.9"/>
    <n v="2892.3000000000006"/>
    <n v="112.4"/>
  </r>
  <r>
    <s v="Rural+Urban"/>
    <x v="0"/>
    <x v="8"/>
    <s v="September-2013"/>
    <d v="2013-09-01T00:00:00"/>
    <n v="116.4"/>
    <n v="116.9"/>
    <n v="112.3"/>
    <n v="110.5"/>
    <n v="105.3"/>
    <n v="107.3"/>
    <n v="160.9"/>
    <n v="107.1"/>
    <n v="103.1"/>
    <n v="108.3"/>
    <n v="110.7"/>
    <n v="114.6"/>
    <n v="118.3"/>
    <n v="112.2"/>
    <n v="110.4"/>
    <n v="111.9"/>
    <n v="110.5"/>
    <n v="109.6"/>
    <n v="112"/>
    <n v="1491.6999999999998"/>
    <n v="334.5"/>
    <n v="109.7"/>
    <n v="220.1"/>
    <n v="108.1"/>
    <n v="109.9"/>
    <n v="107.5"/>
    <n v="110.6"/>
    <n v="106.8"/>
    <n v="109"/>
    <n v="2919.9"/>
    <n v="113.7"/>
  </r>
  <r>
    <s v="Rural+Urban"/>
    <x v="0"/>
    <x v="9"/>
    <s v="October-2013"/>
    <d v="2013-10-01T00:00:00"/>
    <n v="117.1"/>
    <n v="116.3"/>
    <n v="113.3"/>
    <n v="111.2"/>
    <n v="105.7"/>
    <n v="109.9"/>
    <n v="171.2"/>
    <n v="107.3"/>
    <n v="102.7"/>
    <n v="108.7"/>
    <n v="111.2"/>
    <n v="115.4"/>
    <n v="120.2"/>
    <n v="113.2"/>
    <n v="111.2"/>
    <n v="112.8"/>
    <n v="110.9"/>
    <n v="110.3"/>
    <n v="112.5"/>
    <n v="1510.2000000000003"/>
    <n v="337.2"/>
    <n v="110.5"/>
    <n v="221.2"/>
    <n v="108.6"/>
    <n v="109.5"/>
    <n v="108.1"/>
    <n v="110.8"/>
    <n v="107.4"/>
    <n v="109.2"/>
    <n v="2945.2000000000003"/>
    <n v="114.8"/>
  </r>
  <r>
    <s v="Rural+Urban"/>
    <x v="0"/>
    <x v="10"/>
    <s v="November-2013"/>
    <d v="2013-11-01T00:00:00"/>
    <n v="118.1"/>
    <n v="115.4"/>
    <n v="118.7"/>
    <n v="112.5"/>
    <n v="106.8"/>
    <n v="113.5"/>
    <n v="183.1"/>
    <n v="108.2"/>
    <n v="102.2"/>
    <n v="109.4"/>
    <n v="111.8"/>
    <n v="116.5"/>
    <n v="122.6"/>
    <n v="114.2"/>
    <n v="111.9"/>
    <n v="113.8"/>
    <n v="111.6"/>
    <n v="111.1"/>
    <n v="113.1"/>
    <n v="1538.8"/>
    <n v="339.90000000000003"/>
    <n v="111.1"/>
    <n v="222.7"/>
    <n v="109.3"/>
    <n v="109.5"/>
    <n v="108.6"/>
    <n v="111.2"/>
    <n v="108.1"/>
    <n v="109.7"/>
    <n v="2981.9999999999995"/>
    <n v="116.3"/>
  </r>
  <r>
    <s v="Rural+Urban"/>
    <x v="0"/>
    <x v="11"/>
    <s v="December-2013"/>
    <d v="2013-12-01T00:00:00"/>
    <n v="119.1"/>
    <n v="116.7"/>
    <n v="123.5"/>
    <n v="113.4"/>
    <n v="107.3"/>
    <n v="113.3"/>
    <n v="145.4"/>
    <n v="108.7"/>
    <n v="101.5"/>
    <n v="110.5"/>
    <n v="112.1"/>
    <n v="117.4"/>
    <n v="118.4"/>
    <n v="115.2"/>
    <n v="112.7"/>
    <n v="114.8"/>
    <n v="111.9"/>
    <n v="111.7"/>
    <n v="114"/>
    <n v="1507.3000000000002"/>
    <n v="342.7"/>
    <n v="110.7"/>
    <n v="223.60000000000002"/>
    <n v="109.7"/>
    <n v="109.8"/>
    <n v="109"/>
    <n v="111.5"/>
    <n v="107.9"/>
    <n v="110"/>
    <n v="2956.2000000000003"/>
    <n v="114.5"/>
  </r>
  <r>
    <s v="Rural+Urban"/>
    <x v="1"/>
    <x v="0"/>
    <s v="January-2014"/>
    <d v="2014-01-01T00:00:00"/>
    <n v="119.6"/>
    <n v="118.8"/>
    <n v="124.1"/>
    <n v="114.1"/>
    <n v="106.8"/>
    <n v="113.9"/>
    <n v="122.2"/>
    <n v="108.9"/>
    <n v="100.2"/>
    <n v="111"/>
    <n v="112.3"/>
    <n v="118.1"/>
    <n v="115.8"/>
    <n v="115.8"/>
    <n v="113.2"/>
    <n v="115.4"/>
    <n v="112.2"/>
    <n v="112.3"/>
    <n v="114.5"/>
    <n v="1485.7999999999997"/>
    <n v="344.4"/>
    <n v="111.6"/>
    <n v="224.5"/>
    <n v="110.3"/>
    <n v="110.7"/>
    <n v="109.7"/>
    <n v="111.6"/>
    <n v="108.2"/>
    <n v="110.6"/>
    <n v="2941.8999999999992"/>
    <n v="113.6"/>
  </r>
  <r>
    <s v="Rural+Urban"/>
    <x v="1"/>
    <x v="1"/>
    <s v="February-2014"/>
    <d v="2014-02-01T00:00:00"/>
    <n v="120.2"/>
    <n v="119.2"/>
    <n v="122.5"/>
    <n v="115.1"/>
    <n v="106.6"/>
    <n v="115.4"/>
    <n v="114.5"/>
    <n v="109.3"/>
    <n v="99.2"/>
    <n v="111.4"/>
    <n v="112.6"/>
    <n v="118.8"/>
    <n v="115.3"/>
    <n v="116.4"/>
    <n v="113.3"/>
    <n v="115.9"/>
    <n v="112.4"/>
    <n v="112.8"/>
    <n v="114.7"/>
    <n v="1480.1"/>
    <n v="345.6"/>
    <n v="112.5"/>
    <n v="225.2"/>
    <n v="110.7"/>
    <n v="111.1"/>
    <n v="110.1"/>
    <n v="111.8"/>
    <n v="108.7"/>
    <n v="110.9"/>
    <n v="2941.3999999999996"/>
    <n v="113.6"/>
  </r>
  <r>
    <s v="Rural+Urban"/>
    <x v="1"/>
    <x v="2"/>
    <s v="March-2014"/>
    <d v="2014-03-01T00:00:00"/>
    <n v="120.7"/>
    <n v="119.3"/>
    <n v="121"/>
    <n v="116.1"/>
    <n v="106.9"/>
    <n v="118.7"/>
    <n v="116.3"/>
    <n v="109.8"/>
    <n v="99.6"/>
    <n v="111.8"/>
    <n v="112.7"/>
    <n v="119.3"/>
    <n v="116.1"/>
    <n v="116.8"/>
    <n v="113.7"/>
    <n v="116.4"/>
    <n v="112.5"/>
    <n v="113.2"/>
    <n v="115.2"/>
    <n v="1488.2999999999997"/>
    <n v="346.9"/>
    <n v="113.2"/>
    <n v="225.7"/>
    <n v="111.2"/>
    <n v="111.4"/>
    <n v="110.6"/>
    <n v="112"/>
    <n v="109"/>
    <n v="111.3"/>
    <n v="2954.7999999999993"/>
    <n v="114.2"/>
  </r>
  <r>
    <s v="Rural+Urban"/>
    <x v="1"/>
    <x v="3"/>
    <s v="April-2014"/>
    <d v="2014-04-01T00:00:00"/>
    <n v="120.9"/>
    <n v="119.9"/>
    <n v="116.2"/>
    <n v="117"/>
    <n v="107.3"/>
    <n v="126.1"/>
    <n v="120.7"/>
    <n v="111"/>
    <n v="101.8"/>
    <n v="112.6"/>
    <n v="113.2"/>
    <n v="119.8"/>
    <n v="117.6"/>
    <n v="117.4"/>
    <n v="114.6"/>
    <n v="117"/>
    <n v="112.5"/>
    <n v="113.6"/>
    <n v="116"/>
    <n v="1504.1"/>
    <n v="349"/>
    <n v="113.9"/>
    <n v="226.1"/>
    <n v="111.5"/>
    <n v="111.2"/>
    <n v="110.9"/>
    <n v="112.7"/>
    <n v="109"/>
    <n v="111.5"/>
    <n v="2975.8999999999996"/>
    <n v="115.1"/>
  </r>
  <r>
    <s v="Rural+Urban"/>
    <x v="1"/>
    <x v="4"/>
    <s v="May-2014"/>
    <d v="2014-05-01T00:00:00"/>
    <n v="121.1"/>
    <n v="121.6"/>
    <n v="115.9"/>
    <n v="118.4"/>
    <n v="107.7"/>
    <n v="127.7"/>
    <n v="125"/>
    <n v="111.9"/>
    <n v="102.8"/>
    <n v="113.4"/>
    <n v="113.7"/>
    <n v="120.4"/>
    <n v="118.9"/>
    <n v="118"/>
    <n v="115.2"/>
    <n v="117.6"/>
    <n v="112.5"/>
    <n v="114.1"/>
    <n v="116.8"/>
    <n v="1518.5000000000005"/>
    <n v="350.79999999999995"/>
    <n v="114.3"/>
    <n v="226.6"/>
    <n v="111.8"/>
    <n v="111.3"/>
    <n v="111.2"/>
    <n v="113"/>
    <n v="109.1"/>
    <n v="111.8"/>
    <n v="2995.2000000000007"/>
    <n v="115.8"/>
  </r>
  <r>
    <s v="Rural+Urban"/>
    <x v="1"/>
    <x v="5"/>
    <s v="June-2014"/>
    <d v="2014-06-01T00:00:00"/>
    <n v="121.5"/>
    <n v="123.1"/>
    <n v="115.8"/>
    <n v="119.7"/>
    <n v="107.8"/>
    <n v="128.30000000000001"/>
    <n v="132.1"/>
    <n v="112.4"/>
    <n v="102.9"/>
    <n v="114.3"/>
    <n v="114.2"/>
    <n v="121.2"/>
    <n v="120.4"/>
    <n v="118.8"/>
    <n v="115.6"/>
    <n v="118.3"/>
    <n v="113.2"/>
    <n v="114.6"/>
    <n v="117.8"/>
    <n v="1533.7000000000003"/>
    <n v="352.7"/>
    <n v="113.9"/>
    <n v="227.8"/>
    <n v="112.3"/>
    <n v="111.8"/>
    <n v="111.6"/>
    <n v="114.8"/>
    <n v="108.3"/>
    <n v="112.3"/>
    <n v="3017.0000000000014"/>
    <n v="116.7"/>
  </r>
  <r>
    <s v="Rural+Urban"/>
    <x v="1"/>
    <x v="6"/>
    <s v="July-2014"/>
    <d v="2014-07-01T00:00:00"/>
    <n v="122.4"/>
    <n v="123.9"/>
    <n v="117.8"/>
    <n v="121"/>
    <n v="107.9"/>
    <n v="131.19999999999999"/>
    <n v="157.69999999999999"/>
    <n v="113.2"/>
    <n v="104.1"/>
    <n v="115.5"/>
    <n v="114.8"/>
    <n v="122.1"/>
    <n v="124.7"/>
    <n v="119.6"/>
    <n v="116.3"/>
    <n v="119.1"/>
    <n v="113.9"/>
    <n v="115.2"/>
    <n v="118.8"/>
    <n v="1576.3"/>
    <n v="355"/>
    <n v="114.8"/>
    <n v="229.10000000000002"/>
    <n v="112.7"/>
    <n v="113.1"/>
    <n v="112.1"/>
    <n v="116.8"/>
    <n v="109.2"/>
    <n v="113.3"/>
    <n v="3071.2"/>
    <n v="119.2"/>
  </r>
  <r>
    <s v="Rural+Urban"/>
    <x v="1"/>
    <x v="7"/>
    <s v="August-2014"/>
    <d v="2014-08-01T00:00:00"/>
    <n v="122.7"/>
    <n v="124.4"/>
    <n v="117.3"/>
    <n v="122"/>
    <n v="108"/>
    <n v="131.1"/>
    <n v="168.2"/>
    <n v="114.5"/>
    <n v="104.3"/>
    <n v="117.1"/>
    <n v="115.2"/>
    <n v="123.1"/>
    <n v="126.6"/>
    <n v="120"/>
    <n v="116.8"/>
    <n v="119.6"/>
    <n v="114"/>
    <n v="115.6"/>
    <n v="119.9"/>
    <n v="1594.4999999999998"/>
    <n v="356.4"/>
    <n v="115.5"/>
    <n v="229.6"/>
    <n v="113.3"/>
    <n v="112.8"/>
    <n v="112.6"/>
    <n v="118"/>
    <n v="109.9"/>
    <n v="113.7"/>
    <n v="3096.2"/>
    <n v="120.3"/>
  </r>
  <r>
    <s v="Rural+Urban"/>
    <x v="1"/>
    <x v="8"/>
    <s v="September-2014"/>
    <d v="2014-09-01T00:00:00"/>
    <n v="122.9"/>
    <n v="123.5"/>
    <n v="117.3"/>
    <n v="122.7"/>
    <n v="107.9"/>
    <n v="127.3"/>
    <n v="162.1"/>
    <n v="115.6"/>
    <n v="103.8"/>
    <n v="117.6"/>
    <n v="115.8"/>
    <n v="123.8"/>
    <n v="125.8"/>
    <n v="120.7"/>
    <n v="117.2"/>
    <n v="120.1"/>
    <n v="114.3"/>
    <n v="116.1"/>
    <n v="120.8"/>
    <n v="1586.0999999999997"/>
    <n v="358"/>
    <n v="116.1"/>
    <n v="230.39999999999998"/>
    <n v="113.7"/>
    <n v="112"/>
    <n v="113.1"/>
    <n v="118.6"/>
    <n v="109.5"/>
    <n v="113.7"/>
    <n v="3091.9999999999991"/>
    <n v="120.1"/>
  </r>
  <r>
    <s v="Rural+Urban"/>
    <x v="1"/>
    <x v="9"/>
    <s v="October-2014"/>
    <d v="2014-10-01T00:00:00"/>
    <n v="123.2"/>
    <n v="123.8"/>
    <n v="118.1"/>
    <n v="123.2"/>
    <n v="107.9"/>
    <n v="126.4"/>
    <n v="156.80000000000001"/>
    <n v="116.1"/>
    <n v="103.1"/>
    <n v="118.1"/>
    <n v="116.1"/>
    <n v="124.5"/>
    <n v="125.4"/>
    <n v="121.5"/>
    <n v="118.1"/>
    <n v="121"/>
    <n v="114.7"/>
    <n v="116.7"/>
    <n v="121.1"/>
    <n v="1582.7"/>
    <n v="360.6"/>
    <n v="116.7"/>
    <n v="231.4"/>
    <n v="114.3"/>
    <n v="111.8"/>
    <n v="113.3"/>
    <n v="118.8"/>
    <n v="109.6"/>
    <n v="113.9"/>
    <n v="3094.2000000000007"/>
    <n v="120.1"/>
  </r>
  <r>
    <s v="Rural+Urban"/>
    <x v="1"/>
    <x v="10"/>
    <s v="November-2014"/>
    <d v="2014-11-01T00:00:00"/>
    <n v="123.3"/>
    <n v="123.7"/>
    <n v="121"/>
    <n v="124.2"/>
    <n v="107.8"/>
    <n v="125.7"/>
    <n v="152.4"/>
    <n v="117.2"/>
    <n v="102.1"/>
    <n v="118.7"/>
    <n v="116.4"/>
    <n v="125.6"/>
    <n v="125.1"/>
    <n v="122.1"/>
    <n v="118.4"/>
    <n v="121.6"/>
    <n v="115.5"/>
    <n v="117.3"/>
    <n v="122.1"/>
    <n v="1583.2"/>
    <n v="362.1"/>
    <n v="117.1"/>
    <n v="232.8"/>
    <n v="114.8"/>
    <n v="110.8"/>
    <n v="113.7"/>
    <n v="119"/>
    <n v="109.1"/>
    <n v="113.8"/>
    <n v="3098.5000000000005"/>
    <n v="120.1"/>
  </r>
  <r>
    <s v="Rural+Urban"/>
    <x v="1"/>
    <x v="11"/>
    <s v="December-2014"/>
    <d v="2014-12-01T00:00:00"/>
    <n v="122.9"/>
    <n v="123.2"/>
    <n v="123.5"/>
    <n v="124.5"/>
    <n v="107.6"/>
    <n v="125.7"/>
    <n v="140.5"/>
    <n v="117.6"/>
    <n v="100.6"/>
    <n v="119.1"/>
    <n v="116.8"/>
    <n v="126.1"/>
    <n v="123.6"/>
    <n v="122.6"/>
    <n v="118.6"/>
    <n v="122"/>
    <n v="115.7"/>
    <n v="117.5"/>
    <n v="123"/>
    <n v="1571.6999999999998"/>
    <n v="363.2"/>
    <n v="116.5"/>
    <n v="233.2"/>
    <n v="115.1"/>
    <n v="110.1"/>
    <n v="113.9"/>
    <n v="119.5"/>
    <n v="109.8"/>
    <n v="113.8"/>
    <n v="3089.7999999999997"/>
    <n v="119.4"/>
  </r>
  <r>
    <s v="Rural+Urban"/>
    <x v="2"/>
    <x v="0"/>
    <s v="January-2015"/>
    <d v="2015-01-01T00:00:00"/>
    <n v="123.4"/>
    <n v="123.9"/>
    <n v="123.8"/>
    <n v="125"/>
    <n v="108.5"/>
    <n v="126.2"/>
    <n v="133"/>
    <n v="119.1"/>
    <n v="99"/>
    <n v="120.3"/>
    <n v="117.3"/>
    <n v="126.7"/>
    <n v="123.1"/>
    <n v="123.1"/>
    <n v="119.3"/>
    <n v="122.5"/>
    <n v="116.5"/>
    <n v="118.1"/>
    <n v="124"/>
    <n v="1569.3"/>
    <n v="364.9"/>
    <n v="117.3"/>
    <n v="234.6"/>
    <n v="115.5"/>
    <n v="109.4"/>
    <n v="114.3"/>
    <n v="119.7"/>
    <n v="110.7"/>
    <n v="114"/>
    <n v="3093.7"/>
    <n v="119.5"/>
  </r>
  <r>
    <s v="Rural+Urban"/>
    <x v="2"/>
    <x v="1"/>
    <s v="February-2015"/>
    <d v="2015-02-01T00:00:00"/>
    <n v="123.7"/>
    <n v="125.1"/>
    <n v="121.1"/>
    <n v="125.7"/>
    <n v="109.1"/>
    <n v="125.8"/>
    <n v="129.4"/>
    <n v="120.9"/>
    <n v="98.3"/>
    <n v="121.6"/>
    <n v="118"/>
    <n v="127.6"/>
    <n v="123.1"/>
    <n v="123.8"/>
    <n v="120.1"/>
    <n v="123.3"/>
    <n v="117.7"/>
    <n v="118.7"/>
    <n v="125.2"/>
    <n v="1569.3999999999996"/>
    <n v="367.2"/>
    <n v="118.1"/>
    <n v="236.4"/>
    <n v="116.3"/>
    <n v="108.7"/>
    <n v="114.9"/>
    <n v="119.7"/>
    <n v="111.2"/>
    <n v="114.1"/>
    <n v="3101.1999999999994"/>
    <n v="119.7"/>
  </r>
  <r>
    <s v="Rural+Urban"/>
    <x v="2"/>
    <x v="2"/>
    <s v="March-2015"/>
    <d v="2015-03-01T00:00:00"/>
    <n v="123.5"/>
    <n v="125.4"/>
    <n v="116.8"/>
    <n v="126"/>
    <n v="109.2"/>
    <n v="127.6"/>
    <n v="129.19999999999999"/>
    <n v="122.4"/>
    <n v="97"/>
    <n v="122.1"/>
    <n v="118.1"/>
    <n v="128.4"/>
    <n v="123.4"/>
    <n v="124.3"/>
    <n v="120.4"/>
    <n v="123.7"/>
    <n v="118.3"/>
    <n v="119.2"/>
    <n v="125.8"/>
    <n v="1569.1"/>
    <n v="368.4"/>
    <n v="118.6"/>
    <n v="237.5"/>
    <n v="116.7"/>
    <n v="109.9"/>
    <n v="115.4"/>
    <n v="120.1"/>
    <n v="111"/>
    <n v="114.7"/>
    <n v="3107.1999999999994"/>
    <n v="120.2"/>
  </r>
  <r>
    <s v="Rural+Urban"/>
    <x v="2"/>
    <x v="3"/>
    <s v="April-2015"/>
    <d v="2015-04-01T00:00:00"/>
    <n v="123.5"/>
    <n v="126.4"/>
    <n v="114.4"/>
    <n v="126.6"/>
    <n v="109.2"/>
    <n v="132.5"/>
    <n v="128.6"/>
    <n v="124.8"/>
    <n v="95.7"/>
    <n v="122.4"/>
    <n v="118.5"/>
    <n v="129.1"/>
    <n v="124"/>
    <n v="124.7"/>
    <n v="120.8"/>
    <n v="124.1"/>
    <n v="118.7"/>
    <n v="119.7"/>
    <n v="126.9"/>
    <n v="1575.7"/>
    <n v="369.6"/>
    <n v="119.2"/>
    <n v="238.4"/>
    <n v="117.1"/>
    <n v="110.1"/>
    <n v="115.9"/>
    <n v="121"/>
    <n v="111.7"/>
    <n v="115.1"/>
    <n v="3120.7"/>
    <n v="120.7"/>
  </r>
  <r>
    <s v="Rural+Urban"/>
    <x v="2"/>
    <x v="4"/>
    <s v="May-2015"/>
    <d v="2015-05-01T00:00:00"/>
    <n v="123.6"/>
    <n v="128"/>
    <n v="115"/>
    <n v="127.3"/>
    <n v="109.8"/>
    <n v="132.6"/>
    <n v="130.9"/>
    <n v="130.5"/>
    <n v="95.3"/>
    <n v="123.4"/>
    <n v="119.2"/>
    <n v="129.80000000000001"/>
    <n v="125"/>
    <n v="125.4"/>
    <n v="121.3"/>
    <n v="124.7"/>
    <n v="119.2"/>
    <n v="120.2"/>
    <n v="127.9"/>
    <n v="1590.4"/>
    <n v="371.4"/>
    <n v="119.6"/>
    <n v="239.4"/>
    <n v="117.7"/>
    <n v="112"/>
    <n v="116.3"/>
    <n v="121.4"/>
    <n v="112.3"/>
    <n v="116.1"/>
    <n v="3144.5000000000005"/>
    <n v="121.6"/>
  </r>
  <r>
    <s v="Rural+Urban"/>
    <x v="2"/>
    <x v="5"/>
    <s v="June-2015"/>
    <d v="2015-06-01T00:00:00"/>
    <n v="123.9"/>
    <n v="131.80000000000001"/>
    <n v="121.6"/>
    <n v="128.19999999999999"/>
    <n v="111.1"/>
    <n v="132.80000000000001"/>
    <n v="139.1"/>
    <n v="137.4"/>
    <n v="94.1"/>
    <n v="125.5"/>
    <n v="119.8"/>
    <n v="130.9"/>
    <n v="127.3"/>
    <n v="126.4"/>
    <n v="122"/>
    <n v="125.7"/>
    <n v="119.8"/>
    <n v="121.1"/>
    <n v="129.19999999999999"/>
    <n v="1623.5"/>
    <n v="374.1"/>
    <n v="119"/>
    <n v="240.89999999999998"/>
    <n v="118.5"/>
    <n v="112.9"/>
    <n v="116.9"/>
    <n v="123.1"/>
    <n v="112.8"/>
    <n v="117"/>
    <n v="3187.9000000000005"/>
    <n v="123"/>
  </r>
  <r>
    <s v="Rural+Urban"/>
    <x v="2"/>
    <x v="6"/>
    <s v="July-2015"/>
    <d v="2015-07-01T00:00:00"/>
    <n v="123.7"/>
    <n v="132.5"/>
    <n v="121"/>
    <n v="128.30000000000001"/>
    <n v="110.9"/>
    <n v="133.1"/>
    <n v="145.1"/>
    <n v="139.1"/>
    <n v="91.3"/>
    <n v="126.1"/>
    <n v="119.9"/>
    <n v="131.4"/>
    <n v="128.19999999999999"/>
    <n v="126.7"/>
    <n v="122.3"/>
    <n v="126.1"/>
    <n v="120.1"/>
    <n v="121.3"/>
    <n v="130.4"/>
    <n v="1630.6000000000001"/>
    <n v="375.1"/>
    <n v="119.9"/>
    <n v="241.39999999999998"/>
    <n v="119"/>
    <n v="112.7"/>
    <n v="117.2"/>
    <n v="124.4"/>
    <n v="112.3"/>
    <n v="117.2"/>
    <n v="3200.2000000000003"/>
    <n v="123.6"/>
  </r>
  <r>
    <s v="Rural+Urban"/>
    <x v="2"/>
    <x v="7"/>
    <s v="August-2015"/>
    <d v="2015-08-01T00:00:00"/>
    <n v="124.2"/>
    <n v="131.4"/>
    <n v="120.1"/>
    <n v="128.5"/>
    <n v="111.4"/>
    <n v="132.30000000000001"/>
    <n v="157.6"/>
    <n v="144"/>
    <n v="90.5"/>
    <n v="126.8"/>
    <n v="120.4"/>
    <n v="132.1"/>
    <n v="130.30000000000001"/>
    <n v="127.2"/>
    <n v="122.9"/>
    <n v="126.6"/>
    <n v="120.6"/>
    <n v="122"/>
    <n v="131.19999999999999"/>
    <n v="1649.6"/>
    <n v="376.70000000000005"/>
    <n v="120.9"/>
    <n v="242.6"/>
    <n v="119.4"/>
    <n v="111.7"/>
    <n v="117.8"/>
    <n v="125.1"/>
    <n v="112.3"/>
    <n v="117.2"/>
    <n v="3224.5"/>
    <n v="124.8"/>
  </r>
  <r>
    <s v="Rural+Urban"/>
    <x v="2"/>
    <x v="8"/>
    <s v="September-2015"/>
    <d v="2015-09-01T00:00:00"/>
    <n v="124.6"/>
    <n v="130.4"/>
    <n v="118.7"/>
    <n v="128.9"/>
    <n v="111.9"/>
    <n v="128.4"/>
    <n v="162.19999999999999"/>
    <n v="150"/>
    <n v="90.4"/>
    <n v="128.4"/>
    <n v="120.7"/>
    <n v="132.5"/>
    <n v="131.19999999999999"/>
    <n v="127.9"/>
    <n v="123.4"/>
    <n v="127.2"/>
    <n v="120.4"/>
    <n v="122.6"/>
    <n v="132"/>
    <n v="1658.3000000000002"/>
    <n v="378.5"/>
    <n v="121.6"/>
    <n v="243"/>
    <n v="119.8"/>
    <n v="111.3"/>
    <n v="118.3"/>
    <n v="125.7"/>
    <n v="113.4"/>
    <n v="117.5"/>
    <n v="3239.4000000000005"/>
    <n v="125.4"/>
  </r>
  <r>
    <s v="Rural+Urban"/>
    <x v="2"/>
    <x v="9"/>
    <s v="October-2015"/>
    <d v="2015-10-01T00:00:00"/>
    <n v="125"/>
    <n v="129.80000000000001"/>
    <n v="118.9"/>
    <n v="129.1"/>
    <n v="113.3"/>
    <n v="129"/>
    <n v="160.4"/>
    <n v="165.3"/>
    <n v="92.3"/>
    <n v="129.69999999999999"/>
    <n v="121.1"/>
    <n v="133"/>
    <n v="132.1"/>
    <n v="128.5"/>
    <n v="123.8"/>
    <n v="127.8"/>
    <n v="120.8"/>
    <n v="123"/>
    <n v="132.5"/>
    <n v="1678.9999999999998"/>
    <n v="380.1"/>
    <n v="122.4"/>
    <n v="243.8"/>
    <n v="120.4"/>
    <n v="111.4"/>
    <n v="118.7"/>
    <n v="125.9"/>
    <n v="113.9"/>
    <n v="117.9"/>
    <n v="3266.0000000000005"/>
    <n v="126.1"/>
  </r>
  <r>
    <s v="Rural+Urban"/>
    <x v="2"/>
    <x v="10"/>
    <s v="November-2015"/>
    <d v="2015-11-01T00:00:00"/>
    <n v="125.4"/>
    <n v="130.30000000000001"/>
    <n v="121.6"/>
    <n v="129.19999999999999"/>
    <n v="114.9"/>
    <n v="128.19999999999999"/>
    <n v="158.4"/>
    <n v="171.2"/>
    <n v="93.3"/>
    <n v="131.19999999999999"/>
    <n v="121.7"/>
    <n v="134"/>
    <n v="132.69999999999999"/>
    <n v="129.30000000000001"/>
    <n v="124.5"/>
    <n v="128.6"/>
    <n v="121.6"/>
    <n v="123.4"/>
    <n v="133.6"/>
    <n v="1692.1"/>
    <n v="382.4"/>
    <n v="122.9"/>
    <n v="245"/>
    <n v="120.9"/>
    <n v="111.5"/>
    <n v="119.2"/>
    <n v="126.3"/>
    <n v="113.8"/>
    <n v="118.1"/>
    <n v="3285.8"/>
    <n v="126.6"/>
  </r>
  <r>
    <s v="Rural+Urban"/>
    <x v="2"/>
    <x v="11"/>
    <s v="December-2015"/>
    <d v="2015-12-01T00:00:00"/>
    <n v="125.7"/>
    <n v="131.4"/>
    <n v="124.8"/>
    <n v="129.4"/>
    <n v="115.3"/>
    <n v="126.6"/>
    <n v="146.69999999999999"/>
    <n v="171.5"/>
    <n v="94.5"/>
    <n v="132.1"/>
    <n v="122"/>
    <n v="134.69999999999999"/>
    <n v="131.4"/>
    <n v="129.69999999999999"/>
    <n v="124.8"/>
    <n v="129"/>
    <n v="122"/>
    <n v="123.6"/>
    <n v="134.5"/>
    <n v="1686.1000000000001"/>
    <n v="383.5"/>
    <n v="122.4"/>
    <n v="245.6"/>
    <n v="121.4"/>
    <n v="111.5"/>
    <n v="119.6"/>
    <n v="126.2"/>
    <n v="113.7"/>
    <n v="118.3"/>
    <n v="3282.8"/>
    <n v="126.1"/>
  </r>
  <r>
    <s v="Rural+Urban"/>
    <x v="3"/>
    <x v="0"/>
    <s v="January-2016"/>
    <d v="2016-01-01T00:00:00"/>
    <n v="126.1"/>
    <n v="134.1"/>
    <n v="128.6"/>
    <n v="129.9"/>
    <n v="115.5"/>
    <n v="125.7"/>
    <n v="141.5"/>
    <n v="170.7"/>
    <n v="97.4"/>
    <n v="132.9"/>
    <n v="122.7"/>
    <n v="135.30000000000001"/>
    <n v="131.30000000000001"/>
    <n v="130.30000000000001"/>
    <n v="125.1"/>
    <n v="129.5"/>
    <n v="122.7"/>
    <n v="124.2"/>
    <n v="135.19999999999999"/>
    <n v="1691.7"/>
    <n v="384.9"/>
    <n v="123.4"/>
    <n v="246.9"/>
    <n v="122"/>
    <n v="111.1"/>
    <n v="119.8"/>
    <n v="126.3"/>
    <n v="114.5"/>
    <n v="118.5"/>
    <n v="3294.3000000000006"/>
    <n v="126.3"/>
  </r>
  <r>
    <s v="Rural+Urban"/>
    <x v="3"/>
    <x v="1"/>
    <s v="February-2016"/>
    <d v="2016-02-01T00:00:00"/>
    <n v="126.4"/>
    <n v="134.19999999999999"/>
    <n v="128.69999999999999"/>
    <n v="130.30000000000001"/>
    <n v="114.8"/>
    <n v="124.9"/>
    <n v="130.30000000000001"/>
    <n v="167.4"/>
    <n v="98.8"/>
    <n v="133.6"/>
    <n v="123"/>
    <n v="135.80000000000001"/>
    <n v="129.9"/>
    <n v="130.9"/>
    <n v="125.8"/>
    <n v="130.19999999999999"/>
    <n v="123.1"/>
    <n v="124.6"/>
    <n v="135.9"/>
    <n v="1678.1"/>
    <n v="386.9"/>
    <n v="124.4"/>
    <n v="247.7"/>
    <n v="122.5"/>
    <n v="111.4"/>
    <n v="120.3"/>
    <n v="126.6"/>
    <n v="116.6"/>
    <n v="119.1"/>
    <n v="3289.5"/>
    <n v="126"/>
  </r>
  <r>
    <s v="Rural+Urban"/>
    <x v="3"/>
    <x v="2"/>
    <s v="March-2016"/>
    <d v="2016-03-01T00:00:00"/>
    <n v="126.5"/>
    <n v="135.1"/>
    <n v="124.6"/>
    <n v="130.19999999999999"/>
    <n v="114.5"/>
    <n v="126.2"/>
    <n v="129.80000000000001"/>
    <n v="164.3"/>
    <n v="100.9"/>
    <n v="133.9"/>
    <n v="123.1"/>
    <n v="136.30000000000001"/>
    <n v="129.80000000000001"/>
    <n v="131.30000000000001"/>
    <n v="126.1"/>
    <n v="130.5"/>
    <n v="122.4"/>
    <n v="125.1"/>
    <n v="136.5"/>
    <n v="1675.2"/>
    <n v="387.9"/>
    <n v="124.9"/>
    <n v="247.5"/>
    <n v="122.9"/>
    <n v="110.9"/>
    <n v="120.6"/>
    <n v="126.9"/>
    <n v="117.3"/>
    <n v="119.3"/>
    <n v="3289.9000000000005"/>
    <n v="126"/>
  </r>
  <r>
    <s v="Rural+Urban"/>
    <x v="3"/>
    <x v="3"/>
    <s v="April-2016"/>
    <d v="2016-04-01T00:00:00"/>
    <n v="126.6"/>
    <n v="136.80000000000001"/>
    <n v="122"/>
    <n v="130.9"/>
    <n v="114.8"/>
    <n v="134.80000000000001"/>
    <n v="135"/>
    <n v="167.5"/>
    <n v="106.4"/>
    <n v="134.4"/>
    <n v="123.6"/>
    <n v="136.69999999999999"/>
    <n v="131.80000000000001"/>
    <n v="131.80000000000001"/>
    <n v="126.4"/>
    <n v="131"/>
    <n v="122.3"/>
    <n v="125.5"/>
    <n v="137.1"/>
    <n v="1701.3"/>
    <n v="389.20000000000005"/>
    <n v="125.6"/>
    <n v="247.8"/>
    <n v="123.2"/>
    <n v="112.1"/>
    <n v="121.1"/>
    <n v="127.7"/>
    <n v="118.1"/>
    <n v="120"/>
    <n v="3323.1999999999994"/>
    <n v="127.3"/>
  </r>
  <r>
    <s v="Rural+Urban"/>
    <x v="3"/>
    <x v="4"/>
    <s v="May-2016"/>
    <d v="2016-05-01T00:00:00"/>
    <n v="126.8"/>
    <n v="139.1"/>
    <n v="125.4"/>
    <n v="131.69999999999999"/>
    <n v="115"/>
    <n v="136"/>
    <n v="145.1"/>
    <n v="171.7"/>
    <n v="108.7"/>
    <n v="135.30000000000001"/>
    <n v="124.2"/>
    <n v="137.4"/>
    <n v="134"/>
    <n v="132.19999999999999"/>
    <n v="126.8"/>
    <n v="131.4"/>
    <n v="122.7"/>
    <n v="126"/>
    <n v="137.69999999999999"/>
    <n v="1730.4"/>
    <n v="390.4"/>
    <n v="126"/>
    <n v="248.7"/>
    <n v="123.7"/>
    <n v="112.8"/>
    <n v="121.5"/>
    <n v="128.5"/>
    <n v="119.2"/>
    <n v="120.7"/>
    <n v="3359.5999999999995"/>
    <n v="128.6"/>
  </r>
  <r>
    <s v="Rural+Urban"/>
    <x v="3"/>
    <x v="5"/>
    <s v="June-2016"/>
    <d v="2016-06-01T00:00:00"/>
    <n v="127.7"/>
    <n v="140.5"/>
    <n v="128.30000000000001"/>
    <n v="132.6"/>
    <n v="115.5"/>
    <n v="136.5"/>
    <n v="159.69999999999999"/>
    <n v="174.3"/>
    <n v="109.9"/>
    <n v="136.30000000000001"/>
    <n v="124.4"/>
    <n v="138.1"/>
    <n v="136.80000000000001"/>
    <n v="132.9"/>
    <n v="127.2"/>
    <n v="132"/>
    <n v="123.3"/>
    <n v="126.4"/>
    <n v="138.69999999999999"/>
    <n v="1760.6"/>
    <n v="392.1"/>
    <n v="125.5"/>
    <n v="249.7"/>
    <n v="124.1"/>
    <n v="114.2"/>
    <n v="121.7"/>
    <n v="129.69999999999999"/>
    <n v="119.4"/>
    <n v="121.5"/>
    <n v="3397.1999999999994"/>
    <n v="130.1"/>
  </r>
  <r>
    <s v="Rural+Urban"/>
    <x v="3"/>
    <x v="6"/>
    <s v="July-2016"/>
    <d v="2016-07-01T00:00:00"/>
    <n v="128.5"/>
    <n v="141.19999999999999"/>
    <n v="132.30000000000001"/>
    <n v="133.5"/>
    <n v="116.4"/>
    <n v="137.80000000000001"/>
    <n v="165.4"/>
    <n v="177.4"/>
    <n v="111.3"/>
    <n v="137.5"/>
    <n v="125"/>
    <n v="138.80000000000001"/>
    <n v="138.4"/>
    <n v="133.5"/>
    <n v="127.6"/>
    <n v="132.69999999999999"/>
    <n v="123.4"/>
    <n v="126.9"/>
    <n v="139.30000000000001"/>
    <n v="1783.5"/>
    <n v="393.8"/>
    <n v="126.4"/>
    <n v="250.3"/>
    <n v="124.5"/>
    <n v="113.9"/>
    <n v="122.4"/>
    <n v="130.80000000000001"/>
    <n v="120.5"/>
    <n v="121.9"/>
    <n v="3427.3000000000006"/>
    <n v="131.1"/>
  </r>
  <r>
    <s v="Rural+Urban"/>
    <x v="3"/>
    <x v="7"/>
    <s v="August-2016"/>
    <d v="2016-08-01T00:00:00"/>
    <n v="129.30000000000001"/>
    <n v="139.30000000000001"/>
    <n v="131.6"/>
    <n v="134.1"/>
    <n v="116.9"/>
    <n v="138.1"/>
    <n v="159.1"/>
    <n v="175.6"/>
    <n v="112.9"/>
    <n v="138.1"/>
    <n v="125.5"/>
    <n v="139.5"/>
    <n v="137.9"/>
    <n v="134.1"/>
    <n v="128.19999999999999"/>
    <n v="133.19999999999999"/>
    <n v="123.6"/>
    <n v="127.4"/>
    <n v="140.19999999999999"/>
    <n v="1777.9"/>
    <n v="395.49999999999994"/>
    <n v="127.3"/>
    <n v="251"/>
    <n v="124.8"/>
    <n v="113.1"/>
    <n v="122.7"/>
    <n v="131.69999999999999"/>
    <n v="121.5"/>
    <n v="122.1"/>
    <n v="3427.7999999999997"/>
    <n v="131.1"/>
  </r>
  <r>
    <s v="Rural+Urban"/>
    <x v="3"/>
    <x v="8"/>
    <s v="September-2016"/>
    <d v="2016-09-01T00:00:00"/>
    <n v="129.9"/>
    <n v="138"/>
    <n v="130.5"/>
    <n v="134.4"/>
    <n v="117.2"/>
    <n v="136.1"/>
    <n v="150.69999999999999"/>
    <n v="171.5"/>
    <n v="113.8"/>
    <n v="138.80000000000001"/>
    <n v="126"/>
    <n v="140.19999999999999"/>
    <n v="136.6"/>
    <n v="134.6"/>
    <n v="128.6"/>
    <n v="133.80000000000001"/>
    <n v="124.1"/>
    <n v="127.9"/>
    <n v="141"/>
    <n v="1763.6999999999998"/>
    <n v="397"/>
    <n v="127.9"/>
    <n v="252"/>
    <n v="125.4"/>
    <n v="114.3"/>
    <n v="122.9"/>
    <n v="131.80000000000001"/>
    <n v="122.1"/>
    <n v="122.8"/>
    <n v="3420.9000000000005"/>
    <n v="130.9"/>
  </r>
  <r>
    <s v="Rural+Urban"/>
    <x v="3"/>
    <x v="9"/>
    <s v="October-2016"/>
    <d v="2016-10-01T00:00:00"/>
    <n v="130.5"/>
    <n v="137.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35.5"/>
    <n v="129.1"/>
    <n v="134.5"/>
    <n v="124.3"/>
    <n v="128.4"/>
    <n v="141.80000000000001"/>
    <n v="1766.7999999999995"/>
    <n v="399.1"/>
    <n v="128.69999999999999"/>
    <n v="252.7"/>
    <n v="126.1"/>
    <n v="115.2"/>
    <n v="123.5"/>
    <n v="132.4"/>
    <n v="122.1"/>
    <n v="123.4"/>
    <n v="3431.7999999999988"/>
    <n v="131.4"/>
  </r>
  <r>
    <s v="Rural+Urban"/>
    <x v="3"/>
    <x v="10"/>
    <s v="November-2016"/>
    <d v="2016-11-01T00:00:00"/>
    <n v="131.4"/>
    <n v="137.80000000000001"/>
    <n v="132"/>
    <n v="135"/>
    <n v="118"/>
    <n v="134.1"/>
    <n v="141.9"/>
    <n v="171.7"/>
    <n v="114.1"/>
    <n v="139.69999999999999"/>
    <n v="126.2"/>
    <n v="141.80000000000001"/>
    <n v="136.1"/>
    <n v="135.80000000000001"/>
    <n v="129.30000000000001"/>
    <n v="135"/>
    <n v="125"/>
    <n v="128.6"/>
    <n v="142"/>
    <n v="1759.8"/>
    <n v="400.1"/>
    <n v="129.1"/>
    <n v="253.6"/>
    <n v="126.4"/>
    <n v="115.7"/>
    <n v="124"/>
    <n v="132.80000000000001"/>
    <n v="122.6"/>
    <n v="123.8"/>
    <n v="3429.9"/>
    <n v="131.19999999999999"/>
  </r>
  <r>
    <s v="Rural+Urban"/>
    <x v="3"/>
    <x v="11"/>
    <s v="December-2016"/>
    <d v="2016-12-01T00:00:00"/>
    <n v="132.30000000000001"/>
    <n v="137.6"/>
    <n v="132.9"/>
    <n v="135.1"/>
    <n v="118.6"/>
    <n v="132.69999999999999"/>
    <n v="125.3"/>
    <n v="168.7"/>
    <n v="114.4"/>
    <n v="140.19999999999999"/>
    <n v="126.6"/>
    <n v="142.30000000000001"/>
    <n v="134"/>
    <n v="136.30000000000001"/>
    <n v="129.80000000000001"/>
    <n v="135.4"/>
    <n v="126.6"/>
    <n v="129.19999999999999"/>
    <n v="143.1"/>
    <n v="1740.7"/>
    <n v="401.5"/>
    <n v="128.5"/>
    <n v="255.79999999999998"/>
    <n v="126.9"/>
    <n v="116"/>
    <n v="124.2"/>
    <n v="133.1"/>
    <n v="121.1"/>
    <n v="123.9"/>
    <n v="3414.8"/>
    <n v="130.4"/>
  </r>
  <r>
    <s v="Rural+Urban"/>
    <x v="4"/>
    <x v="0"/>
    <s v="January-2017"/>
    <d v="2017-01-01T00:00:00"/>
    <n v="132.80000000000001"/>
    <n v="138.19999999999999"/>
    <n v="132.19999999999999"/>
    <n v="135.4"/>
    <n v="119.1"/>
    <n v="133"/>
    <n v="119.4"/>
    <n v="159.5"/>
    <n v="115.6"/>
    <n v="139.6"/>
    <n v="126.6"/>
    <n v="142.80000000000001"/>
    <n v="133.1"/>
    <n v="136.6"/>
    <n v="130.19999999999999"/>
    <n v="135.6"/>
    <n v="126.8"/>
    <n v="129.4"/>
    <n v="143.80000000000001"/>
    <n v="1727.2999999999995"/>
    <n v="402.4"/>
    <n v="129.6"/>
    <n v="256.2"/>
    <n v="127.1"/>
    <n v="117"/>
    <n v="124.2"/>
    <n v="133.30000000000001"/>
    <n v="121.7"/>
    <n v="124.4"/>
    <n v="3406.9999999999991"/>
    <n v="130.30000000000001"/>
  </r>
  <r>
    <s v="Rural+Urban"/>
    <x v="4"/>
    <x v="1"/>
    <s v="February-2017"/>
    <d v="2017-02-01T00:00:00"/>
    <n v="133.1"/>
    <n v="138.80000000000001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36.80000000000001"/>
    <n v="130.30000000000001"/>
    <n v="135.9"/>
    <n v="127.9"/>
    <n v="129.69999999999999"/>
    <n v="144.4"/>
    <n v="1722.3000000000002"/>
    <n v="403"/>
    <n v="130.5"/>
    <n v="257.60000000000002"/>
    <n v="127.4"/>
    <n v="117.4"/>
    <n v="124.6"/>
    <n v="133.4"/>
    <n v="122.6"/>
    <n v="124.8"/>
    <n v="3408.0000000000005"/>
    <n v="130.6"/>
  </r>
  <r>
    <s v="Rural+Urban"/>
    <x v="4"/>
    <x v="2"/>
    <s v="March-2017"/>
    <d v="2017-03-01T00:00:00"/>
    <n v="133.30000000000001"/>
    <n v="139"/>
    <n v="128.6"/>
    <n v="136.30000000000001"/>
    <n v="118.8"/>
    <n v="138.30000000000001"/>
    <n v="120.5"/>
    <n v="143.9"/>
    <n v="118"/>
    <n v="137.9"/>
    <n v="127.2"/>
    <n v="144"/>
    <n v="133.1"/>
    <n v="137.30000000000001"/>
    <n v="130.6"/>
    <n v="136.4"/>
    <n v="129.1"/>
    <n v="130.1"/>
    <n v="145.1"/>
    <n v="1718.9"/>
    <n v="404.29999999999995"/>
    <n v="131.1"/>
    <n v="259.2"/>
    <n v="127.8"/>
    <n v="117.6"/>
    <n v="125"/>
    <n v="133.80000000000001"/>
    <n v="122.6"/>
    <n v="125.1"/>
    <n v="3410.5"/>
    <n v="130.9"/>
  </r>
  <r>
    <s v="Rural+Urban"/>
    <x v="4"/>
    <x v="3"/>
    <s v="April-2017"/>
    <d v="2017-04-01T00:00:00"/>
    <n v="133"/>
    <n v="139.4"/>
    <n v="126.1"/>
    <n v="137.19999999999999"/>
    <n v="118.4"/>
    <n v="139.9"/>
    <n v="123.4"/>
    <n v="140.9"/>
    <n v="118.5"/>
    <n v="136.5"/>
    <n v="127.4"/>
    <n v="144.19999999999999"/>
    <n v="133.5"/>
    <n v="138"/>
    <n v="131.1"/>
    <n v="137"/>
    <n v="129.80000000000001"/>
    <n v="130.4"/>
    <n v="145.4"/>
    <n v="1718.4"/>
    <n v="406.1"/>
    <n v="131.69999999999999"/>
    <n v="260.20000000000005"/>
    <n v="128.1"/>
    <n v="116.6"/>
    <n v="125.1"/>
    <n v="134.5"/>
    <n v="123.1"/>
    <n v="125.1"/>
    <n v="3414.2999999999997"/>
    <n v="131.1"/>
  </r>
  <r>
    <s v="Rural+Urban"/>
    <x v="4"/>
    <x v="4"/>
    <s v="May-2017"/>
    <d v="2017-05-01T00:00:00"/>
    <n v="132.9"/>
    <n v="141.6"/>
    <n v="126.3"/>
    <n v="137.69999999999999"/>
    <n v="118.1"/>
    <n v="137.9"/>
    <n v="125.6"/>
    <n v="138.30000000000001"/>
    <n v="119.4"/>
    <n v="136"/>
    <n v="127.6"/>
    <n v="144.5"/>
    <n v="133.69999999999999"/>
    <n v="138.19999999999999"/>
    <n v="131.4"/>
    <n v="137.19999999999999"/>
    <n v="129.4"/>
    <n v="130.9"/>
    <n v="146.19999999999999"/>
    <n v="1719.6000000000001"/>
    <n v="406.8"/>
    <n v="132.1"/>
    <n v="260.3"/>
    <n v="128.4"/>
    <n v="116.7"/>
    <n v="125.7"/>
    <n v="134.80000000000001"/>
    <n v="123"/>
    <n v="125.3"/>
    <n v="3418.9000000000005"/>
    <n v="131.4"/>
  </r>
  <r>
    <s v="Rural+Urban"/>
    <x v="4"/>
    <x v="5"/>
    <s v="June-2017"/>
    <d v="2017-06-01T00:00:00"/>
    <n v="133.30000000000001"/>
    <n v="145.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38.5"/>
    <n v="131.69999999999999"/>
    <n v="137.5"/>
    <n v="128.80000000000001"/>
    <n v="131.19999999999999"/>
    <n v="146.5"/>
    <n v="1734.7"/>
    <n v="407.7"/>
    <n v="131.4"/>
    <n v="260"/>
    <n v="128.5"/>
    <n v="116.5"/>
    <n v="125.9"/>
    <n v="135.4"/>
    <n v="123.4"/>
    <n v="125.5"/>
    <n v="3435.5000000000005"/>
    <n v="132"/>
  </r>
  <r>
    <s v="Rural+Urban"/>
    <x v="4"/>
    <x v="6"/>
    <s v="July-2017"/>
    <d v="2017-07-01T00:00:00"/>
    <n v="133.6"/>
    <n v="145.69999999999999"/>
    <n v="129.6"/>
    <n v="138.5"/>
    <n v="118.1"/>
    <n v="141.80000000000001"/>
    <n v="159.5"/>
    <n v="133.6"/>
    <n v="120.5"/>
    <n v="135.19999999999999"/>
    <n v="128.5"/>
    <n v="145.80000000000001"/>
    <n v="139"/>
    <n v="139.30000000000001"/>
    <n v="132.1"/>
    <n v="138.30000000000001"/>
    <n v="129.4"/>
    <n v="131.9"/>
    <n v="148.19999999999999"/>
    <n v="1769.3999999999999"/>
    <n v="409.7"/>
    <n v="132.6"/>
    <n v="261.3"/>
    <n v="129.4"/>
    <n v="116"/>
    <n v="126.6"/>
    <n v="136.80000000000001"/>
    <n v="123.6"/>
    <n v="125.9"/>
    <n v="3479.5"/>
    <n v="134.19999999999999"/>
  </r>
  <r>
    <s v="Rural+Urban"/>
    <x v="4"/>
    <x v="7"/>
    <s v="August-2017"/>
    <d v="2017-08-01T00:00:00"/>
    <n v="134.30000000000001"/>
    <n v="143.4"/>
    <n v="129.30000000000001"/>
    <n v="139"/>
    <n v="118.1"/>
    <n v="145.5"/>
    <n v="168.6"/>
    <n v="132.69999999999999"/>
    <n v="121.2"/>
    <n v="135.6"/>
    <n v="128.69999999999999"/>
    <n v="146.80000000000001"/>
    <n v="140.6"/>
    <n v="140.30000000000001"/>
    <n v="133"/>
    <n v="139.30000000000001"/>
    <n v="129.80000000000001"/>
    <n v="132.80000000000001"/>
    <n v="149.80000000000001"/>
    <n v="1783.8"/>
    <n v="412.6"/>
    <n v="134.4"/>
    <n v="262.60000000000002"/>
    <n v="130.19999999999999"/>
    <n v="117.3"/>
    <n v="127.3"/>
    <n v="137.6"/>
    <n v="124.5"/>
    <n v="126.8"/>
    <n v="3506.9"/>
    <n v="135.4"/>
  </r>
  <r>
    <s v="Rural+Urban"/>
    <x v="4"/>
    <x v="8"/>
    <s v="September-2017"/>
    <d v="2017-09-01T00:00:00"/>
    <n v="134.69999999999999"/>
    <n v="142.4"/>
    <n v="130.19999999999999"/>
    <n v="139.6"/>
    <n v="118.4"/>
    <n v="143"/>
    <n v="156.6"/>
    <n v="132.9"/>
    <n v="121.5"/>
    <n v="135.6"/>
    <n v="128.80000000000001"/>
    <n v="147.30000000000001"/>
    <n v="139"/>
    <n v="141.1"/>
    <n v="133.4"/>
    <n v="140"/>
    <n v="131"/>
    <n v="133.30000000000001"/>
    <n v="150.80000000000001"/>
    <n v="1769.9999999999998"/>
    <n v="414.5"/>
    <n v="135.69999999999999"/>
    <n v="264.3"/>
    <n v="130.6"/>
    <n v="118.3"/>
    <n v="127.9"/>
    <n v="137.4"/>
    <n v="125.7"/>
    <n v="127.5"/>
    <n v="3502.7"/>
    <n v="135.19999999999999"/>
  </r>
  <r>
    <s v="Rural+Urban"/>
    <x v="4"/>
    <x v="9"/>
    <s v="October-2017"/>
    <d v="2017-10-01T00:00:00"/>
    <n v="135.30000000000001"/>
    <n v="142.19999999999999"/>
    <n v="131.19999999999999"/>
    <n v="140.6"/>
    <n v="119"/>
    <n v="141.5"/>
    <n v="162.6"/>
    <n v="132.30000000000001"/>
    <n v="121.8"/>
    <n v="136.30000000000001"/>
    <n v="128.69999999999999"/>
    <n v="148.1"/>
    <n v="140.1"/>
    <n v="142"/>
    <n v="134.1"/>
    <n v="140.80000000000001"/>
    <n v="132.19999999999999"/>
    <n v="133.6"/>
    <n v="151.6"/>
    <n v="1779.6999999999998"/>
    <n v="416.90000000000003"/>
    <n v="137.30000000000001"/>
    <n v="265.79999999999995"/>
    <n v="131.30000000000001"/>
    <n v="117.8"/>
    <n v="128.4"/>
    <n v="137.9"/>
    <n v="126.2"/>
    <n v="127.7"/>
    <n v="3520.6000000000004"/>
    <n v="136.1"/>
  </r>
  <r>
    <s v="Rural+Urban"/>
    <x v="4"/>
    <x v="10"/>
    <s v="November-2017"/>
    <d v="2017-11-01T00:00:00"/>
    <n v="135.69999999999999"/>
    <n v="142.4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43"/>
    <n v="134.80000000000001"/>
    <n v="141.80000000000001"/>
    <n v="135.30000000000001"/>
    <n v="134.4"/>
    <n v="153.19999999999999"/>
    <n v="1808.2"/>
    <n v="419.6"/>
    <n v="138.6"/>
    <n v="269.70000000000005"/>
    <n v="132.6"/>
    <n v="118.3"/>
    <n v="128.9"/>
    <n v="138.6"/>
    <n v="126.8"/>
    <n v="128.4"/>
    <n v="3562.9000000000005"/>
    <n v="137.6"/>
  </r>
  <r>
    <s v="Rural+Urban"/>
    <x v="4"/>
    <x v="11"/>
    <s v="December-2017"/>
    <d v="2017-12-01T00:00:00"/>
    <n v="135.80000000000001"/>
    <n v="143.30000000000001"/>
    <n v="145.19999999999999"/>
    <n v="141"/>
    <n v="120.5"/>
    <n v="141.5"/>
    <n v="161.69999999999999"/>
    <n v="129.1"/>
    <n v="121.5"/>
    <n v="137.1"/>
    <n v="128.80000000000001"/>
    <n v="149"/>
    <n v="140.5"/>
    <n v="143.1"/>
    <n v="135.1"/>
    <n v="142"/>
    <n v="136.6"/>
    <n v="134.69999999999999"/>
    <n v="154.19999999999999"/>
    <n v="1794.9999999999998"/>
    <n v="420.2"/>
    <n v="139.1"/>
    <n v="271.29999999999995"/>
    <n v="133.1"/>
    <n v="118.5"/>
    <n v="129"/>
    <n v="138.5"/>
    <n v="126.5"/>
    <n v="128.6"/>
    <n v="3553.9999999999991"/>
    <n v="137.19999999999999"/>
  </r>
  <r>
    <s v="Rural+Urban"/>
    <x v="5"/>
    <x v="0"/>
    <s v="January-2018"/>
    <d v="2018-01-01T00:00:00"/>
    <n v="136"/>
    <n v="144.19999999999999"/>
    <n v="143.69999999999999"/>
    <n v="141.1"/>
    <n v="120.7"/>
    <n v="141.30000000000001"/>
    <n v="151.6"/>
    <n v="127.3"/>
    <n v="118.8"/>
    <n v="137.5"/>
    <n v="129"/>
    <n v="149.5"/>
    <n v="139.19999999999999"/>
    <n v="143.5"/>
    <n v="135.5"/>
    <n v="142.30000000000001"/>
    <n v="136.6"/>
    <n v="134.9"/>
    <n v="154.69999999999999"/>
    <n v="1779.9"/>
    <n v="421.3"/>
    <n v="140.4"/>
    <n v="271.5"/>
    <n v="133.30000000000001"/>
    <n v="119.3"/>
    <n v="129.69999999999999"/>
    <n v="139"/>
    <n v="127.3"/>
    <n v="129.1"/>
    <n v="3545.5000000000005"/>
    <n v="136.9"/>
  </r>
  <r>
    <s v="Rural+Urban"/>
    <x v="5"/>
    <x v="1"/>
    <s v="February-2018"/>
    <d v="2018-02-01T00:00:00"/>
    <n v="135.9"/>
    <n v="143.5"/>
    <n v="140.30000000000001"/>
    <n v="140.9"/>
    <n v="120.4"/>
    <n v="142.9"/>
    <n v="140.5"/>
    <n v="125.8"/>
    <n v="117.1"/>
    <n v="137.30000000000001"/>
    <n v="128.6"/>
    <n v="149.6"/>
    <n v="137.6"/>
    <n v="143.80000000000001"/>
    <n v="135.6"/>
    <n v="142.6"/>
    <n v="136.69999999999999"/>
    <n v="135.19999999999999"/>
    <n v="154.9"/>
    <n v="1760.3999999999996"/>
    <n v="422"/>
    <n v="141.30000000000001"/>
    <n v="271.89999999999998"/>
    <n v="133.80000000000001"/>
    <n v="120.2"/>
    <n v="129.9"/>
    <n v="139"/>
    <n v="127.7"/>
    <n v="129.6"/>
    <n v="3530.7"/>
    <n v="136.4"/>
  </r>
  <r>
    <s v="Rural+Urban"/>
    <x v="5"/>
    <x v="2"/>
    <s v="March-2018"/>
    <d v="2018-03-01T00:00:00"/>
    <n v="136.19999999999999"/>
    <n v="143.6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44.30000000000001"/>
    <n v="136.19999999999999"/>
    <n v="143.1"/>
    <n v="136.5"/>
    <n v="135.6"/>
    <n v="156.30000000000001"/>
    <n v="1756"/>
    <n v="423.6"/>
    <n v="142"/>
    <n v="272.10000000000002"/>
    <n v="134.30000000000001"/>
    <n v="121"/>
    <n v="130.4"/>
    <n v="139.80000000000001"/>
    <n v="128.19999999999999"/>
    <n v="130.30000000000001"/>
    <n v="3534.0000000000005"/>
    <n v="136.5"/>
  </r>
  <r>
    <s v="Rural+Urban"/>
    <x v="5"/>
    <x v="3"/>
    <s v="April-2018"/>
    <d v="2018-04-01T00:00:00"/>
    <n v="136.4"/>
    <n v="144.4"/>
    <n v="133.9"/>
    <n v="141.6"/>
    <n v="121"/>
    <n v="153.5"/>
    <n v="132.6"/>
    <n v="123.5"/>
    <n v="113.7"/>
    <n v="138.19999999999999"/>
    <n v="129.6"/>
    <n v="151.19999999999999"/>
    <n v="137.5"/>
    <n v="145.30000000000001"/>
    <n v="136.69999999999999"/>
    <n v="144"/>
    <n v="136.5"/>
    <n v="136.6"/>
    <n v="156.9"/>
    <n v="1757.1000000000001"/>
    <n v="426"/>
    <n v="142.9"/>
    <n v="273.10000000000002"/>
    <n v="135.19999999999999"/>
    <n v="121.9"/>
    <n v="131.30000000000001"/>
    <n v="141.4"/>
    <n v="129.19999999999999"/>
    <n v="131.30000000000001"/>
    <n v="3546.3"/>
    <n v="137.1"/>
  </r>
  <r>
    <s v="Rural+Urban"/>
    <x v="5"/>
    <x v="4"/>
    <s v="May-2018"/>
    <d v="2018-05-01T00:00:00"/>
    <n v="136.6"/>
    <n v="146.6"/>
    <n v="133.6"/>
    <n v="142.1"/>
    <n v="121"/>
    <n v="154.6"/>
    <n v="135.6"/>
    <n v="122.3"/>
    <n v="109.6"/>
    <n v="138.1"/>
    <n v="129.9"/>
    <n v="151.69999999999999"/>
    <n v="138.1"/>
    <n v="146"/>
    <n v="137.4"/>
    <n v="144.69999999999999"/>
    <n v="136.9"/>
    <n v="137.4"/>
    <n v="157.9"/>
    <n v="1759.8"/>
    <n v="428.09999999999997"/>
    <n v="143.19999999999999"/>
    <n v="274.3"/>
    <n v="136"/>
    <n v="122.9"/>
    <n v="131.80000000000001"/>
    <n v="142.1"/>
    <n v="129.9"/>
    <n v="132.1"/>
    <n v="3558.1000000000004"/>
    <n v="137.80000000000001"/>
  </r>
  <r>
    <s v="Rural+Urban"/>
    <x v="5"/>
    <x v="5"/>
    <s v="June-2018"/>
    <d v="2018-06-01T00:00:00"/>
    <n v="136.9"/>
    <n v="148.69999999999999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46.4"/>
    <n v="138.1"/>
    <n v="145.19999999999999"/>
    <n v="138.1"/>
    <n v="137.9"/>
    <n v="158.30000000000001"/>
    <n v="1774.1000000000001"/>
    <n v="429.7"/>
    <n v="142.5"/>
    <n v="276"/>
    <n v="136.19999999999999"/>
    <n v="123.7"/>
    <n v="132.6"/>
    <n v="142.80000000000001"/>
    <n v="130.1"/>
    <n v="132.6"/>
    <n v="3578.5999999999995"/>
    <n v="138.5"/>
  </r>
  <r>
    <s v="Rural+Urban"/>
    <x v="5"/>
    <x v="6"/>
    <s v="July-2018"/>
    <d v="2018-07-01T00:00:00"/>
    <n v="137.5"/>
    <n v="149.1"/>
    <n v="139.19999999999999"/>
    <n v="142.5"/>
    <n v="121.4"/>
    <n v="151.6"/>
    <n v="155.9"/>
    <n v="121.7"/>
    <n v="113.5"/>
    <n v="138.9"/>
    <n v="130.30000000000001"/>
    <n v="152.30000000000001"/>
    <n v="141.4"/>
    <n v="146.80000000000001"/>
    <n v="138.4"/>
    <n v="145.6"/>
    <n v="139.69999999999999"/>
    <n v="138.6"/>
    <n v="157.5"/>
    <n v="1795.3"/>
    <n v="430.80000000000007"/>
    <n v="143.6"/>
    <n v="278.29999999999995"/>
    <n v="137"/>
    <n v="123.6"/>
    <n v="133.1"/>
    <n v="144.69999999999999"/>
    <n v="130.1"/>
    <n v="133.19999999999999"/>
    <n v="3607.1999999999994"/>
    <n v="139.80000000000001"/>
  </r>
  <r>
    <s v="Rural+Urban"/>
    <x v="5"/>
    <x v="7"/>
    <s v="August-2018"/>
    <d v="2018-08-01T00:00:00"/>
    <n v="138.30000000000001"/>
    <n v="148"/>
    <n v="138.1"/>
    <n v="142.6"/>
    <n v="122.2"/>
    <n v="150.6"/>
    <n v="156.6"/>
    <n v="122.4"/>
    <n v="114.7"/>
    <n v="139.4"/>
    <n v="131.1"/>
    <n v="153"/>
    <n v="141.69999999999999"/>
    <n v="147.30000000000001"/>
    <n v="138.80000000000001"/>
    <n v="146.1"/>
    <n v="140.9"/>
    <n v="139.4"/>
    <n v="157.9"/>
    <n v="1798.7000000000003"/>
    <n v="432.20000000000005"/>
    <n v="144.6"/>
    <n v="280.3"/>
    <n v="137.69999999999999"/>
    <n v="124.3"/>
    <n v="133.6"/>
    <n v="146"/>
    <n v="130.1"/>
    <n v="133.9"/>
    <n v="3619.3"/>
    <n v="140.4"/>
  </r>
  <r>
    <s v="Rural+Urban"/>
    <x v="5"/>
    <x v="8"/>
    <s v="September-2018"/>
    <d v="2018-09-01T00:00:00"/>
    <n v="138.6"/>
    <n v="145.80000000000001"/>
    <n v="135.1"/>
    <n v="142.9"/>
    <n v="122.1"/>
    <n v="145.4"/>
    <n v="150"/>
    <n v="121.4"/>
    <n v="113.7"/>
    <n v="139.5"/>
    <n v="130.80000000000001"/>
    <n v="153.80000000000001"/>
    <n v="140.4"/>
    <n v="147.69999999999999"/>
    <n v="139.1"/>
    <n v="146.5"/>
    <n v="142.30000000000001"/>
    <n v="139.69999999999999"/>
    <n v="159.19999999999999"/>
    <n v="1779.5"/>
    <n v="433.29999999999995"/>
    <n v="145.30000000000001"/>
    <n v="282"/>
    <n v="138.4"/>
    <n v="126"/>
    <n v="134.5"/>
    <n v="146.19999999999999"/>
    <n v="130.9"/>
    <n v="134.69999999999999"/>
    <n v="3610"/>
    <n v="140.19999999999999"/>
  </r>
  <r>
    <s v="Rural+Urban"/>
    <x v="5"/>
    <x v="9"/>
    <s v="October-2018"/>
    <d v="2018-10-01T00:00:00"/>
    <n v="137.4"/>
    <n v="149.5"/>
    <n v="137.30000000000001"/>
    <n v="141.9"/>
    <n v="121.1"/>
    <n v="142.5"/>
    <n v="146.69999999999999"/>
    <n v="119.1"/>
    <n v="111.9"/>
    <n v="141"/>
    <n v="133.6"/>
    <n v="154.5"/>
    <n v="139.69999999999999"/>
    <n v="148"/>
    <n v="139.19999999999999"/>
    <n v="146.80000000000001"/>
    <n v="145.30000000000001"/>
    <n v="142.19999999999999"/>
    <n v="162.6"/>
    <n v="1776.2"/>
    <n v="434"/>
    <n v="146.9"/>
    <n v="287.5"/>
    <n v="142.1"/>
    <n v="125.5"/>
    <n v="136.5"/>
    <n v="147.80000000000001"/>
    <n v="132"/>
    <n v="136.30000000000001"/>
    <n v="3627.4000000000005"/>
    <n v="140.80000000000001"/>
  </r>
  <r>
    <s v="Rural+Urban"/>
    <x v="5"/>
    <x v="10"/>
    <s v="November-2018"/>
    <d v="2018-11-01T00:00:00"/>
    <n v="137.4"/>
    <n v="149.19999999999999"/>
    <n v="137.1"/>
    <n v="141.80000000000001"/>
    <n v="121.1"/>
    <n v="142.80000000000001"/>
    <n v="146.69999999999999"/>
    <n v="119.1"/>
    <n v="111.9"/>
    <n v="140.9"/>
    <n v="133.5"/>
    <n v="154.5"/>
    <n v="139.69999999999999"/>
    <n v="148"/>
    <n v="139.1"/>
    <n v="146.69999999999999"/>
    <n v="145.1"/>
    <n v="142.19999999999999"/>
    <n v="162.6"/>
    <n v="1775.7000000000003"/>
    <n v="433.8"/>
    <n v="146.9"/>
    <n v="287.29999999999995"/>
    <n v="142.1"/>
    <n v="125.5"/>
    <n v="136.5"/>
    <n v="147.80000000000001"/>
    <n v="132"/>
    <n v="136.30000000000001"/>
    <n v="3626.5000000000005"/>
    <n v="140.80000000000001"/>
  </r>
  <r>
    <s v="Rural+Urban"/>
    <x v="5"/>
    <x v="11"/>
    <s v="December-2018"/>
    <d v="2018-12-01T00:00:00"/>
    <n v="137.5"/>
    <n v="150.5"/>
    <n v="138.80000000000001"/>
    <n v="142.1"/>
    <n v="122"/>
    <n v="139.4"/>
    <n v="135.19999999999999"/>
    <n v="119.8"/>
    <n v="110.3"/>
    <n v="140.6"/>
    <n v="133.80000000000001"/>
    <n v="154.6"/>
    <n v="138.19999999999999"/>
    <n v="148.1"/>
    <n v="139.4"/>
    <n v="146.80000000000001"/>
    <n v="142.69999999999999"/>
    <n v="143.19999999999999"/>
    <n v="163"/>
    <n v="1762.7999999999997"/>
    <n v="434.3"/>
    <n v="146.5"/>
    <n v="285.89999999999998"/>
    <n v="144.9"/>
    <n v="123.6"/>
    <n v="136.80000000000001"/>
    <n v="150.1"/>
    <n v="132.19999999999999"/>
    <n v="136.80000000000001"/>
    <n v="3616.9"/>
    <n v="140.1"/>
  </r>
  <r>
    <s v="Rural+Urban"/>
    <x v="6"/>
    <x v="0"/>
    <s v="January-2019"/>
    <d v="2019-01-01T00:00:00"/>
    <n v="137.1"/>
    <n v="151.4"/>
    <n v="140.19999999999999"/>
    <n v="142.1"/>
    <n v="121.8"/>
    <n v="135.4"/>
    <n v="131.30000000000001"/>
    <n v="120.3"/>
    <n v="109.1"/>
    <n v="139.4"/>
    <n v="133.30000000000001"/>
    <n v="154.6"/>
    <n v="137.4"/>
    <n v="147.6"/>
    <n v="139"/>
    <n v="146.4"/>
    <n v="139.5"/>
    <n v="143.6"/>
    <n v="163.19999999999999"/>
    <n v="1753.3999999999999"/>
    <n v="433"/>
    <n v="147.69999999999999"/>
    <n v="283.10000000000002"/>
    <n v="145.1"/>
    <n v="123.3"/>
    <n v="136.69999999999999"/>
    <n v="150.19999999999999"/>
    <n v="132.80000000000001"/>
    <n v="136.9"/>
    <n v="3605.3999999999996"/>
    <n v="139.6"/>
  </r>
  <r>
    <s v="Rural+Urban"/>
    <x v="6"/>
    <x v="1"/>
    <s v="February-2019"/>
    <d v="2019-02-01T00:00:00"/>
    <n v="137.6"/>
    <n v="152"/>
    <n v="141.5"/>
    <n v="142.19999999999999"/>
    <n v="122"/>
    <n v="136.4"/>
    <n v="129.69999999999999"/>
    <n v="121"/>
    <n v="109"/>
    <n v="139.69999999999999"/>
    <n v="133.6"/>
    <n v="154.9"/>
    <n v="137.5"/>
    <n v="147.69999999999999"/>
    <n v="139.69999999999999"/>
    <n v="146.5"/>
    <n v="138.4"/>
    <n v="143.69999999999999"/>
    <n v="163.4"/>
    <n v="1757.1"/>
    <n v="433.9"/>
    <n v="148.5"/>
    <n v="282.10000000000002"/>
    <n v="145.6"/>
    <n v="123.9"/>
    <n v="137.1"/>
    <n v="150.30000000000001"/>
    <n v="134.1"/>
    <n v="137.4"/>
    <n v="3613.4"/>
    <n v="139.9"/>
  </r>
  <r>
    <s v="Rural+Urban"/>
    <x v="6"/>
    <x v="2"/>
    <s v="March-2019"/>
    <d v="2019-03-01T00:00:00"/>
    <n v="137.80000000000001"/>
    <n v="153"/>
    <n v="140.30000000000001"/>
    <n v="142.30000000000001"/>
    <n v="122"/>
    <n v="137.6"/>
    <n v="132.6"/>
    <n v="121.8"/>
    <n v="109"/>
    <n v="139.5"/>
    <n v="133.69999999999999"/>
    <n v="155.19999999999999"/>
    <n v="138.1"/>
    <n v="147.9"/>
    <n v="139.9"/>
    <n v="146.69999999999999"/>
    <n v="139.69999999999999"/>
    <n v="143.80000000000001"/>
    <n v="163.5"/>
    <n v="1762.9"/>
    <n v="434.5"/>
    <n v="149"/>
    <n v="283.5"/>
    <n v="146.19999999999999"/>
    <n v="124.6"/>
    <n v="137.69999999999999"/>
    <n v="150.30000000000001"/>
    <n v="133.4"/>
    <n v="137.69999999999999"/>
    <n v="3623.2999999999997"/>
    <n v="140.4"/>
  </r>
  <r>
    <s v="Rural+Urban"/>
    <x v="6"/>
    <x v="4"/>
    <s v="May-2019"/>
    <d v="2019-05-01T00:00:00"/>
    <n v="138.30000000000001"/>
    <n v="158.5"/>
    <n v="136"/>
    <n v="142.5"/>
    <n v="122"/>
    <n v="146.5"/>
    <n v="143"/>
    <n v="124.9"/>
    <n v="109.9"/>
    <n v="139.9"/>
    <n v="134"/>
    <n v="155.5"/>
    <n v="140.9"/>
    <n v="148.4"/>
    <n v="140.4"/>
    <n v="147.30000000000001"/>
    <n v="140.30000000000001"/>
    <n v="143.69999999999999"/>
    <n v="164.1"/>
    <n v="1791.9000000000003"/>
    <n v="436.1"/>
    <n v="150.1"/>
    <n v="284"/>
    <n v="146.9"/>
    <n v="124.9"/>
    <n v="139.19999999999999"/>
    <n v="151.6"/>
    <n v="133.4"/>
    <n v="138.19999999999999"/>
    <n v="3660.4"/>
    <n v="142"/>
  </r>
  <r>
    <s v="Rural+Urban"/>
    <x v="6"/>
    <x v="5"/>
    <s v="June-2019"/>
    <d v="2019-06-01T00:00:00"/>
    <n v="138.69999999999999"/>
    <n v="162.1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48.6"/>
    <n v="140.4"/>
    <n v="147.4"/>
    <n v="141.19999999999999"/>
    <n v="143.80000000000001"/>
    <n v="164.9"/>
    <n v="1814.1000000000001"/>
    <n v="436.4"/>
    <n v="149.4"/>
    <n v="285"/>
    <n v="147.4"/>
    <n v="124.6"/>
    <n v="139.6"/>
    <n v="152.5"/>
    <n v="134.30000000000001"/>
    <n v="138.6"/>
    <n v="3686.8"/>
    <n v="142.9"/>
  </r>
  <r>
    <s v="Rural+Urban"/>
    <x v="6"/>
    <x v="6"/>
    <s v="July-2019"/>
    <d v="2019-07-01T00:00:00"/>
    <n v="139.30000000000001"/>
    <n v="162.69999999999999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48.9"/>
    <n v="140.5"/>
    <n v="147.6"/>
    <n v="139.30000000000001"/>
    <n v="144.19999999999999"/>
    <n v="165.2"/>
    <n v="1837.5"/>
    <n v="437"/>
    <n v="150.6"/>
    <n v="283.5"/>
    <n v="147.9"/>
    <n v="125.6"/>
    <n v="140.5"/>
    <n v="154"/>
    <n v="135.69999999999999"/>
    <n v="139.5"/>
    <n v="3716.9999999999995"/>
    <n v="144.19999999999999"/>
  </r>
  <r>
    <s v="Rural+Urban"/>
    <x v="6"/>
    <x v="7"/>
    <s v="August-2019"/>
    <d v="2019-08-01T00:00:00"/>
    <n v="140.1"/>
    <n v="160.6"/>
    <n v="138.5"/>
    <n v="144.69999999999999"/>
    <n v="122.9"/>
    <n v="149.4"/>
    <n v="167.4"/>
    <n v="130.9"/>
    <n v="112"/>
    <n v="142.6"/>
    <n v="134.9"/>
    <n v="156.6"/>
    <n v="145.9"/>
    <n v="149.1"/>
    <n v="140.6"/>
    <n v="147.9"/>
    <n v="138.5"/>
    <n v="144.5"/>
    <n v="165.8"/>
    <n v="1846.5"/>
    <n v="437.6"/>
    <n v="151.6"/>
    <n v="283"/>
    <n v="148.5"/>
    <n v="125.8"/>
    <n v="140.9"/>
    <n v="154.9"/>
    <n v="138.4"/>
    <n v="140.19999999999999"/>
    <n v="3733.2000000000003"/>
    <n v="145"/>
  </r>
  <r>
    <s v="Rural+Urban"/>
    <x v="6"/>
    <x v="8"/>
    <s v="September-2019"/>
    <d v="2019-09-01T00:00:00"/>
    <n v="140.9"/>
    <n v="160.80000000000001"/>
    <n v="139.6"/>
    <n v="145.4"/>
    <n v="123.5"/>
    <n v="146.6"/>
    <n v="173.2"/>
    <n v="131.6"/>
    <n v="113.2"/>
    <n v="144.1"/>
    <n v="135"/>
    <n v="156.80000000000001"/>
    <n v="147"/>
    <n v="149.19999999999999"/>
    <n v="140.6"/>
    <n v="147.9"/>
    <n v="139.19999999999999"/>
    <n v="144.6"/>
    <n v="166.5"/>
    <n v="1857.6999999999998"/>
    <n v="437.69999999999993"/>
    <n v="152.19999999999999"/>
    <n v="283.79999999999995"/>
    <n v="149"/>
    <n v="126.1"/>
    <n v="141.30000000000001"/>
    <n v="155.19999999999999"/>
    <n v="139.69999999999999"/>
    <n v="140.69999999999999"/>
    <n v="3749.8999999999992"/>
    <n v="145.80000000000001"/>
  </r>
  <r>
    <s v="Rural+Urban"/>
    <x v="6"/>
    <x v="9"/>
    <s v="October-2019"/>
    <d v="2019-10-01T00:00:00"/>
    <n v="141.80000000000001"/>
    <n v="161"/>
    <n v="142.6"/>
    <n v="146.19999999999999"/>
    <n v="123.9"/>
    <n v="148"/>
    <n v="188.4"/>
    <n v="132.5"/>
    <n v="114"/>
    <n v="145.4"/>
    <n v="135.1"/>
    <n v="157.1"/>
    <n v="149.6"/>
    <n v="149.4"/>
    <n v="140.80000000000001"/>
    <n v="148.19999999999999"/>
    <n v="140.6"/>
    <n v="145"/>
    <n v="167.1"/>
    <n v="1885.5999999999997"/>
    <n v="438.40000000000003"/>
    <n v="153"/>
    <n v="285.60000000000002"/>
    <n v="149.4"/>
    <n v="126.3"/>
    <n v="141.69999999999999"/>
    <n v="155.4"/>
    <n v="140"/>
    <n v="141"/>
    <n v="3783.5"/>
    <n v="147.19999999999999"/>
  </r>
  <r>
    <s v="Rural+Urban"/>
    <x v="6"/>
    <x v="10"/>
    <s v="November-2019"/>
    <d v="2019-11-01T00:00:00"/>
    <n v="142.5"/>
    <n v="163.19999999999999"/>
    <n v="145.6"/>
    <n v="146.69999999999999"/>
    <n v="124.3"/>
    <n v="147.4"/>
    <n v="199.6"/>
    <n v="135.69999999999999"/>
    <n v="114.2"/>
    <n v="147"/>
    <n v="135.30000000000001"/>
    <n v="157.5"/>
    <n v="151.9"/>
    <n v="149.9"/>
    <n v="141"/>
    <n v="148.6"/>
    <n v="142.30000000000001"/>
    <n v="145.30000000000001"/>
    <n v="167.9"/>
    <n v="1910.9"/>
    <n v="439.5"/>
    <n v="153.5"/>
    <n v="287.60000000000002"/>
    <n v="149.9"/>
    <n v="126.6"/>
    <n v="142.1"/>
    <n v="155.5"/>
    <n v="140.30000000000001"/>
    <n v="141.30000000000001"/>
    <n v="3815.1000000000004"/>
    <n v="148.6"/>
  </r>
  <r>
    <s v="Rural+Urban"/>
    <x v="6"/>
    <x v="11"/>
    <s v="December-2019"/>
    <d v="2019-12-01T00:00:00"/>
    <n v="143.5"/>
    <n v="165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50.30000000000001"/>
    <n v="141.30000000000001"/>
    <n v="149"/>
    <n v="143.69999999999999"/>
    <n v="145.80000000000001"/>
    <n v="168.5"/>
    <n v="1946.1000000000001"/>
    <n v="440.6"/>
    <n v="152.80000000000001"/>
    <n v="289.5"/>
    <n v="150.4"/>
    <n v="129.80000000000001"/>
    <n v="142.30000000000001"/>
    <n v="155.69999999999999"/>
    <n v="140.4"/>
    <n v="142.5"/>
    <n v="3858.6000000000008"/>
    <n v="150.4"/>
  </r>
  <r>
    <s v="Rural+Urban"/>
    <x v="7"/>
    <x v="0"/>
    <s v="January-2020"/>
    <d v="2020-01-01T00:00:00"/>
    <n v="144.30000000000001"/>
    <n v="167.4"/>
    <n v="154.9"/>
    <n v="150.1"/>
    <n v="129.9"/>
    <n v="143.19999999999999"/>
    <n v="197"/>
    <n v="140.4"/>
    <n v="114.1"/>
    <n v="150.9"/>
    <n v="136.1"/>
    <n v="158.6"/>
    <n v="153.5"/>
    <n v="150.5"/>
    <n v="141.5"/>
    <n v="149.19999999999999"/>
    <n v="144.6"/>
    <n v="146.19999999999999"/>
    <n v="169.2"/>
    <n v="1940.3999999999999"/>
    <n v="441.2"/>
    <n v="153.9"/>
    <n v="290.79999999999995"/>
    <n v="151.19999999999999"/>
    <n v="130.9"/>
    <n v="142.80000000000001"/>
    <n v="156.1"/>
    <n v="142.30000000000001"/>
    <n v="143.4"/>
    <n v="3862.2000000000003"/>
    <n v="150.19999999999999"/>
  </r>
  <r>
    <s v="Rural+Urban"/>
    <x v="7"/>
    <x v="1"/>
    <s v="February-2020"/>
    <d v="2020-02-01T00:00:00"/>
    <n v="144.80000000000001"/>
    <n v="167.5"/>
    <n v="151.80000000000001"/>
    <n v="150.80000000000001"/>
    <n v="131.4"/>
    <n v="141.80000000000001"/>
    <n v="170.7"/>
    <n v="141.1"/>
    <n v="113.6"/>
    <n v="152"/>
    <n v="136.5"/>
    <n v="159.1"/>
    <n v="150.5"/>
    <n v="150.80000000000001"/>
    <n v="141.69999999999999"/>
    <n v="149.5"/>
    <n v="147.19999999999999"/>
    <n v="146.4"/>
    <n v="170.1"/>
    <n v="1911.6"/>
    <n v="442"/>
    <n v="154.80000000000001"/>
    <n v="293.60000000000002"/>
    <n v="151.69999999999999"/>
    <n v="130.30000000000001"/>
    <n v="143.19999999999999"/>
    <n v="156.19999999999999"/>
    <n v="143.4"/>
    <n v="143.6"/>
    <n v="3840.4999999999995"/>
    <n v="149.1"/>
  </r>
  <r>
    <s v="Rural+Urban"/>
    <x v="7"/>
    <x v="2"/>
    <s v="March-2020"/>
    <d v="2020-03-01T00:00:00"/>
    <n v="145.1"/>
    <n v="167"/>
    <n v="148.1"/>
    <n v="151.5"/>
    <n v="131.19999999999999"/>
    <n v="142.5"/>
    <n v="157.30000000000001"/>
    <n v="141.1"/>
    <n v="113.2"/>
    <n v="153.19999999999999"/>
    <n v="136.69999999999999"/>
    <n v="159.6"/>
    <n v="148.9"/>
    <n v="151.19999999999999"/>
    <n v="141.9"/>
    <n v="149.80000000000001"/>
    <n v="148.9"/>
    <n v="146.4"/>
    <n v="171.2"/>
    <n v="1895.4"/>
    <n v="442.90000000000003"/>
    <n v="154.5"/>
    <n v="295.3"/>
    <n v="152.30000000000001"/>
    <n v="129.9"/>
    <n v="143.69999999999999"/>
    <n v="156.1"/>
    <n v="145.19999999999999"/>
    <n v="143.80000000000001"/>
    <n v="3830.3"/>
    <n v="148.6"/>
  </r>
  <r>
    <s v="Rural+Urban"/>
    <x v="7"/>
    <x v="3"/>
    <s v="April-2020"/>
    <d v="2020-04-01T00:00:00"/>
    <n v="148.69999999999999"/>
    <s v="NA"/>
    <n v="148.80000000000001"/>
    <n v="155.6"/>
    <n v="135.1"/>
    <n v="149.9"/>
    <n v="168.6"/>
    <n v="150.4"/>
    <n v="120.3"/>
    <n v="157.1"/>
    <n v="136.80000000000001"/>
    <n v="158.57199999999997"/>
    <n v="151.4"/>
    <n v="147.86799999999999"/>
    <n v="134.95599999999999"/>
    <n v="145.904"/>
    <n v="144.1"/>
    <n v="141.42399999999998"/>
    <n v="171.17599999999999"/>
    <n v="1781.2719999999999"/>
    <n v="428.72799999999995"/>
    <n v="155.6"/>
    <n v="285.524"/>
    <n v="150.69999999999999"/>
    <n v="126.12"/>
    <n v="138.48400000000001"/>
    <n v="152.92400000000004"/>
    <n v="142.684"/>
    <n v="139.22400000000002"/>
    <n v="3672.4359999999997"/>
    <n v="148.17599999999999"/>
  </r>
  <r>
    <s v="Rural+Urban"/>
    <x v="7"/>
    <x v="4"/>
    <s v="May-2020"/>
    <d v="2020-05-01T00:00:00"/>
    <n v="147.07599999999996"/>
    <n v="167.35624999999999"/>
    <n v="152.36799999999999"/>
    <n v="151.572"/>
    <n v="128.69200000000001"/>
    <n v="145.66400000000002"/>
    <n v="183.72399999999999"/>
    <n v="142.292"/>
    <n v="116.008"/>
    <n v="151.55599999999998"/>
    <n v="132.876"/>
    <n v="158.78688000000002"/>
    <n v="152.31200000000001"/>
    <n v="148.53471999999999"/>
    <n v="136.45024000000001"/>
    <n v="146.72016000000002"/>
    <n v="139.64000000000001"/>
    <n v="142.51296000000002"/>
    <n v="171.10304000000002"/>
    <n v="1930.2831299999998"/>
    <n v="431.70512000000002"/>
    <n v="154.62400000000002"/>
    <n v="282.15296000000001"/>
    <n v="145.852"/>
    <n v="126.96079999999999"/>
    <n v="139.54335999999998"/>
    <n v="153.62496000000002"/>
    <n v="143.20336"/>
    <n v="140.18495999999999"/>
    <n v="3819.2376899999999"/>
    <n v="148.37503999999998"/>
  </r>
  <r>
    <s v="Rural+Urban"/>
    <x v="7"/>
    <x v="5"/>
    <s v="June-2020"/>
    <d v="2020-06-01T00:00:00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2.5"/>
    <n v="144.4"/>
    <n v="151.4"/>
    <n v="141.9"/>
    <n v="146.4"/>
    <n v="183.5"/>
    <n v="1966.8000000000002"/>
    <n v="448.29999999999995"/>
    <n v="154.69999999999999"/>
    <n v="288.3"/>
    <n v="154.4"/>
    <n v="135"/>
    <n v="148.30000000000001"/>
    <n v="156.4"/>
    <n v="151.6"/>
    <n v="147"/>
    <n v="3934.3000000000006"/>
    <n v="151.80000000000001"/>
  </r>
  <r>
    <s v="Rural+Urban"/>
    <x v="7"/>
    <x v="6"/>
    <s v="July-2020"/>
    <d v="2020-07-01T00:00:00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2.5"/>
    <n v="144.4"/>
    <n v="151.4"/>
    <n v="141.9"/>
    <n v="146.4"/>
    <n v="183.5"/>
    <n v="1966.8000000000002"/>
    <n v="448.29999999999995"/>
    <n v="154.69999999999999"/>
    <n v="288.3"/>
    <n v="154.4"/>
    <n v="135"/>
    <n v="148.30000000000001"/>
    <n v="156.4"/>
    <n v="151.6"/>
    <n v="147"/>
    <n v="3934.3000000000006"/>
    <n v="151.80000000000001"/>
  </r>
  <r>
    <s v="Rural+Urban"/>
    <x v="7"/>
    <x v="7"/>
    <s v="August-2020"/>
    <d v="2020-08-01T00:00:00"/>
    <n v="148.9"/>
    <n v="190.9"/>
    <n v="150.80000000000001"/>
    <n v="153.30000000000001"/>
    <n v="137.4"/>
    <n v="150.4"/>
    <n v="178.1"/>
    <n v="150.4"/>
    <n v="115.1"/>
    <n v="160"/>
    <n v="140.6"/>
    <n v="162.30000000000001"/>
    <n v="157"/>
    <n v="153.1"/>
    <n v="143.4"/>
    <n v="151.69999999999999"/>
    <n v="143"/>
    <n v="148.4"/>
    <n v="182.6"/>
    <n v="1995.1999999999998"/>
    <n v="448.2"/>
    <n v="155.5"/>
    <n v="291.39999999999998"/>
    <n v="155"/>
    <n v="138.5"/>
    <n v="146"/>
    <n v="158.5"/>
    <n v="154.30000000000001"/>
    <n v="149"/>
    <n v="3974.2"/>
    <n v="153.9"/>
  </r>
  <r>
    <s v="Rural+Urban"/>
    <x v="7"/>
    <x v="8"/>
    <s v="September-2020"/>
    <d v="2020-09-01T00:00:00"/>
    <n v="148.4"/>
    <n v="187.1"/>
    <n v="152.5"/>
    <n v="153.6"/>
    <n v="138.19999999999999"/>
    <n v="150.9"/>
    <n v="186.7"/>
    <n v="149.80000000000001"/>
    <n v="116.4"/>
    <n v="160.30000000000001"/>
    <n v="142.19999999999999"/>
    <n v="162.9"/>
    <n v="158"/>
    <n v="153.4"/>
    <n v="144.30000000000001"/>
    <n v="152"/>
    <n v="142.9"/>
    <n v="148.69999999999999"/>
    <n v="184.4"/>
    <n v="2007"/>
    <n v="449.70000000000005"/>
    <n v="156.30000000000001"/>
    <n v="291.60000000000002"/>
    <n v="155.6"/>
    <n v="139.6"/>
    <n v="146.6"/>
    <n v="157.5"/>
    <n v="158.4"/>
    <n v="150"/>
    <n v="3996.7000000000003"/>
    <n v="154.69999999999999"/>
  </r>
  <r>
    <s v="Rural+Urban"/>
    <x v="7"/>
    <x v="9"/>
    <s v="October-2020"/>
    <d v="2020-10-01T00:00:00"/>
    <n v="147.5"/>
    <n v="188.9"/>
    <n v="161.4"/>
    <n v="153.6"/>
    <n v="140.1"/>
    <n v="151.19999999999999"/>
    <n v="209.2"/>
    <n v="150.9"/>
    <n v="116.2"/>
    <n v="161"/>
    <n v="144"/>
    <n v="163.19999999999999"/>
    <n v="161.4"/>
    <n v="153.69999999999999"/>
    <n v="144.6"/>
    <n v="152.30000000000001"/>
    <n v="143.1"/>
    <n v="148.69999999999999"/>
    <n v="184.3"/>
    <n v="2048.6000000000004"/>
    <n v="450.59999999999997"/>
    <n v="156.5"/>
    <n v="291.79999999999995"/>
    <n v="156.30000000000001"/>
    <n v="140.6"/>
    <n v="146.5"/>
    <n v="158.5"/>
    <n v="157"/>
    <n v="150.4"/>
    <n v="4041.1000000000004"/>
    <n v="156.4"/>
  </r>
  <r>
    <s v="Rural+Urban"/>
    <x v="7"/>
    <x v="10"/>
    <s v="November-2020"/>
    <d v="2020-11-01T00:00:00"/>
    <n v="146.80000000000001"/>
    <n v="191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54.30000000000001"/>
    <n v="144.9"/>
    <n v="152.80000000000001"/>
    <n v="143.6"/>
    <n v="149.19999999999999"/>
    <n v="184.8"/>
    <n v="2095.6"/>
    <n v="452.00000000000006"/>
    <n v="158"/>
    <n v="292.79999999999995"/>
    <n v="157.19999999999999"/>
    <n v="140.4"/>
    <n v="148.4"/>
    <n v="158.6"/>
    <n v="156.9"/>
    <n v="150.69999999999999"/>
    <n v="4095.3999999999996"/>
    <n v="158.4"/>
  </r>
  <r>
    <s v="Rural+Urban"/>
    <x v="7"/>
    <x v="11"/>
    <s v="December-2020"/>
    <d v="2020-12-01T00:00:00"/>
    <n v="146"/>
    <n v="191"/>
    <n v="175.3"/>
    <n v="154.1"/>
    <n v="146.6"/>
    <n v="147.69999999999999"/>
    <n v="230.5"/>
    <n v="160.19999999999999"/>
    <n v="115.3"/>
    <n v="163"/>
    <n v="149.19999999999999"/>
    <n v="164.8"/>
    <n v="165.4"/>
    <n v="155"/>
    <n v="145.4"/>
    <n v="153.6"/>
    <n v="144.6"/>
    <n v="149.69999999999999"/>
    <n v="185.4"/>
    <n v="2109.1"/>
    <n v="454"/>
    <n v="158.4"/>
    <n v="294.29999999999995"/>
    <n v="158.30000000000001"/>
    <n v="140.69999999999999"/>
    <n v="148.5"/>
    <n v="159.4"/>
    <n v="157.1"/>
    <n v="151.19999999999999"/>
    <n v="4116.3999999999996"/>
    <n v="158.9"/>
  </r>
  <r>
    <s v="Rural+Urban"/>
    <x v="8"/>
    <x v="0"/>
    <s v="January-2021"/>
    <d v="2021-01-01T00:00:00"/>
    <n v="144.9"/>
    <n v="190.1"/>
    <n v="175.3"/>
    <n v="154.1"/>
    <n v="150.9"/>
    <n v="149.6"/>
    <n v="194.2"/>
    <n v="160.4"/>
    <n v="114.6"/>
    <n v="164"/>
    <n v="151.80000000000001"/>
    <n v="165.6"/>
    <n v="161"/>
    <n v="155.5"/>
    <n v="146.1"/>
    <n v="154.19999999999999"/>
    <n v="147.9"/>
    <n v="150"/>
    <n v="186.5"/>
    <n v="2076.5"/>
    <n v="455.8"/>
    <n v="157.69999999999999"/>
    <n v="297.89999999999998"/>
    <n v="159.30000000000001"/>
    <n v="141.9"/>
    <n v="149.6"/>
    <n v="159.19999999999999"/>
    <n v="156.80000000000001"/>
    <n v="151.9"/>
    <n v="4093.1000000000004"/>
    <n v="157.30000000000001"/>
  </r>
  <r>
    <s v="Rural+Urban"/>
    <x v="8"/>
    <x v="1"/>
    <s v="February-2021"/>
    <d v="2021-02-01T00:00:00"/>
    <n v="144.30000000000001"/>
    <n v="186.5"/>
    <n v="168.7"/>
    <n v="154.69999999999999"/>
    <n v="158.69999999999999"/>
    <n v="150.69999999999999"/>
    <n v="160"/>
    <n v="158.80000000000001"/>
    <n v="112.8"/>
    <n v="164.2"/>
    <n v="155.5"/>
    <n v="167.5"/>
    <n v="156.9"/>
    <n v="157.19999999999999"/>
    <n v="147.4"/>
    <n v="155.80000000000001"/>
    <n v="152.4"/>
    <n v="150.9"/>
    <n v="188.3"/>
    <n v="2039.3000000000002"/>
    <n v="460.40000000000003"/>
    <n v="159.80000000000001"/>
    <n v="303.3"/>
    <n v="161.30000000000001"/>
    <n v="145.1"/>
    <n v="151.5"/>
    <n v="159.5"/>
    <n v="155.80000000000001"/>
    <n v="153.4"/>
    <n v="4077.7000000000012"/>
    <n v="156.6"/>
  </r>
  <r>
    <s v="Rural+Urban"/>
    <x v="8"/>
    <x v="2"/>
    <s v="March-2021"/>
    <d v="2021-03-01T00:00:00"/>
    <n v="144.1"/>
    <n v="192.2"/>
    <n v="163.80000000000001"/>
    <n v="154.9"/>
    <n v="163.9"/>
    <n v="153.69999999999999"/>
    <n v="149.5"/>
    <n v="159.80000000000001"/>
    <n v="112.6"/>
    <n v="163.5"/>
    <n v="156.5"/>
    <n v="168.2"/>
    <n v="156.69999999999999"/>
    <n v="157.80000000000001"/>
    <n v="147.9"/>
    <n v="156.4"/>
    <n v="155.5"/>
    <n v="151.19999999999999"/>
    <n v="188.1"/>
    <n v="2039.3999999999999"/>
    <n v="462.1"/>
    <n v="159.9"/>
    <n v="306.7"/>
    <n v="161.69999999999999"/>
    <n v="146.19999999999999"/>
    <n v="152.6"/>
    <n v="160.19999999999999"/>
    <n v="153.80000000000001"/>
    <n v="153.80000000000001"/>
    <n v="4084.4999999999995"/>
    <n v="156.80000000000001"/>
  </r>
  <r>
    <s v="Rural+Urban"/>
    <x v="8"/>
    <x v="3"/>
    <s v="April-2021"/>
    <d v="2021-04-01T00:00:00"/>
    <n v="144.30000000000001"/>
    <n v="198"/>
    <n v="164.6"/>
    <n v="155.4"/>
    <n v="170.1"/>
    <n v="164.4"/>
    <n v="144.1"/>
    <n v="161.69999999999999"/>
    <n v="113.1"/>
    <n v="163.9"/>
    <n v="157.6"/>
    <n v="168.9"/>
    <n v="158"/>
    <n v="158.80000000000001"/>
    <n v="148.5"/>
    <n v="157.30000000000001"/>
    <n v="155.6"/>
    <n v="151.80000000000001"/>
    <n v="188.8"/>
    <n v="2064.1"/>
    <n v="464.6"/>
    <n v="161.4"/>
    <n v="307.39999999999998"/>
    <n v="162.30000000000001"/>
    <n v="146.6"/>
    <n v="153.19999999999999"/>
    <n v="160.30000000000001"/>
    <n v="155.4"/>
    <n v="154.4"/>
    <n v="4118.5"/>
    <n v="157.80000000000001"/>
  </r>
  <r>
    <s v="Rural+Urban"/>
    <x v="8"/>
    <x v="4"/>
    <s v="May-2021"/>
    <d v="2021-05-01T00:00:00"/>
    <n v="146.30000000000001"/>
    <n v="200.5"/>
    <n v="170.3"/>
    <n v="156.1"/>
    <n v="178.7"/>
    <n v="167.1"/>
    <n v="147.9"/>
    <n v="165.4"/>
    <n v="114.8"/>
    <n v="168.2"/>
    <n v="159.30000000000001"/>
    <n v="170.4"/>
    <n v="160.69999999999999"/>
    <n v="161.80000000000001"/>
    <n v="152.1"/>
    <n v="160.4"/>
    <n v="159.4"/>
    <n v="154.69999999999999"/>
    <n v="191.9"/>
    <n v="2105.7000000000003"/>
    <n v="474.29999999999995"/>
    <n v="161.6"/>
    <n v="314.10000000000002"/>
    <n v="165.8"/>
    <n v="148.9"/>
    <n v="155.80000000000001"/>
    <n v="161.19999999999999"/>
    <n v="158.6"/>
    <n v="156.80000000000001"/>
    <n v="4194.7000000000007"/>
    <n v="160.4"/>
  </r>
  <r>
    <s v="Rural+Urban"/>
    <x v="8"/>
    <x v="5"/>
    <s v="June-2021"/>
    <d v="2021-06-01T00:00:00"/>
    <n v="146.69999999999999"/>
    <n v="202"/>
    <n v="180.7"/>
    <n v="156.19999999999999"/>
    <n v="183.7"/>
    <n v="164.6"/>
    <n v="155.4"/>
    <n v="166"/>
    <n v="115.1"/>
    <n v="168.5"/>
    <n v="160"/>
    <n v="172.4"/>
    <n v="162.6"/>
    <n v="162.19999999999999"/>
    <n v="151.80000000000001"/>
    <n v="160.69999999999999"/>
    <n v="159.80000000000001"/>
    <n v="154.80000000000001"/>
    <n v="190.8"/>
    <n v="2133.9"/>
    <n v="474.7"/>
    <n v="160.5"/>
    <n v="314.60000000000002"/>
    <n v="166.3"/>
    <n v="150.69999999999999"/>
    <n v="154.9"/>
    <n v="161.69999999999999"/>
    <n v="158.80000000000001"/>
    <n v="157.6"/>
    <n v="4224.5"/>
    <n v="161.30000000000001"/>
  </r>
  <r>
    <s v="Rural+Urban"/>
    <x v="8"/>
    <x v="6"/>
    <s v="July-2021"/>
    <d v="2021-07-01T00:00:00"/>
    <n v="146.4"/>
    <n v="206.8"/>
    <n v="182.2"/>
    <n v="157.5"/>
    <n v="182.1"/>
    <n v="163.9"/>
    <n v="164.2"/>
    <n v="164"/>
    <n v="114.5"/>
    <n v="168.3"/>
    <n v="160.9"/>
    <n v="172.2"/>
    <n v="164"/>
    <n v="162.80000000000001"/>
    <n v="153.1"/>
    <n v="161.4"/>
    <n v="160.69999999999999"/>
    <n v="155.80000000000001"/>
    <n v="191.2"/>
    <n v="2147"/>
    <n v="477.29999999999995"/>
    <n v="161.5"/>
    <n v="316.5"/>
    <n v="167"/>
    <n v="153.1"/>
    <n v="155.30000000000001"/>
    <n v="163.19999999999999"/>
    <n v="160.1"/>
    <n v="159"/>
    <n v="4251.2"/>
    <n v="162.5"/>
  </r>
  <r>
    <s v="Rural+Urban"/>
    <x v="8"/>
    <x v="7"/>
    <s v="August-2021"/>
    <d v="2021-08-01T00:00:00"/>
    <n v="146.6"/>
    <n v="204"/>
    <n v="172.8"/>
    <n v="158.4"/>
    <n v="188"/>
    <n v="156.80000000000001"/>
    <n v="162.19999999999999"/>
    <n v="164.1"/>
    <n v="119.7"/>
    <n v="168.8"/>
    <n v="162.69999999999999"/>
    <n v="173.9"/>
    <n v="164"/>
    <n v="164.5"/>
    <n v="155.30000000000001"/>
    <n v="163.19999999999999"/>
    <n v="162.6"/>
    <n v="157.5"/>
    <n v="192.1"/>
    <n v="2142"/>
    <n v="483"/>
    <n v="162.1"/>
    <n v="320.10000000000002"/>
    <n v="168.4"/>
    <n v="154"/>
    <n v="157.6"/>
    <n v="163.80000000000001"/>
    <n v="160"/>
    <n v="160"/>
    <n v="4263.1000000000004"/>
    <n v="163.19999999999999"/>
  </r>
  <r>
    <s v="Rural+Urban"/>
    <x v="8"/>
    <x v="8"/>
    <s v="September-2021"/>
    <d v="2021-09-01T00:00:00"/>
    <n v="146.6"/>
    <n v="204"/>
    <n v="172.8"/>
    <n v="158.4"/>
    <n v="188"/>
    <n v="156.69999999999999"/>
    <n v="162.30000000000001"/>
    <n v="164.1"/>
    <n v="119.7"/>
    <n v="168.8"/>
    <n v="162.69999999999999"/>
    <n v="173.9"/>
    <n v="164"/>
    <n v="164.6"/>
    <n v="155.30000000000001"/>
    <n v="163.30000000000001"/>
    <n v="162.6"/>
    <n v="157.5"/>
    <n v="192.1"/>
    <n v="2142"/>
    <n v="483.2"/>
    <n v="162.1"/>
    <n v="320.10000000000002"/>
    <n v="168.4"/>
    <n v="154"/>
    <n v="157.69999999999999"/>
    <n v="163.69999999999999"/>
    <n v="160"/>
    <n v="160"/>
    <n v="4263.2999999999993"/>
    <n v="163.19999999999999"/>
  </r>
  <r>
    <s v="Rural+Urban"/>
    <x v="8"/>
    <x v="9"/>
    <s v="October-2021"/>
    <d v="2021-10-01T00:00:00"/>
    <n v="147.4"/>
    <n v="204.6"/>
    <n v="171.2"/>
    <n v="158.69999999999999"/>
    <n v="190.6"/>
    <n v="155.69999999999999"/>
    <n v="185.3"/>
    <n v="165.2"/>
    <n v="121.9"/>
    <n v="169.3"/>
    <n v="163.19999999999999"/>
    <n v="174.7"/>
    <n v="167.7"/>
    <n v="165.7"/>
    <n v="156.30000000000001"/>
    <n v="164.3"/>
    <n v="164.2"/>
    <n v="158.4"/>
    <n v="192.7"/>
    <n v="2175.5"/>
    <n v="486.3"/>
    <n v="163.6"/>
    <n v="322.60000000000002"/>
    <n v="169.1"/>
    <n v="155.69999999999999"/>
    <n v="158.6"/>
    <n v="163.9"/>
    <n v="160.80000000000001"/>
    <n v="161"/>
    <n v="4309.7999999999993"/>
    <n v="165.5"/>
  </r>
  <r>
    <s v="Rural+Urban"/>
    <x v="8"/>
    <x v="10"/>
    <s v="November-2021"/>
    <d v="2021-11-01T00:00:00"/>
    <n v="148.19999999999999"/>
    <n v="201.6"/>
    <n v="173"/>
    <n v="159.30000000000001"/>
    <n v="190.1"/>
    <n v="156.5"/>
    <n v="199.2"/>
    <n v="165.3"/>
    <n v="122.4"/>
    <n v="169.6"/>
    <n v="163.69999999999999"/>
    <n v="175.5"/>
    <n v="169.7"/>
    <n v="167.2"/>
    <n v="157.4"/>
    <n v="165.8"/>
    <n v="163.9"/>
    <n v="159.30000000000001"/>
    <n v="192.9"/>
    <n v="2194.1"/>
    <n v="490.40000000000003"/>
    <n v="164.2"/>
    <n v="323.20000000000005"/>
    <n v="169.9"/>
    <n v="154.80000000000001"/>
    <n v="159.80000000000001"/>
    <n v="164.3"/>
    <n v="162.19999999999999"/>
    <n v="161.4"/>
    <n v="4337.2000000000007"/>
    <n v="166.7"/>
  </r>
  <r>
    <s v="Rural+Urban"/>
    <x v="8"/>
    <x v="11"/>
    <s v="December-2021"/>
    <d v="2021-12-01T00:00:00"/>
    <n v="148.69999999999999"/>
    <n v="198.8"/>
    <n v="177.9"/>
    <n v="159.9"/>
    <n v="187.6"/>
    <n v="154.9"/>
    <n v="188.3"/>
    <n v="164.4"/>
    <n v="121"/>
    <n v="170.5"/>
    <n v="164.2"/>
    <n v="176.5"/>
    <n v="168.2"/>
    <n v="168.5"/>
    <n v="158.69999999999999"/>
    <n v="167"/>
    <n v="164.1"/>
    <n v="160.19999999999999"/>
    <n v="192.4"/>
    <n v="2180.9"/>
    <n v="494.2"/>
    <n v="163.4"/>
    <n v="324.29999999999995"/>
    <n v="170.6"/>
    <n v="155.69999999999999"/>
    <n v="160.6"/>
    <n v="164.4"/>
    <n v="162.6"/>
    <n v="162"/>
    <n v="4331.0999999999995"/>
    <n v="166.2"/>
  </r>
  <r>
    <s v="Rural+Urban"/>
    <x v="9"/>
    <x v="0"/>
    <s v="January-2022"/>
    <d v="2022-01-01T00:00:00"/>
    <n v="149.5"/>
    <n v="198.7"/>
    <n v="178.8"/>
    <n v="160.5"/>
    <n v="184.7"/>
    <n v="153.69999999999999"/>
    <n v="174.3"/>
    <n v="163.9"/>
    <n v="120"/>
    <n v="172.1"/>
    <n v="164.3"/>
    <n v="177.3"/>
    <n v="166.4"/>
    <n v="169.9"/>
    <n v="160.69999999999999"/>
    <n v="168.5"/>
    <n v="164.2"/>
    <n v="161.1"/>
    <n v="192.2"/>
    <n v="2164.1999999999998"/>
    <n v="499.1"/>
    <n v="164.5"/>
    <n v="325.29999999999995"/>
    <n v="171.4"/>
    <n v="156.5"/>
    <n v="161.19999999999999"/>
    <n v="164.7"/>
    <n v="163"/>
    <n v="162.69999999999999"/>
    <n v="4324.7999999999984"/>
    <n v="165.7"/>
  </r>
  <r>
    <s v="Rural+Urban"/>
    <x v="9"/>
    <x v="1"/>
    <s v="February-2022"/>
    <d v="2022-02-01T00:00:00"/>
    <n v="150"/>
    <n v="200.6"/>
    <n v="175.8"/>
    <n v="160.69999999999999"/>
    <n v="184.9"/>
    <n v="153.69999999999999"/>
    <n v="169.7"/>
    <n v="163.69999999999999"/>
    <n v="118.9"/>
    <n v="174.3"/>
    <n v="164.7"/>
    <n v="178"/>
    <n v="166.2"/>
    <n v="170.8"/>
    <n v="162.4"/>
    <n v="169.6"/>
    <n v="165.7"/>
    <n v="161.80000000000001"/>
    <n v="192.8"/>
    <n v="2161.2000000000003"/>
    <n v="502.80000000000007"/>
    <n v="165.5"/>
    <n v="327.5"/>
    <n v="172.2"/>
    <n v="156.9"/>
    <n v="162.1"/>
    <n v="165.4"/>
    <n v="164.4"/>
    <n v="163.5"/>
    <n v="4334.3"/>
    <n v="166.1"/>
  </r>
  <r>
    <s v="Rural+Urban"/>
    <x v="9"/>
    <x v="2"/>
    <s v="March-2022"/>
    <d v="2022-03-01T00:00:00"/>
    <n v="151.30000000000001"/>
    <n v="210.7"/>
    <n v="167.8"/>
    <n v="162.19999999999999"/>
    <n v="194.6"/>
    <n v="157.6"/>
    <n v="166.9"/>
    <n v="163.9"/>
    <n v="118.8"/>
    <n v="177.4"/>
    <n v="165.3"/>
    <n v="179.3"/>
    <n v="168.4"/>
    <n v="172.1"/>
    <n v="164.6"/>
    <n v="171.1"/>
    <n v="167.2"/>
    <n v="162.80000000000001"/>
    <n v="193.7"/>
    <n v="2184.2000000000003"/>
    <n v="507.79999999999995"/>
    <n v="165.3"/>
    <n v="330"/>
    <n v="173"/>
    <n v="157.9"/>
    <n v="163.30000000000001"/>
    <n v="166"/>
    <n v="167.2"/>
    <n v="164.6"/>
    <n v="4373.0000000000009"/>
    <n v="167.7"/>
  </r>
  <r>
    <s v="Rural+Urban"/>
    <x v="9"/>
    <x v="3"/>
    <s v="April-2022"/>
    <d v="2022-04-01T00:00:00"/>
    <n v="152.9"/>
    <n v="211.8"/>
    <n v="164.5"/>
    <n v="163.9"/>
    <n v="199.5"/>
    <n v="172.6"/>
    <n v="166.2"/>
    <n v="164.7"/>
    <n v="119"/>
    <n v="181.3"/>
    <n v="166.2"/>
    <n v="180.9"/>
    <n v="170.8"/>
    <n v="173.9"/>
    <n v="166.5"/>
    <n v="172.8"/>
    <n v="172.2"/>
    <n v="164"/>
    <n v="193.9"/>
    <n v="2214.3000000000002"/>
    <n v="513.20000000000005"/>
    <n v="167"/>
    <n v="336.2"/>
    <n v="174"/>
    <n v="162.6"/>
    <n v="164.4"/>
    <n v="166.9"/>
    <n v="168.8"/>
    <n v="166.8"/>
    <n v="4428.1000000000004"/>
    <n v="170.1"/>
  </r>
  <r>
    <s v="Rural+Urban"/>
    <x v="9"/>
    <x v="4"/>
    <s v="May-2022"/>
    <d v="2022-05-01T00:00:00"/>
    <n v="154.1"/>
    <n v="217"/>
    <n v="162.4"/>
    <n v="164.9"/>
    <n v="202.4"/>
    <n v="171"/>
    <n v="174.9"/>
    <n v="164.7"/>
    <n v="119.7"/>
    <n v="184.9"/>
    <n v="167.1"/>
    <n v="182.5"/>
    <n v="173.3"/>
    <n v="175.6"/>
    <n v="168.4"/>
    <n v="174.6"/>
    <n v="174.6"/>
    <n v="165.2"/>
    <n v="194.1"/>
    <n v="2238.9000000000005"/>
    <n v="518.6"/>
    <n v="167.5"/>
    <n v="339.79999999999995"/>
    <n v="174.8"/>
    <n v="163"/>
    <n v="165.1"/>
    <n v="167.9"/>
    <n v="168.4"/>
    <n v="167.5"/>
    <n v="4465.6000000000004"/>
    <n v="171.7"/>
  </r>
  <r>
    <s v="Rural+Urban"/>
    <x v="9"/>
    <x v="5"/>
    <s v="June-2022"/>
    <d v="2022-06-01T00:00:00"/>
    <n v="155"/>
    <n v="219.4"/>
    <n v="170.8"/>
    <n v="165.8"/>
    <n v="200.9"/>
    <n v="169.7"/>
    <n v="182.3"/>
    <n v="164.3"/>
    <n v="119.9"/>
    <n v="187.1"/>
    <n v="167.9"/>
    <n v="183.9"/>
    <n v="174.9"/>
    <n v="177.1"/>
    <n v="169.9"/>
    <n v="176"/>
    <n v="176"/>
    <n v="166.4"/>
    <n v="194.3"/>
    <n v="2261.9"/>
    <n v="523"/>
    <n v="166.8"/>
    <n v="342.4"/>
    <n v="175.4"/>
    <n v="161.1"/>
    <n v="165.8"/>
    <n v="169"/>
    <n v="169.4"/>
    <n v="167.5"/>
    <n v="4496.6000000000004"/>
    <n v="172.6"/>
  </r>
  <r>
    <s v="Rural+Urban"/>
    <x v="9"/>
    <x v="6"/>
    <s v="July-2022"/>
    <d v="2022-07-01T00:00:00"/>
    <n v="156.5"/>
    <n v="213"/>
    <n v="175.2"/>
    <n v="166.6"/>
    <n v="195.8"/>
    <n v="174.2"/>
    <n v="182.1"/>
    <n v="164.3"/>
    <n v="120"/>
    <n v="190"/>
    <n v="168.4"/>
    <n v="185.2"/>
    <n v="175"/>
    <n v="178.3"/>
    <n v="171.3"/>
    <n v="177.3"/>
    <n v="179.6"/>
    <n v="167.4"/>
    <n v="194.6"/>
    <n v="2266.3000000000002"/>
    <n v="526.90000000000009"/>
    <n v="167.8"/>
    <n v="347"/>
    <n v="176.1"/>
    <n v="161.6"/>
    <n v="166.3"/>
    <n v="171.4"/>
    <n v="169.7"/>
    <n v="168.4"/>
    <n v="4516.0999999999995"/>
    <n v="173.4"/>
  </r>
  <r>
    <s v="Rural+Urban"/>
    <x v="9"/>
    <x v="7"/>
    <s v="August-2022"/>
    <d v="2022-08-01T00:00:00"/>
    <n v="160.30000000000001"/>
    <n v="206.5"/>
    <n v="169.2"/>
    <n v="168.1"/>
    <n v="192.4"/>
    <n v="172.9"/>
    <n v="186.7"/>
    <n v="167.2"/>
    <n v="120.9"/>
    <n v="193.6"/>
    <n v="168.8"/>
    <n v="186.3"/>
    <n v="176.3"/>
    <n v="179.5"/>
    <n v="172.7"/>
    <n v="178.5"/>
    <n v="178.8"/>
    <n v="168.5"/>
    <n v="195"/>
    <n v="2269.2000000000003"/>
    <n v="530.70000000000005"/>
    <n v="169"/>
    <n v="347.3"/>
    <n v="176.8"/>
    <n v="161.9"/>
    <n v="166.9"/>
    <n v="172.3"/>
    <n v="171.2"/>
    <n v="169.1"/>
    <n v="4529.4000000000015"/>
    <n v="174.3"/>
  </r>
  <r>
    <s v="Rural+Urban"/>
    <x v="9"/>
    <x v="8"/>
    <s v="September-2022"/>
    <d v="2022-09-01T00:00:00"/>
    <n v="163.5"/>
    <n v="209.2"/>
    <n v="169.7"/>
    <n v="169.7"/>
    <n v="188.7"/>
    <n v="165.7"/>
    <n v="191.8"/>
    <n v="169.1"/>
    <n v="121.6"/>
    <n v="197.3"/>
    <n v="169.4"/>
    <n v="187.4"/>
    <n v="177.8"/>
    <n v="180.9"/>
    <n v="174.3"/>
    <n v="179.9"/>
    <n v="179.5"/>
    <n v="169.5"/>
    <n v="195.9"/>
    <n v="2280.9"/>
    <n v="535.1"/>
    <n v="169.5"/>
    <n v="349"/>
    <n v="177.8"/>
    <n v="162.30000000000001"/>
    <n v="167.6"/>
    <n v="173.1"/>
    <n v="170.9"/>
    <n v="169.7"/>
    <n v="4551.8"/>
    <n v="175.3"/>
  </r>
  <r>
    <s v="Rural+Urban"/>
    <x v="9"/>
    <x v="9"/>
    <s v="October-2022"/>
    <d v="2022-10-01T00:00:00"/>
    <n v="165.2"/>
    <n v="210.9"/>
    <n v="170.9"/>
    <n v="170.9"/>
    <n v="186.5"/>
    <n v="163.80000000000001"/>
    <n v="199.7"/>
    <n v="169.8"/>
    <n v="121.9"/>
    <n v="199.9"/>
    <n v="169.9"/>
    <n v="188.3"/>
    <n v="179.6"/>
    <n v="181.9"/>
    <n v="175.3"/>
    <n v="181"/>
    <n v="180.5"/>
    <n v="170.4"/>
    <n v="196.3"/>
    <n v="2297.3000000000002"/>
    <n v="538.20000000000005"/>
    <n v="171.2"/>
    <n v="350.9"/>
    <n v="178.7"/>
    <n v="162.9"/>
    <n v="168.2"/>
    <n v="173.4"/>
    <n v="172.1"/>
    <n v="170.5"/>
    <n v="4579.7"/>
    <n v="176.7"/>
  </r>
  <r>
    <s v="Rural+Urban"/>
    <x v="9"/>
    <x v="10"/>
    <s v="November-2022"/>
    <d v="2022-11-01T00:00:00"/>
    <n v="167.4"/>
    <n v="209.4"/>
    <n v="181.4"/>
    <n v="172.3"/>
    <n v="188.9"/>
    <n v="160.69999999999999"/>
    <n v="183.1"/>
    <n v="170.5"/>
    <n v="122.1"/>
    <n v="202.8"/>
    <n v="170.4"/>
    <n v="189.5"/>
    <n v="178.3"/>
    <n v="183.1"/>
    <n v="176.2"/>
    <n v="182.1"/>
    <n v="181.3"/>
    <n v="171.4"/>
    <n v="196.9"/>
    <n v="2296.8000000000002"/>
    <n v="541.4"/>
    <n v="171.8"/>
    <n v="352.70000000000005"/>
    <n v="179.8"/>
    <n v="163"/>
    <n v="168.5"/>
    <n v="173.7"/>
    <n v="173.6"/>
    <n v="171.1"/>
    <n v="4589.3000000000011"/>
    <n v="176.5"/>
  </r>
  <r>
    <s v="Rural+Urban"/>
    <x v="9"/>
    <x v="11"/>
    <s v="December-2022"/>
    <d v="2022-12-01T00:00:00"/>
    <n v="169.2"/>
    <n v="209"/>
    <n v="190.2"/>
    <n v="173.6"/>
    <n v="188.5"/>
    <n v="158"/>
    <n v="159.9"/>
    <n v="170.8"/>
    <n v="121.8"/>
    <n v="205.2"/>
    <n v="171"/>
    <n v="190.3"/>
    <n v="175.9"/>
    <n v="184"/>
    <n v="177"/>
    <n v="183"/>
    <n v="182"/>
    <n v="172.1"/>
    <n v="197.3"/>
    <n v="2283.4"/>
    <n v="544"/>
    <n v="170.7"/>
    <n v="354.1"/>
    <n v="181.1"/>
    <n v="163.4"/>
    <n v="168.9"/>
    <n v="174.1"/>
    <n v="175.8"/>
    <n v="172"/>
    <n v="4584.8"/>
    <n v="175.7"/>
  </r>
  <r>
    <s v="Rural+Urban"/>
    <x v="10"/>
    <x v="0"/>
    <s v="January-2023"/>
    <d v="2023-01-01T00:00:00"/>
    <n v="173.8"/>
    <n v="210.7"/>
    <n v="194.5"/>
    <n v="174.6"/>
    <n v="187.2"/>
    <n v="158.30000000000001"/>
    <n v="153.9"/>
    <n v="170.9"/>
    <n v="121.1"/>
    <n v="208.4"/>
    <n v="171.4"/>
    <n v="191.2"/>
    <n v="176.7"/>
    <n v="184.9"/>
    <n v="177.6"/>
    <n v="183.8"/>
    <n v="182"/>
    <n v="172.9"/>
    <n v="198.2"/>
    <n v="2292.6999999999998"/>
    <n v="546.29999999999995"/>
    <n v="172.1"/>
    <n v="354.9"/>
    <n v="182.3"/>
    <n v="163.6"/>
    <n v="169.5"/>
    <n v="174.3"/>
    <n v="178.6"/>
    <n v="172.8"/>
    <n v="4605.3"/>
    <n v="176.5"/>
  </r>
  <r>
    <s v="Rural+Urban"/>
    <x v="10"/>
    <x v="1"/>
    <s v="February-2023"/>
    <d v="2023-02-01T00:00:00"/>
    <n v="174.4"/>
    <n v="207.7"/>
    <n v="175.2"/>
    <n v="177.3"/>
    <n v="179.3"/>
    <n v="169.5"/>
    <n v="152.69999999999999"/>
    <n v="171"/>
    <n v="120"/>
    <n v="209.7"/>
    <n v="172.3"/>
    <n v="193"/>
    <n v="177"/>
    <n v="186.2"/>
    <n v="178.7"/>
    <n v="185.1"/>
    <n v="182.1"/>
    <n v="174.2"/>
    <n v="199.5"/>
    <n v="2279.1"/>
    <n v="550"/>
    <n v="173.5"/>
    <n v="356.29999999999995"/>
    <n v="184.4"/>
    <n v="164.2"/>
    <n v="170.3"/>
    <n v="175"/>
    <n v="181"/>
    <n v="174.1"/>
    <n v="4607.3999999999996"/>
    <n v="177.2"/>
  </r>
  <r>
    <s v="Rural+Urban"/>
    <x v="10"/>
    <x v="2"/>
    <s v="March-2023"/>
    <d v="2023-03-01T00:00:00"/>
    <n v="174.4"/>
    <n v="207.7"/>
    <n v="175.2"/>
    <n v="177.3"/>
    <n v="179.2"/>
    <n v="169.5"/>
    <n v="152.80000000000001"/>
    <n v="171.1"/>
    <n v="120"/>
    <n v="209.7"/>
    <n v="172.3"/>
    <n v="193"/>
    <n v="177"/>
    <n v="186.1"/>
    <n v="178.7"/>
    <n v="185.1"/>
    <n v="181.9"/>
    <n v="174.2"/>
    <n v="199.5"/>
    <n v="2279.1999999999998"/>
    <n v="549.9"/>
    <n v="173.5"/>
    <n v="356.1"/>
    <n v="184.4"/>
    <n v="164.2"/>
    <n v="170.3"/>
    <n v="175"/>
    <n v="181"/>
    <n v="174.1"/>
    <n v="4607.2000000000007"/>
    <n v="177.2"/>
  </r>
  <r>
    <s v="Rural+Urban"/>
    <x v="10"/>
    <x v="3"/>
    <s v="April-2023"/>
    <d v="2023-04-01T00:00:00"/>
    <n v="173.8"/>
    <n v="209.3"/>
    <n v="169.6"/>
    <n v="178.4"/>
    <n v="174.9"/>
    <n v="176.3"/>
    <n v="155.4"/>
    <n v="173.4"/>
    <n v="121.3"/>
    <n v="212.9"/>
    <n v="172.9"/>
    <n v="193.5"/>
    <n v="177.9"/>
    <n v="186.9"/>
    <n v="179.2"/>
    <n v="185.7"/>
    <n v="181.7"/>
    <n v="174.6"/>
    <n v="200.6"/>
    <n v="2289.6000000000004"/>
    <n v="551.79999999999995"/>
    <n v="175.2"/>
    <n v="356.29999999999995"/>
    <n v="185"/>
    <n v="164.5"/>
    <n v="170.7"/>
    <n v="176.4"/>
    <n v="184"/>
    <n v="175"/>
    <n v="4629.0999999999995"/>
    <n v="178.1"/>
  </r>
  <r>
    <s v="Rural+Urban"/>
    <x v="10"/>
    <x v="4"/>
    <s v="May-2023"/>
    <d v="2023-05-01T00:00:00"/>
    <n v="173.7"/>
    <n v="214.3"/>
    <n v="173.2"/>
    <n v="179.5"/>
    <n v="170"/>
    <n v="172.2"/>
    <n v="161"/>
    <n v="175.6"/>
    <n v="122.7"/>
    <n v="218"/>
    <n v="173.4"/>
    <n v="194.2"/>
    <n v="179.1"/>
    <n v="187.3"/>
    <n v="179.7"/>
    <n v="186.2"/>
    <n v="182.8"/>
    <n v="175.2"/>
    <n v="201"/>
    <n v="2306.9"/>
    <n v="553.20000000000005"/>
    <n v="175.6"/>
    <n v="358"/>
    <n v="185.7"/>
    <n v="164.8"/>
    <n v="171.2"/>
    <n v="177.1"/>
    <n v="185.2"/>
    <n v="175.7"/>
    <n v="4654.4000000000005"/>
    <n v="179.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x v="0"/>
    <x v="0"/>
    <x v="0"/>
    <x v="0"/>
    <n v="107.5"/>
    <n v="106.3"/>
    <n v="108.1"/>
    <n v="104.9"/>
    <n v="106.1"/>
    <n v="103.9"/>
    <n v="101.9"/>
    <n v="106.1"/>
    <n v="106.8"/>
    <n v="103.1"/>
    <n v="104.8"/>
    <n v="106.7"/>
    <n v="105.5"/>
    <n v="106.5"/>
    <n v="105.8"/>
    <n v="106.4"/>
    <n v="105.5153846153846"/>
    <n v="105.1"/>
    <n v="106.23333333333335"/>
    <s v="NA"/>
    <n v="105.5"/>
    <n v="104.8"/>
    <n v="104"/>
    <n v="103.3"/>
    <n v="103.4"/>
    <n v="103.8"/>
    <n v="104.7"/>
    <n v="104"/>
    <n v="105.1"/>
    <n v="105.21291547958216"/>
    <n v="1150.3487179487179"/>
    <n v="9.1724694407047141E-2"/>
    <n v="9.1363599889442662E-2"/>
    <n v="9.2348808388091924E-2"/>
    <e v="#VALUE!"/>
    <n v="9.1711320536024751E-2"/>
    <n v="9.1102809404506102E-2"/>
    <n v="9.0407368111341938E-2"/>
    <n v="8.9798856979823288E-2"/>
    <n v="8.9885787141468818E-2"/>
    <n v="9.0233507788050893E-2"/>
    <n v="9.1015879242860587E-2"/>
    <n v="9.0407368111341938E-2"/>
  </r>
  <r>
    <x v="1"/>
    <x v="0"/>
    <x v="0"/>
    <x v="0"/>
    <n v="110.5"/>
    <n v="109.1"/>
    <n v="113"/>
    <n v="103.6"/>
    <n v="103.4"/>
    <n v="102.3"/>
    <n v="102.9"/>
    <n v="105.8"/>
    <n v="105.1"/>
    <n v="101.8"/>
    <n v="105.1"/>
    <n v="107.9"/>
    <n v="105.9"/>
    <n v="105.9"/>
    <n v="105"/>
    <n v="105.8"/>
    <n v="105.87692307692308"/>
    <n v="105.2"/>
    <n v="105.56666666666666"/>
    <n v="100.3"/>
    <n v="105.4"/>
    <n v="104.8"/>
    <n v="104.1"/>
    <n v="103.2"/>
    <n v="102.9"/>
    <n v="103.5"/>
    <n v="104.3"/>
    <n v="103.7"/>
    <n v="104"/>
    <n v="105.06941391941393"/>
    <n v="1248.8435897435897"/>
    <n v="8.4779970803758958E-2"/>
    <n v="8.4237930885804099E-2"/>
    <n v="8.4531535841362984E-2"/>
    <n v="8.0314301025153523E-2"/>
    <n v="8.4398079043381674E-2"/>
    <n v="8.391763457064895E-2"/>
    <n v="8.3357116019127431E-2"/>
    <n v="8.2636449310028351E-2"/>
    <n v="8.2396227073661996E-2"/>
    <n v="8.287667154639472E-2"/>
    <n v="8.3517264176705006E-2"/>
    <n v="8.3036819703972295E-2"/>
  </r>
  <r>
    <x v="2"/>
    <x v="0"/>
    <x v="0"/>
    <x v="0"/>
    <n v="108.4"/>
    <n v="107.3"/>
    <n v="110"/>
    <n v="104.4"/>
    <n v="105.1"/>
    <n v="103.2"/>
    <n v="102.2"/>
    <n v="106"/>
    <n v="106.2"/>
    <n v="102.7"/>
    <n v="104.9"/>
    <n v="107.3"/>
    <n v="105.6"/>
    <n v="106.3"/>
    <n v="105.5"/>
    <n v="106.2"/>
    <n v="105.63846153846156"/>
    <n v="105.1"/>
    <n v="106"/>
    <n v="100.3"/>
    <n v="105.5"/>
    <n v="104.8"/>
    <n v="104"/>
    <n v="103.2"/>
    <n v="103.1"/>
    <n v="103.6"/>
    <n v="104.5"/>
    <n v="103.9"/>
    <n v="104.6"/>
    <n v="105.03351648351648"/>
    <n v="1249.6384615384616"/>
    <n v="8.4535219417308405E-2"/>
    <n v="8.4104325558776991E-2"/>
    <n v="8.4824533865179463E-2"/>
    <n v="8.0263214591297177E-2"/>
    <n v="8.4424418139400312E-2"/>
    <n v="8.3864256123309514E-2"/>
    <n v="8.3224070962062871E-2"/>
    <n v="8.2583885800816242E-2"/>
    <n v="8.2503862655660398E-2"/>
    <n v="8.290397838143955E-2"/>
    <n v="8.3624186687842023E-2"/>
    <n v="8.3144047816907041E-2"/>
  </r>
  <r>
    <x v="0"/>
    <x v="0"/>
    <x v="1"/>
    <x v="1"/>
    <n v="109.2"/>
    <n v="108.7"/>
    <n v="110.2"/>
    <n v="105.4"/>
    <n v="106.7"/>
    <n v="104"/>
    <n v="102.4"/>
    <n v="105.9"/>
    <n v="105.7"/>
    <n v="103.1"/>
    <n v="105.1"/>
    <n v="107.7"/>
    <n v="106.3"/>
    <n v="107.1"/>
    <n v="106.3"/>
    <n v="107"/>
    <n v="106.18461538461537"/>
    <n v="105.6"/>
    <n v="106.8"/>
    <s v="NA"/>
    <n v="106.2"/>
    <n v="105.2"/>
    <n v="104.4"/>
    <n v="103.9"/>
    <n v="104"/>
    <n v="104.1"/>
    <n v="104.6"/>
    <n v="104.4"/>
    <n v="105.8"/>
    <n v="105.78461538461536"/>
    <n v="1155.3846153846155"/>
    <n v="9.1904127829560561E-2"/>
    <n v="9.1398135818908113E-2"/>
    <n v="9.2436750998668438E-2"/>
    <e v="#VALUE!"/>
    <n v="9.1917443408788282E-2"/>
    <n v="9.1051930758988014E-2"/>
    <n v="9.0359520639147803E-2"/>
    <n v="8.9926764314247662E-2"/>
    <n v="9.001331557922769E-2"/>
    <n v="9.0099866844207704E-2"/>
    <n v="9.0532623169107845E-2"/>
    <n v="9.0359520639147803E-2"/>
  </r>
  <r>
    <x v="1"/>
    <x v="0"/>
    <x v="1"/>
    <x v="1"/>
    <n v="112.9"/>
    <n v="112.9"/>
    <n v="116.9"/>
    <n v="104"/>
    <n v="103.5"/>
    <n v="103.1"/>
    <n v="104.9"/>
    <n v="104.1"/>
    <n v="103.8"/>
    <n v="102.3"/>
    <n v="106"/>
    <n v="109"/>
    <n v="107.2"/>
    <n v="106.6"/>
    <n v="105.5"/>
    <n v="106.4"/>
    <n v="106.96923076923078"/>
    <n v="106"/>
    <n v="106.16666666666667"/>
    <n v="100.4"/>
    <n v="105.7"/>
    <n v="105.2"/>
    <n v="104.7"/>
    <n v="104.4"/>
    <n v="103.3"/>
    <n v="103.7"/>
    <n v="104.3"/>
    <n v="104.3"/>
    <n v="104.7"/>
    <n v="105.86556776556777"/>
    <n v="1255.1358974358975"/>
    <n v="8.5225218231553226E-2"/>
    <n v="8.4453006416712453E-2"/>
    <n v="8.458579416265069E-2"/>
    <n v="7.9991338153188027E-2"/>
    <n v="8.4213988474023643E-2"/>
    <n v="8.3815625236208974E-2"/>
    <n v="8.341726199839429E-2"/>
    <n v="8.317824405570548E-2"/>
    <n v="8.2301844932513177E-2"/>
    <n v="8.2620535522764924E-2"/>
    <n v="8.3098571408142544E-2"/>
    <n v="8.3098571408142544E-2"/>
  </r>
  <r>
    <x v="2"/>
    <x v="0"/>
    <x v="1"/>
    <x v="1"/>
    <n v="110.4"/>
    <n v="110.2"/>
    <n v="112.8"/>
    <n v="104.9"/>
    <n v="105.5"/>
    <n v="103.6"/>
    <n v="103.2"/>
    <n v="105.3"/>
    <n v="105.1"/>
    <n v="102.8"/>
    <n v="105.5"/>
    <n v="108.3"/>
    <n v="106.6"/>
    <n v="106.9"/>
    <n v="106"/>
    <n v="106.8"/>
    <n v="106.47692307692309"/>
    <n v="105.7"/>
    <n v="106.56666666666666"/>
    <n v="100.4"/>
    <n v="106"/>
    <n v="105.2"/>
    <n v="104.5"/>
    <n v="104.2"/>
    <n v="103.6"/>
    <n v="103.9"/>
    <n v="104.5"/>
    <n v="104.4"/>
    <n v="105.3"/>
    <n v="105.69084249084248"/>
    <n v="1255.4435897435899"/>
    <n v="8.4812192237701256E-2"/>
    <n v="8.4193348760168527E-2"/>
    <n v="8.4883675807713263E-2"/>
    <n v="7.9971733354029531E-2"/>
    <n v="8.4432308122780172E-2"/>
    <n v="8.3795083155815797E-2"/>
    <n v="8.3237511309721957E-2"/>
    <n v="8.2998551947110324E-2"/>
    <n v="8.2520633221887033E-2"/>
    <n v="8.2759592584498679E-2"/>
    <n v="8.3237511309721957E-2"/>
    <n v="8.3157858188851422E-2"/>
  </r>
  <r>
    <x v="0"/>
    <x v="0"/>
    <x v="2"/>
    <x v="2"/>
    <n v="110.2"/>
    <n v="108.8"/>
    <n v="109.9"/>
    <n v="105.6"/>
    <n v="106.2"/>
    <n v="105.7"/>
    <n v="101.4"/>
    <n v="105.7"/>
    <n v="105"/>
    <n v="103.3"/>
    <n v="105.6"/>
    <n v="108.2"/>
    <n v="106.6"/>
    <n v="107.6"/>
    <n v="106.8"/>
    <n v="107.5"/>
    <n v="106.32307692307693"/>
    <n v="106.5"/>
    <n v="107.3"/>
    <s v="NA"/>
    <n v="106.1"/>
    <n v="105.6"/>
    <n v="104.7"/>
    <n v="104.6"/>
    <n v="104"/>
    <n v="104.3"/>
    <n v="104.3"/>
    <n v="104.6"/>
    <n v="106"/>
    <n v="106.0156695156695"/>
    <n v="1158.323076923077"/>
    <n v="9.1790519451196026E-2"/>
    <n v="9.1943260150615602E-2"/>
    <n v="9.2633913747991126E-2"/>
    <e v="#VALUE!"/>
    <n v="9.159793335192784E-2"/>
    <n v="9.1166274853568138E-2"/>
    <n v="9.0389289556520702E-2"/>
    <n v="9.0302957856848748E-2"/>
    <n v="8.9784967658817119E-2"/>
    <n v="9.0043962757832927E-2"/>
    <n v="9.0043962757832927E-2"/>
    <n v="9.0302957856848748E-2"/>
  </r>
  <r>
    <x v="1"/>
    <x v="0"/>
    <x v="2"/>
    <x v="2"/>
    <n v="113.9"/>
    <n v="111.4"/>
    <n v="113.2"/>
    <n v="104.3"/>
    <n v="102.7"/>
    <n v="104.9"/>
    <n v="103.8"/>
    <n v="103.5"/>
    <n v="102.6"/>
    <n v="102.4"/>
    <n v="107"/>
    <n v="109.8"/>
    <n v="107.3"/>
    <n v="107.2"/>
    <n v="106"/>
    <n v="107"/>
    <n v="106.67692307692307"/>
    <n v="106.8"/>
    <n v="106.73333333333333"/>
    <n v="100.4"/>
    <n v="106"/>
    <n v="105.7"/>
    <n v="105.2"/>
    <n v="105.5"/>
    <n v="103.5"/>
    <n v="103.8"/>
    <n v="104.2"/>
    <n v="104.9"/>
    <n v="105"/>
    <n v="105.94322344322343"/>
    <n v="1259.4102564102566"/>
    <n v="8.470387035038783E-2"/>
    <n v="8.4801596188692291E-2"/>
    <n v="8.4748661359610719E-2"/>
    <n v="7.9719852596860555E-2"/>
    <n v="8.4166378239713333E-2"/>
    <n v="8.3928171508846211E-2"/>
    <n v="8.353116029073436E-2"/>
    <n v="8.3769367021601468E-2"/>
    <n v="8.2181322149154051E-2"/>
    <n v="8.2419528880021159E-2"/>
    <n v="8.2737137854510645E-2"/>
    <n v="8.3292953559867253E-2"/>
  </r>
  <r>
    <x v="2"/>
    <x v="0"/>
    <x v="2"/>
    <x v="2"/>
    <n v="111.4"/>
    <n v="109.7"/>
    <n v="111.2"/>
    <n v="105.1"/>
    <n v="104.9"/>
    <n v="105.3"/>
    <n v="102.2"/>
    <n v="105"/>
    <n v="104.2"/>
    <n v="103"/>
    <n v="106.2"/>
    <n v="108.9"/>
    <n v="106.9"/>
    <n v="107.4"/>
    <n v="106.5"/>
    <n v="107.3"/>
    <n v="106.46153846153848"/>
    <n v="106.6"/>
    <n v="107.06666666666666"/>
    <n v="100.4"/>
    <n v="106.1"/>
    <n v="105.6"/>
    <n v="104.9"/>
    <n v="105.1"/>
    <n v="103.7"/>
    <n v="104"/>
    <n v="104.3"/>
    <n v="104.7"/>
    <n v="105.5"/>
    <n v="105.86172161172161"/>
    <n v="1258.9282051282053"/>
    <n v="8.4565218276841117E-2"/>
    <n v="8.4675201942230049E-2"/>
    <n v="8.5045887629281711E-2"/>
    <n v="7.975037781425795E-2"/>
    <n v="8.4278038706103259E-2"/>
    <n v="8.3880875469976482E-2"/>
    <n v="8.3324846939398997E-2"/>
    <n v="8.3483712233849705E-2"/>
    <n v="8.2371655172694722E-2"/>
    <n v="8.2609953114370777E-2"/>
    <n v="8.2848251056046845E-2"/>
    <n v="8.3165981644948275E-2"/>
  </r>
  <r>
    <x v="0"/>
    <x v="0"/>
    <x v="3"/>
    <x v="3"/>
    <n v="110.2"/>
    <n v="109.5"/>
    <n v="106.9"/>
    <n v="106.3"/>
    <n v="105.7"/>
    <n v="108.3"/>
    <n v="103.4"/>
    <n v="105.7"/>
    <n v="104.2"/>
    <n v="103.2"/>
    <n v="106.5"/>
    <n v="108.8"/>
    <n v="107.1"/>
    <n v="108.1"/>
    <n v="107.4"/>
    <n v="108"/>
    <n v="106.6"/>
    <n v="107.1"/>
    <n v="107.83333333333333"/>
    <s v="NA"/>
    <n v="106.5"/>
    <n v="106.1"/>
    <n v="105.1"/>
    <n v="104.4"/>
    <n v="104.5"/>
    <n v="104.8"/>
    <n v="102.7"/>
    <n v="104.6"/>
    <n v="106.4"/>
    <n v="106.27901234567899"/>
    <n v="1160.2333333333331"/>
    <n v="9.1878070503059739E-2"/>
    <n v="9.2309018300916493E-2"/>
    <n v="9.2941075071106397E-2"/>
    <e v="#VALUE!"/>
    <n v="9.1791880943488391E-2"/>
    <n v="9.1447122705202985E-2"/>
    <n v="9.0585227109489477E-2"/>
    <n v="8.9981900192490041E-2"/>
    <n v="9.0068089752061389E-2"/>
    <n v="9.0326658430775433E-2"/>
    <n v="8.851667767977707E-2"/>
    <n v="9.0154279311632723E-2"/>
  </r>
  <r>
    <x v="1"/>
    <x v="0"/>
    <x v="3"/>
    <x v="3"/>
    <n v="114.6"/>
    <n v="113.4"/>
    <n v="106"/>
    <n v="104.7"/>
    <n v="102.1"/>
    <n v="109.5"/>
    <n v="109.7"/>
    <n v="104.6"/>
    <n v="102"/>
    <n v="103.5"/>
    <n v="108.2"/>
    <n v="110.6"/>
    <n v="108.8"/>
    <n v="107.9"/>
    <n v="106.4"/>
    <n v="107.7"/>
    <n v="107.5153846153846"/>
    <n v="108.5"/>
    <n v="107.33333333333333"/>
    <n v="100.5"/>
    <n v="106.4"/>
    <n v="106.5"/>
    <n v="105.7"/>
    <n v="105"/>
    <n v="104"/>
    <n v="105.2"/>
    <n v="103.2"/>
    <n v="105.1"/>
    <n v="105.7"/>
    <n v="106.59459706959706"/>
    <n v="1264.948717948718"/>
    <n v="8.4995844566517334E-2"/>
    <n v="8.5774228204244615E-2"/>
    <n v="8.4851924675166709E-2"/>
    <n v="7.9449861147710452E-2"/>
    <n v="8.4114081851904401E-2"/>
    <n v="8.4193136440111074E-2"/>
    <n v="8.3560699734457664E-2"/>
    <n v="8.3007317617010926E-2"/>
    <n v="8.2216771734944155E-2"/>
    <n v="8.3165426793424271E-2"/>
    <n v="8.158433502929073E-2"/>
    <n v="8.3086372205217598E-2"/>
  </r>
  <r>
    <x v="2"/>
    <x v="0"/>
    <x v="3"/>
    <x v="3"/>
    <n v="111.6"/>
    <n v="110.9"/>
    <n v="106.6"/>
    <n v="105.7"/>
    <n v="104.4"/>
    <n v="108.9"/>
    <n v="105.5"/>
    <n v="105.3"/>
    <n v="103.5"/>
    <n v="103.3"/>
    <n v="107.2"/>
    <n v="109.6"/>
    <n v="107.7"/>
    <n v="108"/>
    <n v="107"/>
    <n v="107.9"/>
    <n v="106.93846153846154"/>
    <n v="107.5"/>
    <n v="107.63333333333333"/>
    <n v="100.5"/>
    <n v="106.5"/>
    <n v="106.3"/>
    <n v="105.3"/>
    <n v="104.7"/>
    <n v="104.2"/>
    <n v="105"/>
    <n v="102.9"/>
    <n v="104.8"/>
    <n v="106.1"/>
    <n v="106.26327838827841"/>
    <n v="1262.2717948717948"/>
    <n v="8.4719045432939399E-2"/>
    <n v="8.5163908784730832E-2"/>
    <n v="8.5269538439037465E-2"/>
    <n v="7.9618351933632078E-2"/>
    <n v="8.4371686377431018E-2"/>
    <n v="8.4213241895971042E-2"/>
    <n v="8.3421019488671228E-2"/>
    <n v="8.2945686044291339E-2"/>
    <n v="8.2549574840641418E-2"/>
    <n v="8.3183352766481283E-2"/>
    <n v="8.151968571115166E-2"/>
    <n v="8.3024908285021307E-2"/>
  </r>
  <r>
    <x v="0"/>
    <x v="0"/>
    <x v="4"/>
    <x v="4"/>
    <n v="110.9"/>
    <n v="109.8"/>
    <n v="105.9"/>
    <n v="107.5"/>
    <n v="105.3"/>
    <n v="108.1"/>
    <n v="107.3"/>
    <n v="106.1"/>
    <n v="103.7"/>
    <n v="104"/>
    <n v="107.4"/>
    <n v="109.9"/>
    <n v="108.1"/>
    <n v="108.8"/>
    <n v="107.9"/>
    <n v="108.6"/>
    <n v="107.23076923076923"/>
    <n v="108.1"/>
    <n v="108.43333333333332"/>
    <s v="NA"/>
    <n v="107.5"/>
    <n v="106.8"/>
    <n v="105.7"/>
    <n v="104.1"/>
    <n v="105"/>
    <n v="105.5"/>
    <n v="102.1"/>
    <n v="104.8"/>
    <n v="107.2"/>
    <n v="106.83570750237416"/>
    <n v="1165.2641025641026"/>
    <n v="9.2022717420723363E-2"/>
    <n v="9.2768669147304555E-2"/>
    <n v="9.305472733153923E-2"/>
    <e v="#VALUE!"/>
    <n v="9.2253764415682143E-2"/>
    <n v="9.1653042228789325E-2"/>
    <n v="9.0709050220814921E-2"/>
    <n v="8.9335970936488471E-2"/>
    <n v="9.0108328033922103E-2"/>
    <n v="9.0537415310274108E-2"/>
    <n v="8.7619621831080435E-2"/>
    <n v="8.9936693123381289E-2"/>
  </r>
  <r>
    <x v="1"/>
    <x v="0"/>
    <x v="4"/>
    <x v="4"/>
    <n v="115.4"/>
    <n v="114.2"/>
    <n v="102.7"/>
    <n v="105.5"/>
    <n v="101.5"/>
    <n v="110.6"/>
    <n v="123.7"/>
    <n v="105.2"/>
    <n v="101.9"/>
    <n v="105"/>
    <n v="109.1"/>
    <n v="111.3"/>
    <n v="111.1"/>
    <n v="108.5"/>
    <n v="106.7"/>
    <n v="108.3"/>
    <n v="109.0153846153846"/>
    <n v="109.8"/>
    <n v="107.83333333333333"/>
    <n v="100.5"/>
    <n v="107.2"/>
    <n v="107.1"/>
    <n v="106.2"/>
    <n v="103.9"/>
    <n v="104.6"/>
    <n v="105.7"/>
    <n v="102.6"/>
    <n v="104.9"/>
    <n v="106.6"/>
    <n v="107.5017399267399"/>
    <n v="1269.3487179487181"/>
    <n v="8.5882928051130583E-2"/>
    <n v="8.6501052427451167E-2"/>
    <n v="8.4951701458046314E-2"/>
    <n v="7.9174460555180723E-2"/>
    <n v="8.4452757925526103E-2"/>
    <n v="8.4373977367759742E-2"/>
    <n v="8.3664952347862614E-2"/>
    <n v="8.1852999519236594E-2"/>
    <n v="8.2404463423601026E-2"/>
    <n v="8.3271049559030877E-2"/>
    <n v="8.0828852268274048E-2"/>
    <n v="8.2640805096900083E-2"/>
  </r>
  <r>
    <x v="2"/>
    <x v="0"/>
    <x v="4"/>
    <x v="4"/>
    <n v="112.3"/>
    <n v="111.3"/>
    <n v="104.7"/>
    <n v="106.8"/>
    <n v="103.9"/>
    <n v="109.3"/>
    <n v="112.9"/>
    <n v="105.8"/>
    <n v="103.1"/>
    <n v="104.3"/>
    <n v="108.1"/>
    <n v="110.5"/>
    <n v="109.2"/>
    <n v="108.7"/>
    <n v="107.4"/>
    <n v="108.5"/>
    <n v="107.86153846153844"/>
    <n v="108.6"/>
    <n v="108.2"/>
    <n v="100.5"/>
    <n v="107.4"/>
    <n v="106.9"/>
    <n v="105.9"/>
    <n v="104"/>
    <n v="104.8"/>
    <n v="105.6"/>
    <n v="102.3"/>
    <n v="104.8"/>
    <n v="106.9"/>
    <n v="106.91648351648352"/>
    <n v="1266.8615384615382"/>
    <n v="8.5140747577295811E-2"/>
    <n v="8.5723653850824588E-2"/>
    <n v="8.5407912952663173E-2"/>
    <n v="7.9329900663055897E-2"/>
    <n v="8.4776431156340343E-2"/>
    <n v="8.4381755033638567E-2"/>
    <n v="8.3592402788235029E-2"/>
    <n v="8.20926335219683E-2"/>
    <n v="8.272411531829113E-2"/>
    <n v="8.3355597114613961E-2"/>
    <n v="8.0750734704782279E-2"/>
    <n v="8.272411531829113E-2"/>
  </r>
  <r>
    <x v="0"/>
    <x v="0"/>
    <x v="5"/>
    <x v="5"/>
    <n v="112.3"/>
    <n v="112.1"/>
    <n v="108.1"/>
    <n v="108.3"/>
    <n v="105.9"/>
    <n v="109.2"/>
    <n v="118"/>
    <n v="106.8"/>
    <n v="104.1"/>
    <n v="105.4"/>
    <n v="108.2"/>
    <n v="111"/>
    <n v="110.6"/>
    <n v="109.7"/>
    <n v="108.8"/>
    <n v="109.5"/>
    <n v="109.23076923076923"/>
    <n v="109"/>
    <n v="109.33333333333333"/>
    <s v="NA"/>
    <n v="108.5"/>
    <n v="107.5"/>
    <n v="106.3"/>
    <n v="105"/>
    <n v="105.6"/>
    <n v="106.5"/>
    <n v="102.5"/>
    <n v="105.5"/>
    <n v="108.9"/>
    <n v="108.25792972459639"/>
    <n v="1174.9641025641026"/>
    <n v="9.2965196972738931E-2"/>
    <n v="9.2768791627021882E-2"/>
    <n v="9.3052488237502062E-2"/>
    <e v="#VALUE!"/>
    <n v="9.2343246711301591E-2"/>
    <n v="9.1492156879861022E-2"/>
    <n v="9.0470849082132349E-2"/>
    <n v="8.9364432301259608E-2"/>
    <n v="8.9875086200123938E-2"/>
    <n v="9.0641067048420454E-2"/>
    <n v="8.7236707722658194E-2"/>
    <n v="8.9789977216979885E-2"/>
  </r>
  <r>
    <x v="1"/>
    <x v="0"/>
    <x v="5"/>
    <x v="5"/>
    <n v="117"/>
    <n v="120.1"/>
    <n v="112.5"/>
    <n v="107.3"/>
    <n v="101.3"/>
    <n v="112.4"/>
    <n v="143.6"/>
    <n v="105.4"/>
    <n v="101.4"/>
    <n v="106.4"/>
    <n v="110"/>
    <n v="112.2"/>
    <n v="115"/>
    <n v="109.2"/>
    <n v="107.2"/>
    <n v="108.9"/>
    <n v="112.66153846153847"/>
    <n v="110.9"/>
    <n v="108.43333333333334"/>
    <n v="106.6"/>
    <n v="108"/>
    <n v="107.7"/>
    <n v="106.5"/>
    <n v="105.2"/>
    <n v="105.2"/>
    <n v="108.1"/>
    <n v="103.3"/>
    <n v="106.1"/>
    <n v="109.7"/>
    <n v="109.94981684981683"/>
    <n v="1288.6948717948717"/>
    <n v="8.7422974147965252E-2"/>
    <n v="8.6056057509983283E-2"/>
    <n v="8.4141976278922628E-2"/>
    <n v="8.2719348336918089E-2"/>
    <n v="8.3805718765357917E-2"/>
    <n v="8.3572925102120818E-2"/>
    <n v="8.2641750449172394E-2"/>
    <n v="8.1632977908478274E-2"/>
    <n v="8.1632977908478274E-2"/>
    <n v="8.3883316653103626E-2"/>
    <n v="8.0158618041309943E-2"/>
    <n v="8.2331358898189586E-2"/>
  </r>
  <r>
    <x v="2"/>
    <x v="0"/>
    <x v="5"/>
    <x v="5"/>
    <n v="113.8"/>
    <n v="114.9"/>
    <n v="109.8"/>
    <n v="107.9"/>
    <n v="104.2"/>
    <n v="110.7"/>
    <n v="126.7"/>
    <n v="106.3"/>
    <n v="103.2"/>
    <n v="105.7"/>
    <n v="109"/>
    <n v="111.6"/>
    <n v="112.2"/>
    <n v="109.5"/>
    <n v="108.1"/>
    <n v="109.3"/>
    <n v="110.46153846153847"/>
    <n v="109.5"/>
    <n v="108.96666666666665"/>
    <n v="106.6"/>
    <n v="108.3"/>
    <n v="107.6"/>
    <n v="106.4"/>
    <n v="105.1"/>
    <n v="105.4"/>
    <n v="107.4"/>
    <n v="102.8"/>
    <n v="105.8"/>
    <n v="109.3"/>
    <n v="108.82957875457876"/>
    <n v="1284.3282051282049"/>
    <n v="8.6007251122007328E-2"/>
    <n v="8.5258580760569247E-2"/>
    <n v="8.4843318266758241E-2"/>
    <n v="8.3000590950471978E-2"/>
    <n v="8.4324240149494509E-2"/>
    <n v="8.3779208126367577E-2"/>
    <n v="8.2844867515292853E-2"/>
    <n v="8.1832665186628559E-2"/>
    <n v="8.2066250339397254E-2"/>
    <n v="8.3623484691188466E-2"/>
    <n v="8.0041845682068652E-2"/>
    <n v="8.237769720975549E-2"/>
  </r>
  <r>
    <x v="0"/>
    <x v="0"/>
    <x v="6"/>
    <x v="6"/>
    <n v="113.4"/>
    <n v="114.9"/>
    <n v="110.5"/>
    <n v="109.3"/>
    <n v="106.2"/>
    <n v="110.3"/>
    <n v="129.19999999999999"/>
    <n v="107.1"/>
    <n v="104.3"/>
    <n v="106.4"/>
    <n v="109.1"/>
    <n v="112.1"/>
    <n v="113.1"/>
    <n v="110.5"/>
    <n v="109.5"/>
    <n v="110.3"/>
    <n v="111.22307692307689"/>
    <n v="109.8"/>
    <n v="110.10000000000001"/>
    <s v="NA"/>
    <n v="109.5"/>
    <n v="108.3"/>
    <n v="106.9"/>
    <n v="106.8"/>
    <n v="106.4"/>
    <n v="107.8"/>
    <n v="102.5"/>
    <n v="106.5"/>
    <n v="110.7"/>
    <n v="109.70455840455841"/>
    <n v="1185.8230769230768"/>
    <n v="9.3793989244731008E-2"/>
    <n v="9.2593913996769542E-2"/>
    <n v="9.2846902832826289E-2"/>
    <e v="#VALUE!"/>
    <n v="9.2340925160712795E-2"/>
    <n v="9.1328969816485805E-2"/>
    <n v="9.0148355248220985E-2"/>
    <n v="9.0064025636202069E-2"/>
    <n v="8.9726707188126406E-2"/>
    <n v="9.0907321756391227E-2"/>
    <n v="8.6437852319388692E-2"/>
    <n v="8.9811036800145322E-2"/>
  </r>
  <r>
    <x v="1"/>
    <x v="0"/>
    <x v="6"/>
    <x v="6"/>
    <n v="117.8"/>
    <n v="119.2"/>
    <n v="114"/>
    <n v="108.3"/>
    <n v="101.1"/>
    <n v="113.2"/>
    <n v="160.9"/>
    <n v="105.1"/>
    <n v="101.3"/>
    <n v="107.5"/>
    <n v="110.4"/>
    <n v="113.1"/>
    <n v="117.5"/>
    <n v="109.8"/>
    <n v="107.8"/>
    <n v="109.5"/>
    <n v="114.56923076923077"/>
    <n v="111.7"/>
    <n v="109.03333333333335"/>
    <n v="107.7"/>
    <n v="108.6"/>
    <n v="108.1"/>
    <n v="107.1"/>
    <n v="107.3"/>
    <n v="105.9"/>
    <n v="110.1"/>
    <n v="103.2"/>
    <n v="107.3"/>
    <n v="111.4"/>
    <n v="111.32509157509158"/>
    <n v="1300.602564102564"/>
    <n v="8.8089347146786012E-2"/>
    <n v="8.5883269096178314E-2"/>
    <n v="8.3832937395881615E-2"/>
    <n v="8.2807771545733252E-2"/>
    <n v="8.3499758494583382E-2"/>
    <n v="8.3115321300777756E-2"/>
    <n v="8.2346446913166491E-2"/>
    <n v="8.2500221790688735E-2"/>
    <n v="8.1423797648032981E-2"/>
    <n v="8.4653070076000286E-2"/>
    <n v="7.9347836801482552E-2"/>
    <n v="8.2500221790688735E-2"/>
  </r>
  <r>
    <x v="2"/>
    <x v="0"/>
    <x v="6"/>
    <x v="6"/>
    <n v="114.8"/>
    <n v="116.4"/>
    <n v="111.9"/>
    <n v="108.9"/>
    <n v="104.3"/>
    <n v="111.7"/>
    <n v="140"/>
    <n v="106.4"/>
    <n v="103.3"/>
    <n v="106.8"/>
    <n v="109.6"/>
    <n v="112.6"/>
    <n v="114.7"/>
    <n v="110.2"/>
    <n v="108.8"/>
    <n v="110"/>
    <n v="112.41538461538461"/>
    <n v="110.3"/>
    <n v="109.66666666666667"/>
    <n v="107.7"/>
    <n v="109.2"/>
    <n v="108.2"/>
    <n v="107"/>
    <n v="107.1"/>
    <n v="106.1"/>
    <n v="109.1"/>
    <n v="102.8"/>
    <n v="106.9"/>
    <n v="111"/>
    <n v="110.24578754578752"/>
    <n v="1296.4820512820513"/>
    <n v="8.6708014587799725E-2"/>
    <n v="8.5076380263751208E-2"/>
    <n v="8.4587878835823971E-2"/>
    <n v="8.30709533491025E-2"/>
    <n v="8.4227930415245997E-2"/>
    <n v="8.3456612371150332E-2"/>
    <n v="8.2531030718235532E-2"/>
    <n v="8.2608162522645107E-2"/>
    <n v="8.1836844478549442E-2"/>
    <n v="8.4150798610836422E-2"/>
    <n v="7.9291494933033765E-2"/>
    <n v="8.2453898913825971E-2"/>
  </r>
  <r>
    <x v="0"/>
    <x v="0"/>
    <x v="7"/>
    <x v="7"/>
    <n v="114.3"/>
    <n v="115.4"/>
    <n v="111.1"/>
    <n v="110"/>
    <n v="106.4"/>
    <n v="110.8"/>
    <n v="138.9"/>
    <n v="107.4"/>
    <n v="104.1"/>
    <n v="106.9"/>
    <n v="109.7"/>
    <n v="112.6"/>
    <n v="114.9"/>
    <n v="111.3"/>
    <n v="110.2"/>
    <n v="111.1"/>
    <n v="112.5"/>
    <n v="110.7"/>
    <n v="110.86666666666667"/>
    <s v="NA"/>
    <n v="109.9"/>
    <n v="108.7"/>
    <n v="107.5"/>
    <n v="107.8"/>
    <n v="106.8"/>
    <n v="108.7"/>
    <n v="105"/>
    <n v="107.5"/>
    <n v="112.1"/>
    <n v="110.78024691358024"/>
    <n v="1195.9666666666667"/>
    <n v="9.4066166838540646E-2"/>
    <n v="9.2561108169123996E-2"/>
    <n v="9.2700465453329245E-2"/>
    <e v="#VALUE!"/>
    <n v="9.1892193204938827E-2"/>
    <n v="9.088882075866106E-2"/>
    <n v="8.9885448312383293E-2"/>
    <n v="9.0136291423952727E-2"/>
    <n v="8.9300147718721259E-2"/>
    <n v="9.088882075866106E-2"/>
    <n v="8.7795089049304609E-2"/>
    <n v="8.9885448312383293E-2"/>
  </r>
  <r>
    <x v="1"/>
    <x v="0"/>
    <x v="7"/>
    <x v="7"/>
    <n v="118.3"/>
    <n v="120.4"/>
    <n v="112.7"/>
    <n v="108.9"/>
    <n v="101.1"/>
    <n v="108.7"/>
    <n v="177"/>
    <n v="104.7"/>
    <n v="101"/>
    <n v="108.5"/>
    <n v="110.9"/>
    <n v="114.3"/>
    <n v="119.6"/>
    <n v="110.6"/>
    <n v="108.3"/>
    <n v="110.2"/>
    <n v="115.85384615384616"/>
    <n v="112.4"/>
    <n v="109.69999999999999"/>
    <n v="108.9"/>
    <n v="109.3"/>
    <n v="108.7"/>
    <n v="107.6"/>
    <n v="108.1"/>
    <n v="106.5"/>
    <n v="110.8"/>
    <n v="106"/>
    <n v="108.3"/>
    <n v="112.7"/>
    <n v="112.40549450549452"/>
    <n v="1312.1538461538462"/>
    <n v="8.8292883104701611E-2"/>
    <n v="8.566068706765155E-2"/>
    <n v="8.3603001524211504E-2"/>
    <n v="8.2993316918747798E-2"/>
    <n v="8.3298159221479651E-2"/>
    <n v="8.2840895767381878E-2"/>
    <n v="8.2002579434869258E-2"/>
    <n v="8.2383632313284078E-2"/>
    <n v="8.1164263102356665E-2"/>
    <n v="8.444131785672411E-2"/>
    <n v="8.0783210223941845E-2"/>
    <n v="8.2536053464650011E-2"/>
  </r>
  <r>
    <x v="2"/>
    <x v="0"/>
    <x v="7"/>
    <x v="7"/>
    <n v="115.6"/>
    <n v="117.2"/>
    <n v="111.7"/>
    <n v="109.6"/>
    <n v="104.5"/>
    <n v="109.8"/>
    <n v="151.80000000000001"/>
    <n v="106.5"/>
    <n v="103.1"/>
    <n v="107.4"/>
    <n v="110.2"/>
    <n v="113.4"/>
    <n v="116.6"/>
    <n v="111"/>
    <n v="109.4"/>
    <n v="110.7"/>
    <n v="113.64615384615385"/>
    <n v="111.2"/>
    <n v="110.36666666666667"/>
    <n v="108.9"/>
    <n v="109.7"/>
    <n v="108.7"/>
    <n v="107.5"/>
    <n v="108"/>
    <n v="106.6"/>
    <n v="109.9"/>
    <n v="105.4"/>
    <n v="107.9"/>
    <n v="112.4"/>
    <n v="111.29688644688645"/>
    <n v="1307.812820512821"/>
    <n v="8.6897874117483259E-2"/>
    <n v="8.5027458253847166E-2"/>
    <n v="8.4390262073887279E-2"/>
    <n v="8.3268796797157887E-2"/>
    <n v="8.3880505129919375E-2"/>
    <n v="8.3115869713967505E-2"/>
    <n v="8.2198307214825267E-2"/>
    <n v="8.2580624922801202E-2"/>
    <n v="8.1510135340468595E-2"/>
    <n v="8.4033432213109743E-2"/>
    <n v="8.0592572841326371E-2"/>
    <n v="8.2504161381206018E-2"/>
  </r>
  <r>
    <x v="0"/>
    <x v="0"/>
    <x v="8"/>
    <x v="8"/>
    <n v="115.4"/>
    <n v="115.7"/>
    <n v="111.7"/>
    <n v="111"/>
    <n v="107.4"/>
    <n v="110.9"/>
    <n v="154"/>
    <n v="108.1"/>
    <n v="104.2"/>
    <n v="107.9"/>
    <n v="110.4"/>
    <n v="114"/>
    <n v="117.8"/>
    <n v="112.7"/>
    <n v="111.4"/>
    <n v="112.5"/>
    <n v="114.50000000000001"/>
    <n v="111.7"/>
    <n v="112.2"/>
    <s v="NA"/>
    <n v="111.1"/>
    <n v="109.6"/>
    <n v="108.3"/>
    <n v="109.3"/>
    <n v="107.7"/>
    <n v="109.8"/>
    <n v="106.7"/>
    <n v="108.7"/>
    <n v="114.2"/>
    <n v="112.39629629629628"/>
    <n v="1209.5999999999999"/>
    <n v="9.4659391534391554E-2"/>
    <n v="9.2344576719576729E-2"/>
    <n v="9.2757936507936511E-2"/>
    <e v="#VALUE!"/>
    <n v="9.1848544973544971E-2"/>
    <n v="9.060846560846561E-2"/>
    <n v="8.953373015873016E-2"/>
    <n v="9.0360449735449738E-2"/>
    <n v="8.9037698412698416E-2"/>
    <n v="9.0773809523809534E-2"/>
    <n v="8.8210978835978851E-2"/>
    <n v="8.9864417989417994E-2"/>
  </r>
  <r>
    <x v="1"/>
    <x v="0"/>
    <x v="8"/>
    <x v="8"/>
    <n v="118.6"/>
    <n v="119.1"/>
    <n v="113.2"/>
    <n v="109.6"/>
    <n v="101.7"/>
    <n v="103.2"/>
    <n v="174.3"/>
    <n v="105.1"/>
    <n v="100.8"/>
    <n v="109.1"/>
    <n v="111.1"/>
    <n v="115.4"/>
    <n v="119.2"/>
    <n v="111.4"/>
    <n v="109"/>
    <n v="111.1"/>
    <n v="115.41538461538462"/>
    <n v="112.9"/>
    <n v="110.5"/>
    <n v="109.7"/>
    <n v="109.5"/>
    <n v="109.6"/>
    <n v="107.9"/>
    <n v="110.4"/>
    <n v="107.4"/>
    <n v="111.2"/>
    <n v="106.9"/>
    <n v="109.4"/>
    <n v="113.2"/>
    <n v="112.59697802197802"/>
    <n v="1320.8153846153848"/>
    <n v="8.7381920259047438E-2"/>
    <n v="8.5477502242204698E-2"/>
    <n v="8.3660442849987762E-2"/>
    <n v="8.3054756385915446E-2"/>
    <n v="8.2903334769897377E-2"/>
    <n v="8.2979045577906405E-2"/>
    <n v="8.1691961841752758E-2"/>
    <n v="8.3584732041978721E-2"/>
    <n v="8.1313407801707566E-2"/>
    <n v="8.4190418506051037E-2"/>
    <n v="8.0934853761662373E-2"/>
    <n v="8.2827623961888336E-2"/>
  </r>
  <r>
    <x v="2"/>
    <x v="0"/>
    <x v="8"/>
    <x v="8"/>
    <n v="116.4"/>
    <n v="116.9"/>
    <n v="112.3"/>
    <n v="110.5"/>
    <n v="105.3"/>
    <n v="107.3"/>
    <n v="160.9"/>
    <n v="107.1"/>
    <n v="103.1"/>
    <n v="108.3"/>
    <n v="110.7"/>
    <n v="114.6"/>
    <n v="118.3"/>
    <n v="112.2"/>
    <n v="110.4"/>
    <n v="111.9"/>
    <n v="114.74615384615383"/>
    <n v="112"/>
    <n v="111.5"/>
    <n v="109.7"/>
    <n v="110.5"/>
    <n v="109.6"/>
    <n v="108.1"/>
    <n v="109.9"/>
    <n v="107.5"/>
    <n v="110.6"/>
    <n v="106.8"/>
    <n v="109"/>
    <n v="113.7"/>
    <n v="112.36236263736262"/>
    <n v="1319.9461538461537"/>
    <n v="8.6932450624442714E-2"/>
    <n v="8.485194617496053E-2"/>
    <n v="8.4473142843822305E-2"/>
    <n v="8.3109450851724734E-2"/>
    <n v="8.3715536181545869E-2"/>
    <n v="8.3033690185497083E-2"/>
    <n v="8.1897280192082436E-2"/>
    <n v="8.3260972184180021E-2"/>
    <n v="8.1442716194716575E-2"/>
    <n v="8.3791296847773519E-2"/>
    <n v="8.0912391531123076E-2"/>
    <n v="8.2579126188131222E-2"/>
  </r>
  <r>
    <x v="0"/>
    <x v="0"/>
    <x v="9"/>
    <x v="9"/>
    <n v="116.3"/>
    <n v="115.4"/>
    <n v="112.6"/>
    <n v="111.7"/>
    <n v="107.7"/>
    <n v="113.2"/>
    <n v="164.9"/>
    <n v="108.3"/>
    <n v="103.9"/>
    <n v="108.2"/>
    <n v="111.1"/>
    <n v="114.9"/>
    <n v="119.8"/>
    <n v="113.6"/>
    <n v="112.3"/>
    <n v="113.4"/>
    <n v="116"/>
    <n v="112.2"/>
    <n v="113.09999999999998"/>
    <s v="NA"/>
    <n v="111.6"/>
    <n v="110.4"/>
    <n v="108.9"/>
    <n v="109.3"/>
    <n v="108.3"/>
    <n v="110.2"/>
    <n v="107.5"/>
    <n v="109.1"/>
    <n v="115.5"/>
    <n v="113.47777777777777"/>
    <n v="1216.5999999999999"/>
    <n v="9.5347690284399156E-2"/>
    <n v="9.2224231464737808E-2"/>
    <n v="9.2963998027289163E-2"/>
    <e v="#VALUE!"/>
    <n v="9.1731053756370209E-2"/>
    <n v="9.0744698339635055E-2"/>
    <n v="8.9511754068716101E-2"/>
    <n v="8.9840539207627815E-2"/>
    <n v="8.9018576360348517E-2"/>
    <n v="9.0580305770179198E-2"/>
    <n v="8.8361006082525076E-2"/>
    <n v="8.9676146638171958E-2"/>
  </r>
  <r>
    <x v="1"/>
    <x v="0"/>
    <x v="9"/>
    <x v="9"/>
    <n v="118.9"/>
    <n v="118.1"/>
    <n v="114.5"/>
    <n v="110.4"/>
    <n v="102.3"/>
    <n v="106.2"/>
    <n v="183.5"/>
    <n v="105.3"/>
    <n v="100.2"/>
    <n v="109.6"/>
    <n v="111.4"/>
    <n v="116"/>
    <n v="120.8"/>
    <n v="112.5"/>
    <n v="109.7"/>
    <n v="112"/>
    <n v="116.7076923076923"/>
    <n v="113.5"/>
    <n v="111.39999999999999"/>
    <n v="110.5"/>
    <n v="109.7"/>
    <n v="110.2"/>
    <n v="108.2"/>
    <n v="109.7"/>
    <n v="108"/>
    <n v="111.3"/>
    <n v="107.3"/>
    <n v="109.4"/>
    <n v="114"/>
    <n v="113.47527472527472"/>
    <n v="1325.9076923076925"/>
    <n v="8.8020978371855546E-2"/>
    <n v="8.5601735821034058E-2"/>
    <n v="8.401791515826601E-2"/>
    <n v="8.3339134874222578E-2"/>
    <n v="8.2735774621739519E-2"/>
    <n v="8.3112874779541435E-2"/>
    <n v="8.1604474148333786E-2"/>
    <n v="8.2735774621739519E-2"/>
    <n v="8.1453634085213014E-2"/>
    <n v="8.3942495126705638E-2"/>
    <n v="8.0925693864290341E-2"/>
    <n v="8.2509514527058375E-2"/>
  </r>
  <r>
    <x v="2"/>
    <x v="0"/>
    <x v="9"/>
    <x v="9"/>
    <n v="117.1"/>
    <n v="116.3"/>
    <n v="113.3"/>
    <n v="111.2"/>
    <n v="105.7"/>
    <n v="109.9"/>
    <n v="171.2"/>
    <n v="107.3"/>
    <n v="102.7"/>
    <n v="108.7"/>
    <n v="111.2"/>
    <n v="115.4"/>
    <n v="120.2"/>
    <n v="113.2"/>
    <n v="111.2"/>
    <n v="112.8"/>
    <n v="116.16923076923079"/>
    <n v="112.5"/>
    <n v="112.39999999999999"/>
    <n v="110.5"/>
    <n v="110.9"/>
    <n v="110.3"/>
    <n v="108.6"/>
    <n v="109.5"/>
    <n v="108.1"/>
    <n v="110.8"/>
    <n v="107.4"/>
    <n v="109.2"/>
    <n v="114.8"/>
    <n v="113.34890109890112"/>
    <n v="1326.3692307692309"/>
    <n v="8.7584383046836953E-2"/>
    <n v="8.4818010995893936E-2"/>
    <n v="8.4742617208342016E-2"/>
    <n v="8.3310135244855824E-2"/>
    <n v="8.3611710395063446E-2"/>
    <n v="8.3159347669751998E-2"/>
    <n v="8.1877653281369603E-2"/>
    <n v="8.2556197369336767E-2"/>
    <n v="8.1500684343610075E-2"/>
    <n v="8.353631660751154E-2"/>
    <n v="8.0972927830746749E-2"/>
    <n v="8.233001600668105E-2"/>
  </r>
  <r>
    <x v="0"/>
    <x v="0"/>
    <x v="10"/>
    <x v="10"/>
    <n v="117.3"/>
    <n v="114.9"/>
    <n v="116.2"/>
    <n v="112.8"/>
    <n v="108.9"/>
    <n v="116.6"/>
    <n v="178.1"/>
    <n v="109.1"/>
    <n v="103.6"/>
    <n v="109"/>
    <n v="111.8"/>
    <n v="116"/>
    <n v="122.5"/>
    <n v="114.6"/>
    <n v="113.1"/>
    <n v="114.4"/>
    <n v="118.21538461538461"/>
    <n v="112.8"/>
    <n v="114.03333333333335"/>
    <s v="NA"/>
    <n v="112.6"/>
    <n v="111.3"/>
    <n v="109.7"/>
    <n v="109.6"/>
    <n v="108.7"/>
    <n v="111"/>
    <n v="108.2"/>
    <n v="109.8"/>
    <n v="117.4"/>
    <n v="114.99439696106361"/>
    <n v="1225.948717948718"/>
    <n v="9.6427675060654222E-2"/>
    <n v="9.2010373964695052E-2"/>
    <n v="9.3016397557098646E-2"/>
    <e v="#VALUE!"/>
    <n v="9.1847235003764738E-2"/>
    <n v="9.078683175771772E-2"/>
    <n v="8.9481720070275245E-2"/>
    <n v="8.9400150589810073E-2"/>
    <n v="8.8666025265623685E-2"/>
    <n v="9.0542123316322262E-2"/>
    <n v="8.8258177863297912E-2"/>
    <n v="8.9563289550740388E-2"/>
  </r>
  <r>
    <x v="1"/>
    <x v="0"/>
    <x v="11"/>
    <x v="10"/>
    <n v="119.8"/>
    <n v="116.3"/>
    <n v="122.6"/>
    <n v="112"/>
    <n v="103.2"/>
    <n v="110"/>
    <n v="192.8"/>
    <n v="106.3"/>
    <n v="99.5"/>
    <n v="110.3"/>
    <n v="111.8"/>
    <n v="117.1"/>
    <n v="122.9"/>
    <n v="113.5"/>
    <n v="110.3"/>
    <n v="113"/>
    <n v="118.8153846153846"/>
    <n v="114.1"/>
    <n v="112.26666666666667"/>
    <n v="111.1"/>
    <n v="110"/>
    <n v="110.9"/>
    <n v="108.6"/>
    <n v="109.5"/>
    <n v="108.5"/>
    <n v="111.3"/>
    <n v="107.9"/>
    <n v="109.6"/>
    <n v="115"/>
    <n v="114.78507326007328"/>
    <n v="1332.5820512820512"/>
    <n v="8.9161777693969865E-2"/>
    <n v="8.5623245405584303E-2"/>
    <n v="8.4247470209175557E-2"/>
    <n v="8.3371976902369985E-2"/>
    <n v="8.254651178452474E-2"/>
    <n v="8.3221892335489045E-2"/>
    <n v="8.1495919816358064E-2"/>
    <n v="8.2171300367322356E-2"/>
    <n v="8.1420877532917588E-2"/>
    <n v="8.3522061469250938E-2"/>
    <n v="8.0970623832274727E-2"/>
    <n v="8.2246342650762833E-2"/>
  </r>
  <r>
    <x v="2"/>
    <x v="0"/>
    <x v="11"/>
    <x v="10"/>
    <n v="118.1"/>
    <n v="115.4"/>
    <n v="118.7"/>
    <n v="112.5"/>
    <n v="106.8"/>
    <n v="113.5"/>
    <n v="183.1"/>
    <n v="108.2"/>
    <n v="102.2"/>
    <n v="109.4"/>
    <n v="111.8"/>
    <n v="116.5"/>
    <n v="122.6"/>
    <n v="114.2"/>
    <n v="111.9"/>
    <n v="113.8"/>
    <n v="118.36923076923077"/>
    <n v="113.1"/>
    <n v="113.30000000000001"/>
    <n v="111.1"/>
    <n v="111.6"/>
    <n v="111.1"/>
    <n v="109.3"/>
    <n v="109.5"/>
    <n v="108.6"/>
    <n v="111.2"/>
    <n v="108.1"/>
    <n v="109.7"/>
    <n v="116.3"/>
    <n v="114.77390109890109"/>
    <n v="1334.9692307692308"/>
    <n v="8.8668134097011742E-2"/>
    <n v="8.4721053784011152E-2"/>
    <n v="8.4870869971073959E-2"/>
    <n v="8.3222891913383196E-2"/>
    <n v="8.3597432381040185E-2"/>
    <n v="8.3222891913383196E-2"/>
    <n v="8.1874546229818032E-2"/>
    <n v="8.2024362416880825E-2"/>
    <n v="8.1350189575098236E-2"/>
    <n v="8.3297800006914599E-2"/>
    <n v="8.0975649107441247E-2"/>
    <n v="8.2174178603943632E-2"/>
  </r>
  <r>
    <x v="0"/>
    <x v="0"/>
    <x v="12"/>
    <x v="11"/>
    <n v="118.4"/>
    <n v="115.9"/>
    <n v="120.4"/>
    <n v="113.8"/>
    <n v="109.5"/>
    <n v="115.5"/>
    <n v="145.69999999999999"/>
    <n v="109.5"/>
    <n v="102.9"/>
    <n v="109.8"/>
    <n v="112.1"/>
    <n v="116.8"/>
    <n v="118.7"/>
    <n v="115.8"/>
    <n v="114"/>
    <n v="115.5"/>
    <n v="116.07692307692308"/>
    <n v="113.6"/>
    <n v="115.10000000000001"/>
    <s v="NA"/>
    <n v="112.8"/>
    <n v="112.1"/>
    <n v="110.1"/>
    <n v="109.9"/>
    <n v="109.2"/>
    <n v="111.6"/>
    <n v="108.1"/>
    <n v="110.1"/>
    <n v="115.5"/>
    <n v="114.18433048433046"/>
    <n v="1228.676923076923"/>
    <n v="9.4473104277271375E-2"/>
    <n v="9.2457177201242108E-2"/>
    <n v="9.3678002604427546E-2"/>
    <e v="#VALUE!"/>
    <n v="9.1806070319543229E-2"/>
    <n v="9.1236351798056697E-2"/>
    <n v="8.9608584593809479E-2"/>
    <n v="8.9445807873384769E-2"/>
    <n v="8.8876089351898238E-2"/>
    <n v="9.0829409996994889E-2"/>
    <n v="8.798081738956226E-2"/>
    <n v="8.9608584593809479E-2"/>
  </r>
  <r>
    <x v="1"/>
    <x v="0"/>
    <x v="12"/>
    <x v="11"/>
    <n v="120.5"/>
    <n v="118.1"/>
    <n v="128.5"/>
    <n v="112.8"/>
    <n v="103.4"/>
    <n v="110.7"/>
    <n v="144.80000000000001"/>
    <n v="107.1"/>
    <n v="98.6"/>
    <n v="111.9"/>
    <n v="112.1"/>
    <n v="118.1"/>
    <n v="117.8"/>
    <n v="114.2"/>
    <n v="110.9"/>
    <n v="113.7"/>
    <n v="115.72307692307693"/>
    <n v="115"/>
    <n v="112.93333333333334"/>
    <n v="110.7"/>
    <n v="110.4"/>
    <n v="111.3"/>
    <n v="109"/>
    <n v="109.7"/>
    <n v="108.9"/>
    <n v="111.4"/>
    <n v="107.7"/>
    <n v="109.8"/>
    <n v="113.3"/>
    <n v="113.41987179487181"/>
    <n v="1332.5564102564103"/>
    <n v="8.6842910388168493E-2"/>
    <n v="8.6300286513102828E-2"/>
    <n v="8.4749382813447058E-2"/>
    <n v="8.3073406234786804E-2"/>
    <n v="8.2848275052578718E-2"/>
    <n v="8.3523668599202988E-2"/>
    <n v="8.179766286894094E-2"/>
    <n v="8.2322968960759829E-2"/>
    <n v="8.1722619141538236E-2"/>
    <n v="8.3598712326605693E-2"/>
    <n v="8.0822094412705867E-2"/>
    <n v="8.239801268816252E-2"/>
  </r>
  <r>
    <x v="2"/>
    <x v="0"/>
    <x v="12"/>
    <x v="11"/>
    <n v="119.1"/>
    <n v="116.7"/>
    <n v="123.5"/>
    <n v="113.4"/>
    <n v="107.3"/>
    <n v="113.3"/>
    <n v="145.4"/>
    <n v="108.7"/>
    <n v="101.5"/>
    <n v="110.5"/>
    <n v="112.1"/>
    <n v="117.4"/>
    <n v="118.4"/>
    <n v="115.2"/>
    <n v="112.7"/>
    <n v="114.8"/>
    <n v="115.94615384615386"/>
    <n v="114"/>
    <n v="114.23333333333333"/>
    <n v="110.7"/>
    <n v="111.9"/>
    <n v="111.7"/>
    <n v="109.7"/>
    <n v="109.8"/>
    <n v="109"/>
    <n v="111.5"/>
    <n v="107.9"/>
    <n v="110"/>
    <n v="114.5"/>
    <n v="113.79926739926739"/>
    <n v="1336.3794871794873"/>
    <n v="8.6761398957765717E-2"/>
    <n v="8.530511063186412E-2"/>
    <n v="8.547971173549658E-2"/>
    <n v="8.2835752166204896E-2"/>
    <n v="8.3733700699171881E-2"/>
    <n v="8.358404261034405E-2"/>
    <n v="8.2087461722065741E-2"/>
    <n v="8.2162290766479643E-2"/>
    <n v="8.1563658411168319E-2"/>
    <n v="8.3434384521516219E-2"/>
    <n v="8.0740538922615249E-2"/>
    <n v="8.2311948855307474E-2"/>
  </r>
  <r>
    <x v="0"/>
    <x v="1"/>
    <x v="0"/>
    <x v="12"/>
    <n v="118.9"/>
    <n v="117.1"/>
    <n v="120.5"/>
    <n v="114.4"/>
    <n v="109"/>
    <n v="115.5"/>
    <n v="123.9"/>
    <n v="109.6"/>
    <n v="101.8"/>
    <n v="110.2"/>
    <n v="112.4"/>
    <n v="117.3"/>
    <n v="116"/>
    <n v="116.5"/>
    <n v="114.5"/>
    <n v="116.2"/>
    <n v="114.35384615384616"/>
    <n v="114"/>
    <n v="115.73333333333333"/>
    <s v="NA"/>
    <n v="113"/>
    <n v="112.6"/>
    <n v="110.6"/>
    <n v="110.5"/>
    <n v="109.6"/>
    <n v="111.8"/>
    <n v="108.3"/>
    <n v="110.6"/>
    <n v="114.2"/>
    <n v="113.51433998100666"/>
    <n v="1231.0871794871794"/>
    <n v="9.2888503803184197E-2"/>
    <n v="9.2601078054835848E-2"/>
    <n v="9.4009047662687154E-2"/>
    <e v="#VALUE!"/>
    <n v="9.1788787896460097E-2"/>
    <n v="9.1463871833109792E-2"/>
    <n v="8.9839291516358277E-2"/>
    <n v="8.9758062500520708E-2"/>
    <n v="8.9027001357982527E-2"/>
    <n v="9.081403970640918E-2"/>
    <n v="8.7971024152094054E-2"/>
    <n v="8.9839291516358277E-2"/>
  </r>
  <r>
    <x v="1"/>
    <x v="1"/>
    <x v="0"/>
    <x v="12"/>
    <n v="121.2"/>
    <n v="122"/>
    <n v="129.9"/>
    <n v="113.6"/>
    <n v="102.9"/>
    <n v="112.1"/>
    <n v="118.9"/>
    <n v="107.5"/>
    <n v="96.9"/>
    <n v="112.7"/>
    <n v="112.1"/>
    <n v="119"/>
    <n v="115.5"/>
    <n v="114.8"/>
    <n v="111.3"/>
    <n v="114.3"/>
    <n v="114.17692307692307"/>
    <n v="115.7"/>
    <n v="113.46666666666665"/>
    <n v="111.6"/>
    <n v="111"/>
    <n v="111.9"/>
    <n v="109.7"/>
    <n v="110.8"/>
    <n v="109.8"/>
    <n v="111.5"/>
    <n v="108"/>
    <n v="110.5"/>
    <n v="112.9"/>
    <n v="112.95869963369964"/>
    <n v="1338.1435897435897"/>
    <n v="8.5324866443369687E-2"/>
    <n v="8.6463067855199319E-2"/>
    <n v="8.4794089017314445E-2"/>
    <n v="8.3399121630425621E-2"/>
    <n v="8.2950739256068495E-2"/>
    <n v="8.3623312817604184E-2"/>
    <n v="8.1979244111628061E-2"/>
    <n v="8.2801278464616115E-2"/>
    <n v="8.2053974507354244E-2"/>
    <n v="8.3324391234699438E-2"/>
    <n v="8.0708827384282852E-2"/>
    <n v="8.2577087277437553E-2"/>
  </r>
  <r>
    <x v="2"/>
    <x v="1"/>
    <x v="0"/>
    <x v="12"/>
    <n v="119.6"/>
    <n v="118.8"/>
    <n v="124.1"/>
    <n v="114.1"/>
    <n v="106.8"/>
    <n v="113.9"/>
    <n v="122.2"/>
    <n v="108.9"/>
    <n v="100.2"/>
    <n v="111"/>
    <n v="112.3"/>
    <n v="118.1"/>
    <n v="115.8"/>
    <n v="115.8"/>
    <n v="113.2"/>
    <n v="115.4"/>
    <n v="114.29230769230767"/>
    <n v="114.5"/>
    <n v="114.8"/>
    <n v="111.6"/>
    <n v="112.2"/>
    <n v="112.3"/>
    <n v="110.3"/>
    <n v="110.7"/>
    <n v="109.7"/>
    <n v="111.6"/>
    <n v="108.2"/>
    <n v="110.6"/>
    <n v="113.6"/>
    <n v="113.24972527472526"/>
    <n v="1340.7923076923075"/>
    <n v="8.5242365306391746E-2"/>
    <n v="8.5397267975881097E-2"/>
    <n v="8.5621016276254583E-2"/>
    <n v="8.3234367738937373E-2"/>
    <n v="8.3681864339684359E-2"/>
    <n v="8.3756447106475507E-2"/>
    <n v="8.2264791770652268E-2"/>
    <n v="8.2563122837816916E-2"/>
    <n v="8.1817295169905296E-2"/>
    <n v="8.3234367738937373E-2"/>
    <n v="8.0698553668037853E-2"/>
    <n v="8.2488540071025754E-2"/>
  </r>
  <r>
    <x v="0"/>
    <x v="1"/>
    <x v="1"/>
    <x v="13"/>
    <n v="119.4"/>
    <n v="117.7"/>
    <n v="121.2"/>
    <n v="115"/>
    <n v="109"/>
    <n v="116.6"/>
    <n v="116"/>
    <n v="109.8"/>
    <n v="101.1"/>
    <n v="110.4"/>
    <n v="112.9"/>
    <n v="117.8"/>
    <n v="115.3"/>
    <n v="117.1"/>
    <n v="114.5"/>
    <n v="116.7"/>
    <n v="114.01538461538462"/>
    <n v="114.2"/>
    <n v="116.10000000000001"/>
    <s v="NA"/>
    <n v="113.2"/>
    <n v="112.9"/>
    <n v="110.9"/>
    <n v="110.8"/>
    <n v="109.9"/>
    <n v="112"/>
    <n v="108.7"/>
    <n v="110.9"/>
    <n v="114"/>
    <n v="113.48575498575499"/>
    <n v="1233.6153846153845"/>
    <n v="9.2423770031801467E-2"/>
    <n v="9.2573423957099221E-2"/>
    <n v="9.4113612271621891E-2"/>
    <e v="#VALUE!"/>
    <n v="9.1762798528403078E-2"/>
    <n v="9.151961089979424E-2"/>
    <n v="8.9898360042401954E-2"/>
    <n v="8.9817297499532336E-2"/>
    <n v="8.908773461370581E-2"/>
    <n v="9.07900480139677E-2"/>
    <n v="8.8114984099270446E-2"/>
    <n v="8.9898360042401954E-2"/>
  </r>
  <r>
    <x v="1"/>
    <x v="1"/>
    <x v="1"/>
    <x v="13"/>
    <n v="121.9"/>
    <n v="122"/>
    <n v="124.5"/>
    <n v="115.2"/>
    <n v="102.5"/>
    <n v="114.1"/>
    <n v="111.5"/>
    <n v="108.2"/>
    <n v="95.4"/>
    <n v="113.5"/>
    <n v="112.1"/>
    <n v="119.9"/>
    <n v="115.2"/>
    <n v="115.3"/>
    <n v="111.7"/>
    <n v="114.7"/>
    <n v="113.53846153846153"/>
    <n v="116.2"/>
    <n v="113.89999999999999"/>
    <n v="112.5"/>
    <n v="111.1"/>
    <n v="112.6"/>
    <n v="110.4"/>
    <n v="111.3"/>
    <n v="110.3"/>
    <n v="111.6"/>
    <n v="108.7"/>
    <n v="111"/>
    <n v="113.1"/>
    <n v="112.88708791208792"/>
    <n v="1343.1384615384613"/>
    <n v="8.453220929167049E-2"/>
    <n v="8.6513790891597192E-2"/>
    <n v="8.4801383670851285E-2"/>
    <n v="8.3759048840832045E-2"/>
    <n v="8.2716714010812806E-2"/>
    <n v="8.3833501328690566E-2"/>
    <n v="8.2195546595803193E-2"/>
    <n v="8.2865618986529832E-2"/>
    <n v="8.2121094107944659E-2"/>
    <n v="8.3088976450105392E-2"/>
    <n v="8.0929854302208393E-2"/>
    <n v="8.2642261522954286E-2"/>
  </r>
  <r>
    <x v="2"/>
    <x v="1"/>
    <x v="1"/>
    <x v="13"/>
    <n v="120.2"/>
    <n v="119.2"/>
    <n v="122.5"/>
    <n v="115.1"/>
    <n v="106.6"/>
    <n v="115.4"/>
    <n v="114.5"/>
    <n v="109.3"/>
    <n v="99.2"/>
    <n v="111.4"/>
    <n v="112.6"/>
    <n v="118.8"/>
    <n v="115.3"/>
    <n v="116.4"/>
    <n v="113.3"/>
    <n v="115.9"/>
    <n v="113.85384615384615"/>
    <n v="114.7"/>
    <n v="115.2"/>
    <n v="112.5"/>
    <n v="112.4"/>
    <n v="112.8"/>
    <n v="110.7"/>
    <n v="111.1"/>
    <n v="110.1"/>
    <n v="111.8"/>
    <n v="108.7"/>
    <n v="110.9"/>
    <n v="113.6"/>
    <n v="113.23049450549449"/>
    <n v="1344.7538461538463"/>
    <n v="8.4665194659588813E-2"/>
    <n v="8.5294420483016609E-2"/>
    <n v="8.5666235742314856E-2"/>
    <n v="8.3658433342104349E-2"/>
    <n v="8.35840702902447E-2"/>
    <n v="8.3881522497683297E-2"/>
    <n v="8.2319898408630687E-2"/>
    <n v="8.2617350616069271E-2"/>
    <n v="8.1873720097472791E-2"/>
    <n v="8.3137891979086803E-2"/>
    <n v="8.0832637371437713E-2"/>
    <n v="8.2468624512349986E-2"/>
  </r>
  <r>
    <x v="0"/>
    <x v="1"/>
    <x v="2"/>
    <x v="14"/>
    <n v="120.1"/>
    <n v="118.1"/>
    <n v="120.7"/>
    <n v="116.1"/>
    <n v="109.3"/>
    <n v="119.6"/>
    <n v="117.9"/>
    <n v="110.2"/>
    <n v="101.2"/>
    <n v="110.7"/>
    <n v="113"/>
    <n v="118.3"/>
    <n v="116.2"/>
    <n v="117.5"/>
    <n v="114.9"/>
    <n v="117.2"/>
    <n v="114.72307692307693"/>
    <n v="114.6"/>
    <n v="116.53333333333335"/>
    <s v="NA"/>
    <n v="113.4"/>
    <n v="113.4"/>
    <n v="111.4"/>
    <n v="111.2"/>
    <n v="110.2"/>
    <n v="112.4"/>
    <n v="108.9"/>
    <n v="111.3"/>
    <n v="114.6"/>
    <n v="114.03912630579299"/>
    <n v="1238.0564102564103"/>
    <n v="9.2663852771714142E-2"/>
    <n v="9.256444137005479E-2"/>
    <n v="9.4126028804453629E-2"/>
    <e v="#VALUE!"/>
    <n v="9.159518020387622E-2"/>
    <n v="9.159518020387622E-2"/>
    <n v="8.9979744926911909E-2"/>
    <n v="8.981820139921548E-2"/>
    <n v="8.9010483760733325E-2"/>
    <n v="9.0787462565394064E-2"/>
    <n v="8.7960450830706527E-2"/>
    <n v="8.9898973163063681E-2"/>
  </r>
  <r>
    <x v="1"/>
    <x v="1"/>
    <x v="2"/>
    <x v="14"/>
    <n v="122.1"/>
    <n v="121.4"/>
    <n v="121.5"/>
    <n v="116.2"/>
    <n v="102.8"/>
    <n v="117.7"/>
    <n v="113.3"/>
    <n v="108.9"/>
    <n v="96.3"/>
    <n v="114.1"/>
    <n v="112.2"/>
    <n v="120.5"/>
    <n v="116"/>
    <n v="115.8"/>
    <n v="112.1"/>
    <n v="115.2"/>
    <n v="114.07692307692308"/>
    <n v="116.7"/>
    <n v="114.36666666666666"/>
    <n v="113.2"/>
    <n v="110.9"/>
    <n v="113"/>
    <n v="110.8"/>
    <n v="111.6"/>
    <n v="110.9"/>
    <n v="111.8"/>
    <n v="109.2"/>
    <n v="111.4"/>
    <n v="113.7"/>
    <n v="113.35869963369964"/>
    <n v="1347.9435897435899"/>
    <n v="8.4630339092026219E-2"/>
    <n v="8.6576323288275775E-2"/>
    <n v="8.4845291403048889E-2"/>
    <n v="8.3979775460435446E-2"/>
    <n v="8.2273472602140393E-2"/>
    <n v="8.3831401298844574E-2"/>
    <n v="8.219928552134495E-2"/>
    <n v="8.279278216770844E-2"/>
    <n v="8.2273472602140393E-2"/>
    <n v="8.2941156329299326E-2"/>
    <n v="8.1012292228617944E-2"/>
    <n v="8.2644408006117581E-2"/>
  </r>
  <r>
    <x v="2"/>
    <x v="1"/>
    <x v="2"/>
    <x v="14"/>
    <n v="120.7"/>
    <n v="119.3"/>
    <n v="121"/>
    <n v="116.1"/>
    <n v="106.9"/>
    <n v="118.7"/>
    <n v="116.3"/>
    <n v="109.8"/>
    <n v="99.6"/>
    <n v="111.8"/>
    <n v="112.7"/>
    <n v="119.3"/>
    <n v="116.1"/>
    <n v="116.8"/>
    <n v="113.7"/>
    <n v="116.4"/>
    <n v="114.48461538461537"/>
    <n v="115.2"/>
    <n v="115.63333333333333"/>
    <n v="113.2"/>
    <n v="112.5"/>
    <n v="113.2"/>
    <n v="111.2"/>
    <n v="111.4"/>
    <n v="110.6"/>
    <n v="112"/>
    <n v="109"/>
    <n v="111.3"/>
    <n v="114.2"/>
    <n v="113.74706959706957"/>
    <n v="1349.7179487179487"/>
    <n v="8.4821140219229069E-2"/>
    <n v="8.5351165485666527E-2"/>
    <n v="8.567222021694941E-2"/>
    <n v="8.3869374418207035E-2"/>
    <n v="8.3350747544596204E-2"/>
    <n v="8.3869374418207035E-2"/>
    <n v="8.2387583350747542E-2"/>
    <n v="8.25357624574935E-2"/>
    <n v="8.1943046030509697E-2"/>
    <n v="8.2980299777731345E-2"/>
    <n v="8.0757613176542106E-2"/>
    <n v="8.2461672904120514E-2"/>
  </r>
  <r>
    <x v="0"/>
    <x v="1"/>
    <x v="3"/>
    <x v="15"/>
    <n v="120.2"/>
    <n v="118.9"/>
    <n v="118.1"/>
    <n v="117"/>
    <n v="109.7"/>
    <n v="125.5"/>
    <n v="120.5"/>
    <n v="111"/>
    <n v="102.6"/>
    <n v="111.2"/>
    <n v="113.5"/>
    <n v="118.7"/>
    <n v="117.2"/>
    <n v="118.1"/>
    <n v="116.1"/>
    <n v="117.8"/>
    <n v="115.70000000000002"/>
    <n v="115.4"/>
    <n v="117.33333333333333"/>
    <s v="NA"/>
    <n v="113.4"/>
    <n v="113.7"/>
    <n v="111.8"/>
    <n v="111.2"/>
    <n v="110.5"/>
    <n v="113"/>
    <n v="108.9"/>
    <n v="111.5"/>
    <n v="115.4"/>
    <n v="114.76049382716049"/>
    <n v="1242.4333333333334"/>
    <n v="9.3123708850910855E-2"/>
    <n v="9.2882247203069243E-2"/>
    <n v="9.4438333378048439E-2"/>
    <e v="#VALUE!"/>
    <n v="9.1272502884125237E-2"/>
    <n v="9.1513964531966835E-2"/>
    <n v="8.9984707428970023E-2"/>
    <n v="8.9501784133286827E-2"/>
    <n v="8.8938373621656422E-2"/>
    <n v="9.095055402033643E-2"/>
    <n v="8.7650578166501222E-2"/>
    <n v="8.9743245781128425E-2"/>
  </r>
  <r>
    <x v="1"/>
    <x v="1"/>
    <x v="3"/>
    <x v="15"/>
    <n v="122.5"/>
    <n v="121.7"/>
    <n v="113.3"/>
    <n v="117"/>
    <n v="103.1"/>
    <n v="126.7"/>
    <n v="121.2"/>
    <n v="111"/>
    <n v="100.3"/>
    <n v="115.3"/>
    <n v="112.7"/>
    <n v="121"/>
    <n v="118.2"/>
    <n v="116.3"/>
    <n v="112.5"/>
    <n v="115.7"/>
    <n v="115.69230769230771"/>
    <n v="117.6"/>
    <n v="114.83333333333333"/>
    <n v="113.9"/>
    <n v="110.9"/>
    <n v="113.4"/>
    <n v="111"/>
    <n v="111.2"/>
    <n v="111.2"/>
    <n v="112.5"/>
    <n v="109.1"/>
    <n v="111.4"/>
    <n v="114.7"/>
    <n v="114.32948717948719"/>
    <n v="1352.7256410256409"/>
    <n v="8.5525330624020277E-2"/>
    <n v="8.6935588735373784E-2"/>
    <n v="8.4890335372268338E-2"/>
    <n v="8.4200370382305059E-2"/>
    <n v="8.1982625771708798E-2"/>
    <n v="8.383074628053902E-2"/>
    <n v="8.2056550592062003E-2"/>
    <n v="8.2204400232768413E-2"/>
    <n v="8.2204400232768413E-2"/>
    <n v="8.3165422897360133E-2"/>
    <n v="8.0651979005351024E-2"/>
    <n v="8.2352249873474836E-2"/>
  </r>
  <r>
    <x v="2"/>
    <x v="1"/>
    <x v="3"/>
    <x v="15"/>
    <n v="120.9"/>
    <n v="119.9"/>
    <n v="116.2"/>
    <n v="117"/>
    <n v="107.3"/>
    <n v="126.1"/>
    <n v="120.7"/>
    <n v="111"/>
    <n v="101.8"/>
    <n v="112.6"/>
    <n v="113.2"/>
    <n v="119.8"/>
    <n v="117.6"/>
    <n v="117.4"/>
    <n v="114.6"/>
    <n v="117"/>
    <n v="115.69999999999999"/>
    <n v="116"/>
    <n v="116.33333333333333"/>
    <n v="113.9"/>
    <n v="112.5"/>
    <n v="113.6"/>
    <n v="111.5"/>
    <n v="111.2"/>
    <n v="110.9"/>
    <n v="112.7"/>
    <n v="109"/>
    <n v="111.5"/>
    <n v="115.1"/>
    <n v="114.56904761904762"/>
    <n v="1354.8333333333333"/>
    <n v="8.5397957928404475E-2"/>
    <n v="8.5619387378521344E-2"/>
    <n v="8.5865420100873419E-2"/>
    <n v="8.4069381227703299E-2"/>
    <n v="8.3036043793824579E-2"/>
    <n v="8.3847951777586416E-2"/>
    <n v="8.2297945626768371E-2"/>
    <n v="8.2076516176651501E-2"/>
    <n v="8.1855086726534632E-2"/>
    <n v="8.3183663427235835E-2"/>
    <n v="8.0452700209127814E-2"/>
    <n v="8.2297945626768371E-2"/>
  </r>
  <r>
    <x v="0"/>
    <x v="1"/>
    <x v="4"/>
    <x v="16"/>
    <n v="120.3"/>
    <n v="120.2"/>
    <n v="116.9"/>
    <n v="118"/>
    <n v="110.1"/>
    <n v="126.3"/>
    <n v="123.9"/>
    <n v="111.5"/>
    <n v="103.5"/>
    <n v="111.6"/>
    <n v="114.2"/>
    <n v="119.2"/>
    <n v="118.2"/>
    <n v="118.7"/>
    <n v="116.8"/>
    <n v="118.5"/>
    <n v="116.45384615384614"/>
    <n v="116.3"/>
    <n v="118"/>
    <s v="NA"/>
    <n v="113.4"/>
    <n v="114.1"/>
    <n v="112.1"/>
    <n v="111.4"/>
    <n v="110.9"/>
    <n v="113.1"/>
    <n v="108.9"/>
    <n v="111.8"/>
    <n v="116"/>
    <n v="115.34643874643876"/>
    <n v="1246.4538461538461"/>
    <n v="9.3428125327853162E-2"/>
    <n v="9.3304698251655466E-2"/>
    <n v="9.4668567443640106E-2"/>
    <e v="#VALUE!"/>
    <n v="9.0978097865328719E-2"/>
    <n v="9.1539691062028278E-2"/>
    <n v="8.9935139071458101E-2"/>
    <n v="8.9373545874758556E-2"/>
    <n v="8.8972407877116008E-2"/>
    <n v="9.0737415066743182E-2"/>
    <n v="8.7367855886545831E-2"/>
    <n v="8.9694456272872577E-2"/>
  </r>
  <r>
    <x v="1"/>
    <x v="1"/>
    <x v="4"/>
    <x v="16"/>
    <n v="122.7"/>
    <n v="124.1"/>
    <n v="114.2"/>
    <n v="119.1"/>
    <n v="103.5"/>
    <n v="129.19999999999999"/>
    <n v="127"/>
    <n v="112.6"/>
    <n v="101.3"/>
    <n v="117"/>
    <n v="112.9"/>
    <n v="121.7"/>
    <n v="120"/>
    <n v="116.8"/>
    <n v="112.9"/>
    <n v="116.2"/>
    <n v="117.33076923076925"/>
    <n v="118.3"/>
    <n v="115.3"/>
    <n v="114.3"/>
    <n v="111.1"/>
    <n v="114.1"/>
    <n v="111.2"/>
    <n v="111.3"/>
    <n v="111.5"/>
    <n v="112.9"/>
    <n v="109.3"/>
    <n v="111.7"/>
    <n v="115.6"/>
    <n v="115.34038461538464"/>
    <n v="1358.3307692307694"/>
    <n v="8.6378643470775784E-2"/>
    <n v="8.7092188942310397E-2"/>
    <n v="8.4883595816131779E-2"/>
    <n v="8.4147398107405569E-2"/>
    <n v="8.1791565439481698E-2"/>
    <n v="8.4000158565660329E-2"/>
    <n v="8.1865185210354324E-2"/>
    <n v="8.1938804981226951E-2"/>
    <n v="8.208604452297219E-2"/>
    <n v="8.311672131518888E-2"/>
    <n v="8.046640956377453E-2"/>
    <n v="8.223328406471743E-2"/>
  </r>
  <r>
    <x v="2"/>
    <x v="1"/>
    <x v="4"/>
    <x v="16"/>
    <n v="121.1"/>
    <n v="121.6"/>
    <n v="115.9"/>
    <n v="118.4"/>
    <n v="107.7"/>
    <n v="127.7"/>
    <n v="125"/>
    <n v="111.9"/>
    <n v="102.8"/>
    <n v="113.4"/>
    <n v="113.7"/>
    <n v="120.4"/>
    <n v="118.9"/>
    <n v="118"/>
    <n v="115.2"/>
    <n v="117.6"/>
    <n v="116.80769230769235"/>
    <n v="116.8"/>
    <n v="116.93333333333332"/>
    <n v="114.3"/>
    <n v="112.5"/>
    <n v="114.1"/>
    <n v="111.8"/>
    <n v="111.3"/>
    <n v="111.2"/>
    <n v="113"/>
    <n v="109.1"/>
    <n v="111.8"/>
    <n v="115.8"/>
    <n v="115.31932234432237"/>
    <n v="1359.6410256410254"/>
    <n v="8.5910685324180641E-2"/>
    <n v="8.5905027722249477E-2"/>
    <n v="8.6003092822389021E-2"/>
    <n v="8.4066307094632836E-2"/>
    <n v="8.2742428242748856E-2"/>
    <n v="8.3919209444423506E-2"/>
    <n v="8.2227586467016195E-2"/>
    <n v="8.1859842341492864E-2"/>
    <n v="8.1786293516388206E-2"/>
    <n v="8.3110172368272187E-2"/>
    <n v="8.0241768189190224E-2"/>
    <n v="8.2227586467016195E-2"/>
  </r>
  <r>
    <x v="0"/>
    <x v="1"/>
    <x v="5"/>
    <x v="17"/>
    <n v="120.7"/>
    <n v="121.6"/>
    <n v="116.1"/>
    <n v="119.3"/>
    <n v="110.3"/>
    <n v="125.8"/>
    <n v="129.30000000000001"/>
    <n v="112.2"/>
    <n v="103.6"/>
    <n v="112.3"/>
    <n v="114.9"/>
    <n v="120.1"/>
    <n v="119.5"/>
    <n v="119.7"/>
    <n v="117.3"/>
    <n v="119.3"/>
    <n v="117.36153846153844"/>
    <n v="117.3"/>
    <n v="118.76666666666667"/>
    <s v="NA"/>
    <n v="114.4"/>
    <n v="114.9"/>
    <n v="112.8"/>
    <n v="112.2"/>
    <n v="111.4"/>
    <n v="114.3"/>
    <n v="108"/>
    <n v="112.3"/>
    <n v="117"/>
    <n v="116.13808167141504"/>
    <n v="1253.728205128205"/>
    <n v="9.3610032845625551E-2"/>
    <n v="9.3560948473680558E-2"/>
    <n v="9.4730792671703284E-2"/>
    <e v="#VALUE!"/>
    <n v="9.124784744577201E-2"/>
    <n v="9.1646657967825215E-2"/>
    <n v="8.9971653775201763E-2"/>
    <n v="8.9493081148737927E-2"/>
    <n v="8.8854984313452817E-2"/>
    <n v="9.1168085341361366E-2"/>
    <n v="8.6143072763491049E-2"/>
    <n v="8.9572843253148571E-2"/>
  </r>
  <r>
    <x v="1"/>
    <x v="1"/>
    <x v="5"/>
    <x v="17"/>
    <n v="123.1"/>
    <n v="125.9"/>
    <n v="115.4"/>
    <n v="120.4"/>
    <n v="103.4"/>
    <n v="131.19999999999999"/>
    <n v="137.5"/>
    <n v="112.8"/>
    <n v="101.4"/>
    <n v="118.3"/>
    <n v="113.2"/>
    <n v="122.4"/>
    <n v="122"/>
    <n v="117.4"/>
    <n v="113.2"/>
    <n v="116.7"/>
    <n v="119"/>
    <n v="119"/>
    <n v="115.76666666666667"/>
    <n v="113.9"/>
    <n v="111.2"/>
    <n v="114.3"/>
    <n v="111.4"/>
    <n v="111.5"/>
    <n v="111.8"/>
    <n v="115.1"/>
    <n v="108.7"/>
    <n v="112.2"/>
    <n v="116.4"/>
    <n v="116.36309523809526"/>
    <n v="1363.8666666666666"/>
    <n v="8.7251930785022982E-2"/>
    <n v="8.7251930785022982E-2"/>
    <n v="8.4881220060611995E-2"/>
    <n v="8.351256232280771E-2"/>
    <n v="8.1532896666340809E-2"/>
    <n v="8.3805846123765765E-2"/>
    <n v="8.1679538566819837E-2"/>
    <n v="8.1752859517059351E-2"/>
    <n v="8.1972822367777892E-2"/>
    <n v="8.4392413725681889E-2"/>
    <n v="7.9699872910352923E-2"/>
    <n v="8.2266106168735961E-2"/>
  </r>
  <r>
    <x v="2"/>
    <x v="1"/>
    <x v="5"/>
    <x v="17"/>
    <n v="121.5"/>
    <n v="123.1"/>
    <n v="115.8"/>
    <n v="119.7"/>
    <n v="107.8"/>
    <n v="128.30000000000001"/>
    <n v="132.1"/>
    <n v="112.4"/>
    <n v="102.9"/>
    <n v="114.3"/>
    <n v="114.2"/>
    <n v="121.2"/>
    <n v="120.4"/>
    <n v="118.8"/>
    <n v="115.6"/>
    <n v="118.3"/>
    <n v="117.9769230769231"/>
    <n v="117.8"/>
    <n v="117.56666666666666"/>
    <n v="113.9"/>
    <n v="113.2"/>
    <n v="114.6"/>
    <n v="112.3"/>
    <n v="111.8"/>
    <n v="111.6"/>
    <n v="114.8"/>
    <n v="108.3"/>
    <n v="112.3"/>
    <n v="116.7"/>
    <n v="116.16227106227109"/>
    <n v="1366.1435897435895"/>
    <n v="8.6357630312539915E-2"/>
    <n v="8.6228124835772052E-2"/>
    <n v="8.6057327757715907E-2"/>
    <n v="8.3373373673976556E-2"/>
    <n v="8.286098243980812E-2"/>
    <n v="8.3885764908144964E-2"/>
    <n v="8.2202193710163005E-2"/>
    <n v="8.1836199971471277E-2"/>
    <n v="8.1689802475994583E-2"/>
    <n v="8.4032162403621657E-2"/>
    <n v="7.9274243800629141E-2"/>
    <n v="8.2202193710163005E-2"/>
  </r>
  <r>
    <x v="0"/>
    <x v="1"/>
    <x v="6"/>
    <x v="18"/>
    <n v="121.7"/>
    <n v="122.5"/>
    <n v="117.7"/>
    <n v="120.6"/>
    <n v="110.4"/>
    <n v="129.1"/>
    <n v="150.1"/>
    <n v="113.2"/>
    <n v="104.8"/>
    <n v="113.3"/>
    <n v="115.6"/>
    <n v="120.9"/>
    <n v="123.3"/>
    <n v="120.7"/>
    <n v="118.3"/>
    <n v="120.3"/>
    <n v="120.24615384615385"/>
    <n v="118"/>
    <n v="119.76666666666667"/>
    <s v="NA"/>
    <n v="115.3"/>
    <n v="115.4"/>
    <n v="113.4"/>
    <n v="113.2"/>
    <n v="111.8"/>
    <n v="115.5"/>
    <n v="108.8"/>
    <n v="113.1"/>
    <n v="119.5"/>
    <n v="118.03751187084524"/>
    <n v="1264.5128205128203"/>
    <n v="9.5092870468002286E-2"/>
    <n v="9.3316570686998154E-2"/>
    <n v="9.4713683185984276E-2"/>
    <e v="#VALUE!"/>
    <n v="9.118136101873632E-2"/>
    <n v="9.126044285830158E-2"/>
    <n v="8.9678806066996533E-2"/>
    <n v="8.9520642387866028E-2"/>
    <n v="8.8413496633952482E-2"/>
    <n v="9.1339524697866825E-2"/>
    <n v="8.6041041446994898E-2"/>
    <n v="8.9441560548300769E-2"/>
  </r>
  <r>
    <x v="1"/>
    <x v="1"/>
    <x v="6"/>
    <x v="18"/>
    <n v="123.8"/>
    <n v="126.4"/>
    <n v="118"/>
    <n v="121.6"/>
    <n v="103.5"/>
    <n v="133.69999999999999"/>
    <n v="172.4"/>
    <n v="113.1"/>
    <n v="102.7"/>
    <n v="120"/>
    <n v="113.8"/>
    <n v="123.4"/>
    <n v="127.1"/>
    <n v="118"/>
    <n v="113.6"/>
    <n v="117.4"/>
    <n v="123.03846153846153"/>
    <n v="121"/>
    <n v="116.33333333333333"/>
    <n v="114.8"/>
    <n v="111.6"/>
    <n v="114.9"/>
    <n v="111.5"/>
    <n v="113"/>
    <n v="112.4"/>
    <n v="117.8"/>
    <n v="109.7"/>
    <n v="113.5"/>
    <n v="118.9"/>
    <n v="118.85970695970697"/>
    <n v="1379.571794871795"/>
    <n v="8.9185979298667548E-2"/>
    <n v="8.7708374765116628E-2"/>
    <n v="8.4325682625415163E-2"/>
    <n v="8.3214226636656105E-2"/>
    <n v="8.0894666312289379E-2"/>
    <n v="8.328671289679257E-2"/>
    <n v="8.0822180052152928E-2"/>
    <n v="8.1909473954199827E-2"/>
    <n v="8.1474556393381067E-2"/>
    <n v="8.5388814440749902E-2"/>
    <n v="7.951742736969665E-2"/>
    <n v="8.2271905254882136E-2"/>
  </r>
  <r>
    <x v="2"/>
    <x v="1"/>
    <x v="6"/>
    <x v="18"/>
    <n v="122.4"/>
    <n v="123.9"/>
    <n v="117.8"/>
    <n v="121"/>
    <n v="107.9"/>
    <n v="131.19999999999999"/>
    <n v="157.69999999999999"/>
    <n v="113.2"/>
    <n v="104.1"/>
    <n v="115.5"/>
    <n v="114.8"/>
    <n v="122.1"/>
    <n v="124.7"/>
    <n v="119.6"/>
    <n v="116.3"/>
    <n v="119.1"/>
    <n v="121.25384615384615"/>
    <n v="118.8"/>
    <n v="118.33333333333333"/>
    <n v="114.8"/>
    <n v="113.9"/>
    <n v="115.2"/>
    <n v="112.7"/>
    <n v="113.1"/>
    <n v="112.1"/>
    <n v="116.8"/>
    <n v="109.2"/>
    <n v="113.3"/>
    <n v="119.2"/>
    <n v="118.24239926739926"/>
    <n v="1379.4871794871794"/>
    <n v="8.7897769516728633E-2"/>
    <n v="8.6118959107806689E-2"/>
    <n v="8.5780669144981406E-2"/>
    <n v="8.3219330855018592E-2"/>
    <n v="8.2566914498141269E-2"/>
    <n v="8.35092936802974E-2"/>
    <n v="8.1697026022304831E-2"/>
    <n v="8.1986988847583639E-2"/>
    <n v="8.1262081784386611E-2"/>
    <n v="8.4669144981412633E-2"/>
    <n v="7.9159851301115247E-2"/>
    <n v="8.213197026022305E-2"/>
  </r>
  <r>
    <x v="0"/>
    <x v="1"/>
    <x v="7"/>
    <x v="19"/>
    <n v="121.8"/>
    <n v="122.8"/>
    <n v="117.8"/>
    <n v="121.9"/>
    <n v="110.6"/>
    <n v="129.69999999999999"/>
    <n v="161.1"/>
    <n v="114.1"/>
    <n v="105.1"/>
    <n v="114.6"/>
    <n v="115.8"/>
    <n v="121.7"/>
    <n v="125.3"/>
    <n v="120.9"/>
    <n v="118.8"/>
    <n v="120.7"/>
    <n v="121.71538461538459"/>
    <n v="118.8"/>
    <n v="120.13333333333333"/>
    <s v="NA"/>
    <n v="115.4"/>
    <n v="115.9"/>
    <n v="114"/>
    <n v="113.2"/>
    <n v="112.2"/>
    <n v="116.2"/>
    <n v="109.4"/>
    <n v="113.5"/>
    <n v="120.7"/>
    <n v="119.00550807217472"/>
    <n v="1270.448717948718"/>
    <n v="9.5805035571925906E-2"/>
    <n v="9.3510267924718699E-2"/>
    <n v="9.4559765881225083E-2"/>
    <e v="#VALUE!"/>
    <n v="9.0834048135627427E-2"/>
    <n v="9.1227609869317328E-2"/>
    <n v="8.9732075281295717E-2"/>
    <n v="8.9102376507391889E-2"/>
    <n v="8.8315253040012101E-2"/>
    <n v="9.1463746909531254E-2"/>
    <n v="8.611130733134871E-2"/>
    <n v="8.933851354760583E-2"/>
  </r>
  <r>
    <x v="1"/>
    <x v="1"/>
    <x v="7"/>
    <x v="19"/>
    <n v="124.8"/>
    <n v="127.3"/>
    <n v="116.5"/>
    <n v="122.2"/>
    <n v="103.6"/>
    <n v="132.69999999999999"/>
    <n v="181.9"/>
    <n v="115.2"/>
    <n v="102.7"/>
    <n v="122.1"/>
    <n v="114.4"/>
    <n v="124.7"/>
    <n v="128.9"/>
    <n v="118.6"/>
    <n v="114.1"/>
    <n v="117.9"/>
    <n v="124.38461538461539"/>
    <n v="123"/>
    <n v="116.86666666666667"/>
    <n v="115.5"/>
    <n v="111.8"/>
    <n v="115.3"/>
    <n v="112.2"/>
    <n v="112.5"/>
    <n v="112.9"/>
    <n v="119.2"/>
    <n v="110.5"/>
    <n v="113.9"/>
    <n v="119.9"/>
    <n v="119.84468864468865"/>
    <n v="1388.0512820512822"/>
    <n v="8.9610965382199717E-2"/>
    <n v="8.8613440721173373E-2"/>
    <n v="8.4194775926404841E-2"/>
    <n v="8.3210182140614028E-2"/>
    <n v="8.0544574574204733E-2"/>
    <n v="8.3066095245132435E-2"/>
    <n v="8.0832748365167906E-2"/>
    <n v="8.1048878708390282E-2"/>
    <n v="8.1337052499353454E-2"/>
    <n v="8.5875789707023309E-2"/>
    <n v="7.960800975357446E-2"/>
    <n v="8.2057486976761365E-2"/>
  </r>
  <r>
    <x v="2"/>
    <x v="1"/>
    <x v="7"/>
    <x v="19"/>
    <n v="122.7"/>
    <n v="124.4"/>
    <n v="117.3"/>
    <n v="122"/>
    <n v="108"/>
    <n v="131.1"/>
    <n v="168.2"/>
    <n v="114.5"/>
    <n v="104.3"/>
    <n v="117.1"/>
    <n v="115.2"/>
    <n v="123.1"/>
    <n v="126.6"/>
    <n v="120"/>
    <n v="116.8"/>
    <n v="119.6"/>
    <n v="122.65384615384613"/>
    <n v="119.9"/>
    <n v="118.8"/>
    <n v="115.5"/>
    <n v="114"/>
    <n v="115.6"/>
    <n v="113.3"/>
    <n v="112.8"/>
    <n v="112.6"/>
    <n v="118"/>
    <n v="109.9"/>
    <n v="113.7"/>
    <n v="120.3"/>
    <n v="119.20192307692308"/>
    <n v="1386.7538461538461"/>
    <n v="8.8446732269051115E-2"/>
    <n v="8.6460910371759181E-2"/>
    <n v="8.566769101055037E-2"/>
    <n v="8.328803292692398E-2"/>
    <n v="8.2206370161639244E-2"/>
    <n v="8.3360143777942958E-2"/>
    <n v="8.1701594204506373E-2"/>
    <n v="8.134103994941147E-2"/>
    <n v="8.1196818247373501E-2"/>
    <n v="8.5090804202398521E-2"/>
    <n v="7.9249825269861005E-2"/>
    <n v="8.1990037608582311E-2"/>
  </r>
  <r>
    <x v="0"/>
    <x v="1"/>
    <x v="8"/>
    <x v="20"/>
    <n v="122.3"/>
    <n v="122.4"/>
    <n v="117.8"/>
    <n v="122.7"/>
    <n v="110.4"/>
    <n v="129.80000000000001"/>
    <n v="158.80000000000001"/>
    <n v="115"/>
    <n v="104.7"/>
    <n v="114.9"/>
    <n v="116.5"/>
    <n v="122.6"/>
    <n v="125.3"/>
    <n v="121.7"/>
    <n v="119.2"/>
    <n v="121.3"/>
    <n v="121.78461538461539"/>
    <n v="119.5"/>
    <n v="120.73333333333333"/>
    <s v="NA"/>
    <n v="115.8"/>
    <n v="116.7"/>
    <n v="114.5"/>
    <n v="112.8"/>
    <n v="112.6"/>
    <n v="116.6"/>
    <n v="109.1"/>
    <n v="113.7"/>
    <n v="120.9"/>
    <n v="119.23029439696104"/>
    <n v="1273.8179487179486"/>
    <n v="9.560598161392464E-2"/>
    <n v="9.381246364150575E-2"/>
    <n v="9.4780681536829531E-2"/>
    <e v="#VALUE!"/>
    <n v="9.0907809955534449E-2"/>
    <n v="9.1614347338608557E-2"/>
    <n v="8.9887255957760745E-2"/>
    <n v="8.8552685345287444E-2"/>
    <n v="8.8395677037937631E-2"/>
    <n v="9.1535843184933643E-2"/>
    <n v="8.5648031659316129E-2"/>
    <n v="8.9259222728361551E-2"/>
  </r>
  <r>
    <x v="1"/>
    <x v="1"/>
    <x v="8"/>
    <x v="20"/>
    <n v="124.2"/>
    <n v="125.4"/>
    <n v="116.4"/>
    <n v="122.7"/>
    <n v="103.5"/>
    <n v="124.5"/>
    <n v="168.6"/>
    <n v="116.9"/>
    <n v="101.9"/>
    <n v="122.9"/>
    <n v="114.8"/>
    <n v="125.2"/>
    <n v="126.7"/>
    <n v="119.2"/>
    <n v="114.5"/>
    <n v="118.4"/>
    <n v="122.59230769230771"/>
    <n v="124.3"/>
    <n v="117.36666666666667"/>
    <n v="116.1"/>
    <n v="111.8"/>
    <n v="115.5"/>
    <n v="112.3"/>
    <n v="111.2"/>
    <n v="113.4"/>
    <n v="120"/>
    <n v="110"/>
    <n v="113.6"/>
    <n v="119.2"/>
    <n v="119.0699633699634"/>
    <n v="1388.1589743589743"/>
    <n v="8.8312873350055984E-2"/>
    <n v="8.9543058321111521E-2"/>
    <n v="8.4548433453642727E-2"/>
    <n v="8.3635953910547456E-2"/>
    <n v="8.0538325987934589E-2"/>
    <n v="8.3203726758554961E-2"/>
    <n v="8.0898515281261657E-2"/>
    <n v="8.0106098835942094E-2"/>
    <n v="8.1690931726581234E-2"/>
    <n v="8.6445430398498654E-2"/>
    <n v="7.9241644531957103E-2"/>
    <n v="8.1835007443912061E-2"/>
  </r>
  <r>
    <x v="2"/>
    <x v="1"/>
    <x v="8"/>
    <x v="20"/>
    <n v="122.9"/>
    <n v="123.5"/>
    <n v="117.3"/>
    <n v="122.7"/>
    <n v="107.9"/>
    <n v="127.3"/>
    <n v="162.1"/>
    <n v="115.6"/>
    <n v="103.8"/>
    <n v="117.6"/>
    <n v="115.8"/>
    <n v="123.8"/>
    <n v="125.8"/>
    <n v="120.7"/>
    <n v="117.2"/>
    <n v="120.1"/>
    <n v="122.00769230769228"/>
    <n v="120.8"/>
    <n v="119.33333333333333"/>
    <n v="116.1"/>
    <n v="114.3"/>
    <n v="116.1"/>
    <n v="113.7"/>
    <n v="112"/>
    <n v="113.1"/>
    <n v="118.6"/>
    <n v="109.5"/>
    <n v="113.7"/>
    <n v="120.1"/>
    <n v="119.04789377289376"/>
    <n v="1389.2410256410255"/>
    <n v="8.782327188429763E-2"/>
    <n v="8.695395382832169E-2"/>
    <n v="8.5898221497072741E-2"/>
    <n v="8.3570811585001223E-2"/>
    <n v="8.2275140087559345E-2"/>
    <n v="8.3570811585001223E-2"/>
    <n v="8.1843249588412048E-2"/>
    <n v="8.0619559840828053E-2"/>
    <n v="8.1411359089264751E-2"/>
    <n v="8.537035533144828E-2"/>
    <n v="7.8820016094380996E-2"/>
    <n v="8.1843249588412048E-2"/>
  </r>
  <r>
    <x v="0"/>
    <x v="1"/>
    <x v="9"/>
    <x v="21"/>
    <n v="122.6"/>
    <n v="122.5"/>
    <n v="118.3"/>
    <n v="123.2"/>
    <n v="110.5"/>
    <n v="128.9"/>
    <n v="155.30000000000001"/>
    <n v="115.5"/>
    <n v="104"/>
    <n v="115.3"/>
    <n v="116.8"/>
    <n v="123.2"/>
    <n v="125.1"/>
    <n v="122.7"/>
    <n v="120.3"/>
    <n v="122.3"/>
    <n v="121.63076923076922"/>
    <n v="120"/>
    <n v="121.76666666666667"/>
    <s v="NA"/>
    <n v="116.4"/>
    <n v="117.5"/>
    <n v="115.3"/>
    <n v="112.6"/>
    <n v="113"/>
    <n v="116.9"/>
    <n v="109.3"/>
    <n v="114"/>
    <n v="121"/>
    <n v="119.44064577397913"/>
    <n v="1278.3974358974358"/>
    <n v="9.5143158000300848E-2"/>
    <n v="9.3867522438951023E-2"/>
    <n v="9.5249460963746688E-2"/>
    <e v="#VALUE!"/>
    <n v="9.1051496765782489E-2"/>
    <n v="9.1911949054806208E-2"/>
    <n v="9.0191044476758769E-2"/>
    <n v="8.8079025221882365E-2"/>
    <n v="8.8391916963345543E-2"/>
    <n v="9.1442611442611454E-2"/>
    <n v="8.5497668354811221E-2"/>
    <n v="8.9174146317003461E-2"/>
  </r>
  <r>
    <x v="1"/>
    <x v="1"/>
    <x v="9"/>
    <x v="21"/>
    <n v="124.6"/>
    <n v="126.1"/>
    <n v="117.8"/>
    <n v="123.1"/>
    <n v="103.5"/>
    <n v="123.5"/>
    <n v="159.6"/>
    <n v="117.4"/>
    <n v="101.2"/>
    <n v="123.8"/>
    <n v="115.2"/>
    <n v="125.9"/>
    <n v="125.8"/>
    <n v="119.6"/>
    <n v="114.9"/>
    <n v="118.9"/>
    <n v="122.11538461538461"/>
    <n v="124.3"/>
    <n v="117.8"/>
    <n v="116.7"/>
    <n v="112"/>
    <n v="115.8"/>
    <n v="112.6"/>
    <n v="111"/>
    <n v="113.6"/>
    <n v="120.2"/>
    <n v="110.1"/>
    <n v="113.7"/>
    <n v="119.1"/>
    <n v="118.95769230769231"/>
    <n v="1389.9153846153845"/>
    <n v="8.7858142997083388E-2"/>
    <n v="8.9429904421409162E-2"/>
    <n v="8.4753360746918749E-2"/>
    <n v="8.3961945663543452E-2"/>
    <n v="8.058044485275806E-2"/>
    <n v="8.3314424231690928E-2"/>
    <n v="8.1012125807326404E-2"/>
    <n v="7.9860976595144156E-2"/>
    <n v="8.1731594064940322E-2"/>
    <n v="8.6480084565192142E-2"/>
    <n v="7.9213455163291632E-2"/>
    <n v="8.1803540890701715E-2"/>
  </r>
  <r>
    <x v="2"/>
    <x v="1"/>
    <x v="9"/>
    <x v="21"/>
    <n v="123.2"/>
    <n v="123.8"/>
    <n v="118.1"/>
    <n v="123.2"/>
    <n v="107.9"/>
    <n v="126.4"/>
    <n v="156.80000000000001"/>
    <n v="116.1"/>
    <n v="103.1"/>
    <n v="118.1"/>
    <n v="116.1"/>
    <n v="124.5"/>
    <n v="125.4"/>
    <n v="121.5"/>
    <n v="118.1"/>
    <n v="121"/>
    <n v="121.74615384615385"/>
    <n v="121.1"/>
    <n v="120.2"/>
    <n v="116.7"/>
    <n v="114.7"/>
    <n v="116.7"/>
    <n v="114.3"/>
    <n v="111.8"/>
    <n v="113.3"/>
    <n v="118.8"/>
    <n v="109.6"/>
    <n v="113.9"/>
    <n v="120.1"/>
    <n v="119.14807692307691"/>
    <n v="1392.8461538461538"/>
    <n v="8.7408184679958034E-2"/>
    <n v="8.6944275694482792E-2"/>
    <n v="8.6298116750428019E-2"/>
    <n v="8.3785276412437187E-2"/>
    <n v="8.2349367647871E-2"/>
    <n v="8.3785276412437187E-2"/>
    <n v="8.2062185894957757E-2"/>
    <n v="8.0267299939250011E-2"/>
    <n v="8.1344231512674656E-2"/>
    <n v="8.5292980615231676E-2"/>
    <n v="7.8687800298227209E-2"/>
    <n v="8.1775004142044513E-2"/>
  </r>
  <r>
    <x v="0"/>
    <x v="1"/>
    <x v="11"/>
    <x v="22"/>
    <n v="122.7"/>
    <n v="122.6"/>
    <n v="119.9"/>
    <n v="124"/>
    <n v="110.5"/>
    <n v="128.80000000000001"/>
    <n v="152"/>
    <n v="116.2"/>
    <n v="103.3"/>
    <n v="115.8"/>
    <n v="116.8"/>
    <n v="124.5"/>
    <n v="124.9"/>
    <n v="123.3"/>
    <n v="120.5"/>
    <n v="122.9"/>
    <n v="121.69230769230769"/>
    <n v="120.8"/>
    <n v="122.23333333333335"/>
    <s v="NA"/>
    <n v="117.3"/>
    <n v="118.1"/>
    <n v="115.9"/>
    <n v="112"/>
    <n v="113.3"/>
    <n v="117.2"/>
    <n v="108.8"/>
    <n v="114.1"/>
    <n v="121.1"/>
    <n v="119.63428300094968"/>
    <n v="1281.4256410256407"/>
    <n v="9.4966343575664941E-2"/>
    <n v="9.4270003761835794E-2"/>
    <n v="9.5388549612210785E-2"/>
    <e v="#VALUE!"/>
    <n v="9.1538670871385258E-2"/>
    <n v="9.2162975532059654E-2"/>
    <n v="9.0446137715205044E-2"/>
    <n v="8.7402652494417296E-2"/>
    <n v="8.8417147568013207E-2"/>
    <n v="9.1460632788800955E-2"/>
    <n v="8.4905433851719656E-2"/>
    <n v="8.9041452228687618E-2"/>
  </r>
  <r>
    <x v="1"/>
    <x v="1"/>
    <x v="11"/>
    <x v="22"/>
    <n v="124.5"/>
    <n v="125.6"/>
    <n v="122.7"/>
    <n v="124.6"/>
    <n v="103.2"/>
    <n v="122.2"/>
    <n v="153.19999999999999"/>
    <n v="119.3"/>
    <n v="99.8"/>
    <n v="124.6"/>
    <n v="115.8"/>
    <n v="126.9"/>
    <n v="125.4"/>
    <n v="120.3"/>
    <n v="115.4"/>
    <n v="119.5"/>
    <n v="122.13846153846154"/>
    <n v="125.8"/>
    <n v="118.39999999999999"/>
    <n v="117.1"/>
    <n v="112.6"/>
    <n v="116.4"/>
    <n v="113"/>
    <n v="109.7"/>
    <n v="114"/>
    <n v="120.3"/>
    <n v="109.6"/>
    <n v="113.4"/>
    <n v="119"/>
    <n v="119.1228021978022"/>
    <n v="1392.4384615384615"/>
    <n v="8.7715518431970479E-2"/>
    <n v="9.0345105708303633E-2"/>
    <n v="8.503068772546224E-2"/>
    <n v="8.4097073755503626E-2"/>
    <n v="8.086533309026224E-2"/>
    <n v="8.3594358540910532E-2"/>
    <n v="8.1152598927172581E-2"/>
    <n v="7.8782655772662233E-2"/>
    <n v="8.1870763519448456E-2"/>
    <n v="8.6395200450786386E-2"/>
    <n v="7.8710839313434644E-2"/>
    <n v="8.1439864764082937E-2"/>
  </r>
  <r>
    <x v="2"/>
    <x v="1"/>
    <x v="11"/>
    <x v="22"/>
    <n v="123.3"/>
    <n v="123.7"/>
    <n v="121"/>
    <n v="124.2"/>
    <n v="107.8"/>
    <n v="125.7"/>
    <n v="152.4"/>
    <n v="117.2"/>
    <n v="102.1"/>
    <n v="118.7"/>
    <n v="116.4"/>
    <n v="125.6"/>
    <n v="125.1"/>
    <n v="122.1"/>
    <n v="118.4"/>
    <n v="121.6"/>
    <n v="121.78461538461539"/>
    <n v="122.1"/>
    <n v="120.7"/>
    <n v="117.1"/>
    <n v="115.5"/>
    <n v="117.3"/>
    <n v="114.8"/>
    <n v="110.8"/>
    <n v="113.7"/>
    <n v="119"/>
    <n v="109.1"/>
    <n v="113.8"/>
    <n v="120.1"/>
    <n v="119.32087912087913"/>
    <n v="1395.6846153846152"/>
    <n v="8.7257976510011645E-2"/>
    <n v="8.7483947773080772E-2"/>
    <n v="8.6480855824822678E-2"/>
    <n v="8.3901476529301869E-2"/>
    <n v="8.2755085731292616E-2"/>
    <n v="8.4044775379053027E-2"/>
    <n v="8.2253539757163568E-2"/>
    <n v="7.9387562762140457E-2"/>
    <n v="8.1465396083532218E-2"/>
    <n v="8.5262815601937852E-2"/>
    <n v="7.8169522539255618E-2"/>
    <n v="8.1537045508407791E-2"/>
  </r>
  <r>
    <x v="0"/>
    <x v="1"/>
    <x v="12"/>
    <x v="23"/>
    <n v="122.4"/>
    <n v="122.4"/>
    <n v="121.8"/>
    <n v="124.2"/>
    <n v="110.2"/>
    <n v="128.6"/>
    <n v="140.30000000000001"/>
    <n v="116.3"/>
    <n v="102"/>
    <n v="116"/>
    <n v="117.3"/>
    <n v="124.8"/>
    <n v="123.3"/>
    <n v="123.8"/>
    <n v="120.6"/>
    <n v="123.3"/>
    <n v="120.73846153846154"/>
    <n v="121.7"/>
    <n v="122.56666666666666"/>
    <s v="NA"/>
    <n v="117.4"/>
    <n v="118.2"/>
    <n v="116.2"/>
    <n v="111.5"/>
    <n v="113.3"/>
    <n v="117.7"/>
    <n v="109.4"/>
    <n v="114.2"/>
    <n v="120.3"/>
    <n v="119.26685660018991"/>
    <n v="1282.9051282051284"/>
    <n v="9.4113320528527986E-2"/>
    <n v="9.486282136097357E-2"/>
    <n v="9.5538371444617867E-2"/>
    <e v="#VALUE!"/>
    <n v="9.1511053638276899E-2"/>
    <n v="9.2134638330871627E-2"/>
    <n v="9.05756765993848E-2"/>
    <n v="8.6912116530390743E-2"/>
    <n v="8.8315182088728891E-2"/>
    <n v="9.1744897897999916E-2"/>
    <n v="8.5275206712329576E-2"/>
    <n v="8.9016714867897959E-2"/>
  </r>
  <r>
    <x v="1"/>
    <x v="1"/>
    <x v="12"/>
    <x v="23"/>
    <n v="124"/>
    <n v="124.7"/>
    <n v="126.3"/>
    <n v="124.9"/>
    <n v="103"/>
    <n v="122.3"/>
    <n v="141"/>
    <n v="120.1"/>
    <n v="97.8"/>
    <n v="125.4"/>
    <n v="116.1"/>
    <n v="127.6"/>
    <n v="124"/>
    <n v="120.7"/>
    <n v="115.8"/>
    <n v="120"/>
    <n v="121.32307692307691"/>
    <n v="126.4"/>
    <n v="118.83333333333333"/>
    <n v="116.5"/>
    <n v="113"/>
    <n v="116.8"/>
    <n v="113.2"/>
    <n v="108.8"/>
    <n v="114.3"/>
    <n v="120.7"/>
    <n v="110.4"/>
    <n v="113.4"/>
    <n v="118.4"/>
    <n v="118.83415750915752"/>
    <n v="1393.6564102564105"/>
    <n v="8.7053793194805745E-2"/>
    <n v="9.0696673204225725E-2"/>
    <n v="8.5267310119479092E-2"/>
    <n v="8.3593057185856787E-2"/>
    <n v="8.1081677785423314E-2"/>
    <n v="8.3808318277322505E-2"/>
    <n v="8.1225185179733803E-2"/>
    <n v="7.8068022504903148E-2"/>
    <n v="8.2014475848441459E-2"/>
    <n v="8.6606712466376939E-2"/>
    <n v="7.9216081659387025E-2"/>
    <n v="8.1368692574044291E-2"/>
  </r>
  <r>
    <x v="2"/>
    <x v="1"/>
    <x v="12"/>
    <x v="23"/>
    <n v="122.9"/>
    <n v="123.2"/>
    <n v="123.5"/>
    <n v="124.5"/>
    <n v="107.6"/>
    <n v="125.7"/>
    <n v="140.5"/>
    <n v="117.6"/>
    <n v="100.6"/>
    <n v="119.1"/>
    <n v="116.8"/>
    <n v="126.1"/>
    <n v="123.6"/>
    <n v="122.6"/>
    <n v="118.6"/>
    <n v="122"/>
    <n v="120.89999999999999"/>
    <n v="123"/>
    <n v="121.06666666666666"/>
    <n v="116.5"/>
    <n v="115.7"/>
    <n v="117.5"/>
    <n v="115.1"/>
    <n v="110.1"/>
    <n v="113.9"/>
    <n v="119.5"/>
    <n v="109.8"/>
    <n v="113.8"/>
    <n v="119.4"/>
    <n v="118.99166666666666"/>
    <n v="1396.8666666666666"/>
    <n v="8.6550851906648213E-2"/>
    <n v="8.8054216579964692E-2"/>
    <n v="8.6670166563260639E-2"/>
    <n v="8.3400944972080379E-2"/>
    <n v="8.2828234620340765E-2"/>
    <n v="8.4116832911754882E-2"/>
    <n v="8.2398701856536055E-2"/>
    <n v="7.8819262158163511E-2"/>
    <n v="8.1539636328926662E-2"/>
    <n v="8.5548608791103903E-2"/>
    <n v="7.8604495776261163E-2"/>
    <n v="8.1468047534959204E-2"/>
  </r>
  <r>
    <x v="0"/>
    <x v="2"/>
    <x v="0"/>
    <x v="24"/>
    <n v="123.1"/>
    <n v="123.1"/>
    <n v="122.1"/>
    <n v="124.9"/>
    <n v="111"/>
    <n v="130.4"/>
    <n v="132.30000000000001"/>
    <n v="117.2"/>
    <n v="100.5"/>
    <n v="117.2"/>
    <n v="117.9"/>
    <n v="125.6"/>
    <n v="122.8"/>
    <n v="124.4"/>
    <n v="121.6"/>
    <n v="124"/>
    <n v="120.62307692307692"/>
    <n v="122.7"/>
    <n v="123.33333333333333"/>
    <s v="NA"/>
    <n v="118.4"/>
    <n v="118.9"/>
    <n v="116.6"/>
    <n v="111"/>
    <n v="114"/>
    <n v="118.2"/>
    <n v="110.2"/>
    <n v="114.5"/>
    <n v="120.3"/>
    <n v="119.50208926875592"/>
    <n v="1288.4564102564102"/>
    <n v="9.3618283057843019E-2"/>
    <n v="9.5230229772058805E-2"/>
    <n v="9.5721774017011013E-2"/>
    <e v="#VALUE!"/>
    <n v="9.1892903056330577E-2"/>
    <n v="9.2280964302345489E-2"/>
    <n v="9.0495882570676894E-2"/>
    <n v="8.6149596615309909E-2"/>
    <n v="8.8477964091399366E-2"/>
    <n v="9.1737678557924612E-2"/>
    <n v="8.5528698621686064E-2"/>
    <n v="8.8866025337414278E-2"/>
  </r>
  <r>
    <x v="1"/>
    <x v="2"/>
    <x v="0"/>
    <x v="24"/>
    <n v="124"/>
    <n v="125.5"/>
    <n v="126.6"/>
    <n v="125.2"/>
    <n v="104.3"/>
    <n v="121.3"/>
    <n v="134.4"/>
    <n v="122.9"/>
    <n v="96.1"/>
    <n v="126.6"/>
    <n v="116.5"/>
    <n v="128"/>
    <n v="123.5"/>
    <n v="121"/>
    <n v="116.1"/>
    <n v="120.2"/>
    <n v="121.14615384615384"/>
    <n v="127.4"/>
    <n v="119.10000000000001"/>
    <n v="117.3"/>
    <n v="113.4"/>
    <n v="117.2"/>
    <n v="113.7"/>
    <n v="107.9"/>
    <n v="114.6"/>
    <n v="120.8"/>
    <n v="111.4"/>
    <n v="113.4"/>
    <n v="118.5"/>
    <n v="118.91236263736265"/>
    <n v="1397.346153846154"/>
    <n v="8.6697310836475722E-2"/>
    <n v="9.1172827612782462E-2"/>
    <n v="8.5232996614461473E-2"/>
    <n v="8.3944840494343656E-2"/>
    <n v="8.1153835567421756E-2"/>
    <n v="8.3873276265448229E-2"/>
    <n v="8.136852825410805E-2"/>
    <n v="7.7217802978172906E-2"/>
    <n v="8.2012606314166944E-2"/>
    <n v="8.6449588505683836E-2"/>
    <n v="7.9722550989513086E-2"/>
    <n v="8.1153835567421756E-2"/>
  </r>
  <r>
    <x v="2"/>
    <x v="2"/>
    <x v="0"/>
    <x v="24"/>
    <n v="123.4"/>
    <n v="123.9"/>
    <n v="123.8"/>
    <n v="125"/>
    <n v="108.5"/>
    <n v="126.2"/>
    <n v="133"/>
    <n v="119.1"/>
    <n v="99"/>
    <n v="120.3"/>
    <n v="117.3"/>
    <n v="126.7"/>
    <n v="123.1"/>
    <n v="123.1"/>
    <n v="119.3"/>
    <n v="122.5"/>
    <n v="120.71538461538461"/>
    <n v="124"/>
    <n v="121.63333333333333"/>
    <n v="117.3"/>
    <n v="116.5"/>
    <n v="118.1"/>
    <n v="115.5"/>
    <n v="109.4"/>
    <n v="114.3"/>
    <n v="119.7"/>
    <n v="110.7"/>
    <n v="114"/>
    <n v="119.5"/>
    <n v="119.14459706959705"/>
    <n v="1401.8487179487181"/>
    <n v="8.61115633019401E-2"/>
    <n v="8.845462310758137E-2"/>
    <n v="8.676637626870011E-2"/>
    <n v="8.3675220084833024E-2"/>
    <n v="8.3104545097042182E-2"/>
    <n v="8.4245895072623866E-2"/>
    <n v="8.2391201362303615E-2"/>
    <n v="7.80398045803984E-2"/>
    <n v="8.1535188880617337E-2"/>
    <n v="8.5387245048205565E-2"/>
    <n v="7.8967151435558533E-2"/>
    <n v="8.1321185760195772E-2"/>
  </r>
  <r>
    <x v="0"/>
    <x v="2"/>
    <x v="1"/>
    <x v="25"/>
    <n v="123.4"/>
    <n v="124.4"/>
    <n v="122.1"/>
    <n v="125.8"/>
    <n v="111.5"/>
    <n v="129.4"/>
    <n v="128.19999999999999"/>
    <n v="118.8"/>
    <n v="100"/>
    <n v="118.6"/>
    <n v="118.8"/>
    <n v="126.8"/>
    <n v="122.8"/>
    <n v="125.4"/>
    <n v="122.7"/>
    <n v="125"/>
    <n v="120.81538461538459"/>
    <n v="124.2"/>
    <n v="124.36666666666667"/>
    <s v="NA"/>
    <n v="120"/>
    <n v="119.6"/>
    <n v="117.7"/>
    <n v="110.9"/>
    <n v="114.8"/>
    <n v="118.7"/>
    <n v="110.8"/>
    <n v="115"/>
    <n v="120.6"/>
    <n v="120.02155745489078"/>
    <n v="1296.8820512820512"/>
    <n v="9.3158344273444771E-2"/>
    <n v="9.5768153994590585E-2"/>
    <n v="9.5896667352071252E-2"/>
    <e v="#VALUE!"/>
    <n v="9.2529617386077859E-2"/>
    <n v="9.2221185328124261E-2"/>
    <n v="9.0756133052844704E-2"/>
    <n v="8.5512788067633627E-2"/>
    <n v="8.8520000632681145E-2"/>
    <n v="9.1527213197728691E-2"/>
    <n v="8.5435680053145224E-2"/>
    <n v="8.8674216661657951E-2"/>
  </r>
  <r>
    <x v="1"/>
    <x v="2"/>
    <x v="1"/>
    <x v="25"/>
    <n v="124.3"/>
    <n v="126.5"/>
    <n v="119.5"/>
    <n v="125.6"/>
    <n v="104.9"/>
    <n v="121.6"/>
    <n v="131.80000000000001"/>
    <n v="125.1"/>
    <n v="95"/>
    <n v="127.7"/>
    <n v="116.8"/>
    <n v="128.6"/>
    <n v="123.7"/>
    <n v="121.3"/>
    <n v="116.5"/>
    <n v="120.6"/>
    <n v="120.85384615384616"/>
    <n v="128.1"/>
    <n v="119.46666666666665"/>
    <n v="118.1"/>
    <n v="114"/>
    <n v="117.7"/>
    <n v="114.1"/>
    <n v="106.8"/>
    <n v="114.9"/>
    <n v="120.4"/>
    <n v="111.7"/>
    <n v="113.2"/>
    <n v="118.7"/>
    <n v="118.88644688644686"/>
    <n v="1399.3205128205129"/>
    <n v="8.6366093433626209E-2"/>
    <n v="9.1544430905109608E-2"/>
    <n v="8.5374769805858133E-2"/>
    <n v="8.4398105307521037E-2"/>
    <n v="8.1468111812509722E-2"/>
    <n v="8.4112252283617503E-2"/>
    <n v="8.1539575068485609E-2"/>
    <n v="7.6322757382245948E-2"/>
    <n v="8.2111281116292706E-2"/>
    <n v="8.6041760194966413E-2"/>
    <n v="7.982445692506436E-2"/>
    <n v="8.0896405764702639E-2"/>
  </r>
  <r>
    <x v="2"/>
    <x v="2"/>
    <x v="1"/>
    <x v="25"/>
    <n v="123.7"/>
    <n v="125.1"/>
    <n v="121.1"/>
    <n v="125.7"/>
    <n v="109.1"/>
    <n v="125.8"/>
    <n v="129.4"/>
    <n v="120.9"/>
    <n v="98.3"/>
    <n v="121.6"/>
    <n v="118"/>
    <n v="127.6"/>
    <n v="123.1"/>
    <n v="123.8"/>
    <n v="120.1"/>
    <n v="123.3"/>
    <n v="120.72307692307689"/>
    <n v="125.2"/>
    <n v="122.39999999999999"/>
    <n v="118.1"/>
    <n v="117.7"/>
    <n v="118.7"/>
    <n v="116.3"/>
    <n v="108.7"/>
    <n v="114.9"/>
    <n v="119.7"/>
    <n v="111.2"/>
    <n v="114.1"/>
    <n v="119.7"/>
    <n v="119.44010989010984"/>
    <n v="1407.7230769230771"/>
    <n v="8.5757688356538617E-2"/>
    <n v="8.8937946711547283E-2"/>
    <n v="8.694891914930819E-2"/>
    <n v="8.3894341107298182E-2"/>
    <n v="8.3610194312692607E-2"/>
    <n v="8.4320561299206565E-2"/>
    <n v="8.2615680531573074E-2"/>
    <n v="7.7216891434067014E-2"/>
    <n v="8.1621166750453542E-2"/>
    <n v="8.5030928285720522E-2"/>
    <n v="7.8992808900351902E-2"/>
    <n v="8.1052873161242364E-2"/>
  </r>
  <r>
    <x v="0"/>
    <x v="2"/>
    <x v="2"/>
    <x v="26"/>
    <n v="123.3"/>
    <n v="124.7"/>
    <n v="118.9"/>
    <n v="126"/>
    <n v="111.8"/>
    <n v="130.9"/>
    <n v="128"/>
    <n v="119.9"/>
    <n v="98.9"/>
    <n v="119.4"/>
    <n v="118.9"/>
    <n v="127.7"/>
    <n v="123.1"/>
    <n v="126"/>
    <n v="122.9"/>
    <n v="125.5"/>
    <n v="120.88461538461539"/>
    <n v="124.7"/>
    <n v="124.8"/>
    <s v="NA"/>
    <n v="120.6"/>
    <n v="120.2"/>
    <n v="118.2"/>
    <n v="111.6"/>
    <n v="115.5"/>
    <n v="119.4"/>
    <n v="110.8"/>
    <n v="115.5"/>
    <n v="121.1"/>
    <n v="120.29943019943019"/>
    <n v="1302.1846153846154"/>
    <n v="9.2832163701235787E-2"/>
    <n v="9.5762151177902224E-2"/>
    <n v="9.5838945204508391E-2"/>
    <e v="#VALUE!"/>
    <n v="9.2613596087048972E-2"/>
    <n v="9.2306419980624277E-2"/>
    <n v="9.0770539448500748E-2"/>
    <n v="8.5702133692493077E-2"/>
    <n v="8.8697100730133968E-2"/>
    <n v="9.169206776777486E-2"/>
    <n v="8.5087781479643673E-2"/>
    <n v="8.8697100730133968E-2"/>
  </r>
  <r>
    <x v="1"/>
    <x v="2"/>
    <x v="2"/>
    <x v="26"/>
    <n v="124"/>
    <n v="126.7"/>
    <n v="113.5"/>
    <n v="125.9"/>
    <n v="104.8"/>
    <n v="123.8"/>
    <n v="131.4"/>
    <n v="127.2"/>
    <n v="93.2"/>
    <n v="127.4"/>
    <n v="117"/>
    <n v="129.19999999999999"/>
    <n v="123.9"/>
    <n v="121.7"/>
    <n v="116.9"/>
    <n v="120.9"/>
    <n v="120.61538461538463"/>
    <n v="128.80000000000001"/>
    <n v="119.83333333333333"/>
    <n v="118.6"/>
    <n v="114.4"/>
    <n v="118"/>
    <n v="114.3"/>
    <n v="108.4"/>
    <n v="115.4"/>
    <n v="120.6"/>
    <n v="111.3"/>
    <n v="113.8"/>
    <n v="119.1"/>
    <n v="118.98388278388283"/>
    <n v="1404.0487179487177"/>
    <n v="8.5905412734966116E-2"/>
    <n v="9.173470859912454E-2"/>
    <n v="8.5348415479775536E-2"/>
    <n v="8.4470003415032358E-2"/>
    <n v="8.1478654221582653E-2"/>
    <n v="8.4042667815968128E-2"/>
    <n v="8.1407431621738607E-2"/>
    <n v="7.7205298230940217E-2"/>
    <n v="8.2190880220023063E-2"/>
    <n v="8.5894455411913179E-2"/>
    <n v="7.927075362641739E-2"/>
    <n v="8.1051318622518409E-2"/>
  </r>
  <r>
    <x v="2"/>
    <x v="2"/>
    <x v="2"/>
    <x v="26"/>
    <n v="123.5"/>
    <n v="125.4"/>
    <n v="116.8"/>
    <n v="126"/>
    <n v="109.2"/>
    <n v="127.6"/>
    <n v="129.19999999999999"/>
    <n v="122.4"/>
    <n v="97"/>
    <n v="122.1"/>
    <n v="118.1"/>
    <n v="128.4"/>
    <n v="123.4"/>
    <n v="124.3"/>
    <n v="120.4"/>
    <n v="123.7"/>
    <n v="120.69999999999999"/>
    <n v="125.8"/>
    <n v="122.8"/>
    <n v="118.6"/>
    <n v="118.3"/>
    <n v="119.2"/>
    <n v="116.7"/>
    <n v="109.9"/>
    <n v="115.4"/>
    <n v="120.1"/>
    <n v="111"/>
    <n v="114.7"/>
    <n v="120.2"/>
    <n v="119.66785714285713"/>
    <n v="1413.2"/>
    <n v="8.5409000849136704E-2"/>
    <n v="8.9017831870931222E-2"/>
    <n v="8.6894990093405039E-2"/>
    <n v="8.3923011604868383E-2"/>
    <n v="8.3710727427115758E-2"/>
    <n v="8.434757996037362E-2"/>
    <n v="8.257854514576847E-2"/>
    <n v="7.7766770450042461E-2"/>
    <n v="8.1658647042173793E-2"/>
    <n v="8.4984432493631468E-2"/>
    <n v="7.8545145768468716E-2"/>
    <n v="8.1163317294084353E-2"/>
  </r>
  <r>
    <x v="0"/>
    <x v="2"/>
    <x v="3"/>
    <x v="27"/>
    <n v="123.3"/>
    <n v="125.5"/>
    <n v="117.2"/>
    <n v="126.8"/>
    <n v="111.9"/>
    <n v="134.19999999999999"/>
    <n v="127.5"/>
    <n v="121.5"/>
    <n v="97.8"/>
    <n v="119.8"/>
    <n v="119.4"/>
    <n v="128.69999999999999"/>
    <n v="123.6"/>
    <n v="126.4"/>
    <n v="123.3"/>
    <n v="126"/>
    <n v="121.32307692307693"/>
    <n v="125.7"/>
    <n v="125.23333333333333"/>
    <s v="NA"/>
    <n v="121.2"/>
    <n v="120.9"/>
    <n v="118.6"/>
    <n v="111.9"/>
    <n v="116.2"/>
    <n v="119.9"/>
    <n v="111.6"/>
    <n v="116"/>
    <n v="121.5"/>
    <n v="120.79468186134851"/>
    <n v="1308.5564102564103"/>
    <n v="9.2715205834575973E-2"/>
    <n v="9.6060054434618694E-2"/>
    <n v="9.5703427343108563E-2"/>
    <e v="#VALUE!"/>
    <n v="9.262115033791396E-2"/>
    <n v="9.2391890064800322E-2"/>
    <n v="9.0634227970929002E-2"/>
    <n v="8.5514081871390868E-2"/>
    <n v="8.8800145786019816E-2"/>
    <n v="9.1627689154421488E-2"/>
    <n v="8.5284821598277202E-2"/>
    <n v="8.8647305603944057E-2"/>
  </r>
  <r>
    <x v="1"/>
    <x v="2"/>
    <x v="3"/>
    <x v="27"/>
    <n v="123.8"/>
    <n v="128.19999999999999"/>
    <n v="110"/>
    <n v="126.3"/>
    <n v="104.5"/>
    <n v="130.6"/>
    <n v="130.80000000000001"/>
    <n v="131.30000000000001"/>
    <n v="91.6"/>
    <n v="127.7"/>
    <n v="117.2"/>
    <n v="129.5"/>
    <n v="124.6"/>
    <n v="122.1"/>
    <n v="117.2"/>
    <n v="121.3"/>
    <n v="121.23846153846154"/>
    <n v="130.1"/>
    <n v="120.2"/>
    <n v="119.2"/>
    <n v="114.7"/>
    <n v="118.4"/>
    <n v="114.6"/>
    <n v="108.4"/>
    <n v="115.6"/>
    <n v="121.7"/>
    <n v="111.8"/>
    <n v="114.2"/>
    <n v="119.7"/>
    <n v="119.52994505494503"/>
    <n v="1410.1384615384616"/>
    <n v="8.5976281652647313E-2"/>
    <n v="9.2260443600737513E-2"/>
    <n v="8.5239856424355498E-2"/>
    <n v="8.4530706204518927E-2"/>
    <n v="8.1339530215254363E-2"/>
    <n v="8.3963386028649667E-2"/>
    <n v="8.1268615193270707E-2"/>
    <n v="7.6871883830283996E-2"/>
    <n v="8.1977765413107279E-2"/>
    <n v="8.6303581754110348E-2"/>
    <n v="7.9282994577728319E-2"/>
    <n v="8.0984955105336084E-2"/>
  </r>
  <r>
    <x v="2"/>
    <x v="2"/>
    <x v="3"/>
    <x v="27"/>
    <n v="123.5"/>
    <n v="126.4"/>
    <n v="114.4"/>
    <n v="126.6"/>
    <n v="109.2"/>
    <n v="132.5"/>
    <n v="128.6"/>
    <n v="124.8"/>
    <n v="95.7"/>
    <n v="122.4"/>
    <n v="118.5"/>
    <n v="129.1"/>
    <n v="124"/>
    <n v="124.7"/>
    <n v="120.8"/>
    <n v="124.1"/>
    <n v="121.20769230769231"/>
    <n v="126.9"/>
    <n v="123.2"/>
    <n v="119.2"/>
    <n v="118.7"/>
    <n v="119.7"/>
    <n v="117.1"/>
    <n v="110.1"/>
    <n v="115.9"/>
    <n v="121"/>
    <n v="111.7"/>
    <n v="115.1"/>
    <n v="120.7"/>
    <n v="120.18241758241754"/>
    <n v="1419.8076923076924"/>
    <n v="8.5369091155356902E-2"/>
    <n v="8.9378301503453883E-2"/>
    <n v="8.6772314777190843E-2"/>
    <n v="8.3955031829879456E-2"/>
    <n v="8.3602871461465528E-2"/>
    <n v="8.4307192198293371E-2"/>
    <n v="8.2475958282540965E-2"/>
    <n v="7.7545713124746035E-2"/>
    <n v="8.1630773398347553E-2"/>
    <n v="8.5222809156169574E-2"/>
    <n v="7.8672626303670598E-2"/>
    <n v="8.1067316808885265E-2"/>
  </r>
  <r>
    <x v="0"/>
    <x v="2"/>
    <x v="4"/>
    <x v="28"/>
    <n v="123.5"/>
    <n v="127.1"/>
    <n v="117.3"/>
    <n v="127.7"/>
    <n v="112.5"/>
    <n v="134.1"/>
    <n v="128.5"/>
    <n v="124.3"/>
    <n v="97.6"/>
    <n v="120.7"/>
    <n v="120.2"/>
    <n v="129.80000000000001"/>
    <n v="124.4"/>
    <n v="127.3"/>
    <n v="124.1"/>
    <n v="126.8"/>
    <n v="122.13076923076923"/>
    <n v="126.7"/>
    <n v="126.06666666666666"/>
    <s v="NA"/>
    <n v="121.9"/>
    <n v="121.5"/>
    <n v="119.4"/>
    <n v="113.3"/>
    <n v="116.7"/>
    <n v="120.5"/>
    <n v="112.3"/>
    <n v="116.9"/>
    <n v="122.4"/>
    <n v="121.60360873694208"/>
    <n v="1317.3974358974358"/>
    <n v="9.2706093015560986E-2"/>
    <n v="9.6174469865799903E-2"/>
    <n v="9.5693724028533336E-2"/>
    <e v="#VALUE!"/>
    <n v="9.2530922467569124E-2"/>
    <n v="9.2227293517716566E-2"/>
    <n v="9.0633241530990602E-2"/>
    <n v="8.6002900045738975E-2"/>
    <n v="8.8583746119485787E-2"/>
    <n v="9.1468221143085143E-2"/>
    <n v="8.5243827671107567E-2"/>
    <n v="8.8735560594412066E-2"/>
  </r>
  <r>
    <x v="1"/>
    <x v="2"/>
    <x v="4"/>
    <x v="28"/>
    <n v="123.8"/>
    <n v="129.69999999999999"/>
    <n v="111.3"/>
    <n v="126.6"/>
    <n v="105.2"/>
    <n v="130.80000000000001"/>
    <n v="135.6"/>
    <n v="142.6"/>
    <n v="90.8"/>
    <n v="128.80000000000001"/>
    <n v="117.7"/>
    <n v="129.9"/>
    <n v="126.1"/>
    <n v="122.4"/>
    <n v="117.4"/>
    <n v="121.6"/>
    <n v="122.9923076923077"/>
    <n v="131.30000000000001"/>
    <n v="120.46666666666665"/>
    <n v="119.6"/>
    <n v="114.9"/>
    <n v="118.7"/>
    <n v="114.9"/>
    <n v="110.8"/>
    <n v="116"/>
    <n v="122"/>
    <n v="112.4"/>
    <n v="115.2"/>
    <n v="120.7"/>
    <n v="120.69853479853482"/>
    <n v="1419.2589743589745"/>
    <n v="8.6659524381629272E-2"/>
    <n v="9.2513066587655887E-2"/>
    <n v="8.4879975285043999E-2"/>
    <n v="8.4269327980835057E-2"/>
    <n v="8.0957740677240375E-2"/>
    <n v="8.3635194241848843E-2"/>
    <n v="8.0957740677240375E-2"/>
    <n v="7.8068909199636494E-2"/>
    <n v="8.1732793024890199E-2"/>
    <n v="8.5960351284798314E-2"/>
    <n v="7.9196258068945327E-2"/>
    <n v="8.1169118590235775E-2"/>
  </r>
  <r>
    <x v="2"/>
    <x v="2"/>
    <x v="4"/>
    <x v="28"/>
    <n v="123.6"/>
    <n v="128"/>
    <n v="115"/>
    <n v="127.3"/>
    <n v="109.8"/>
    <n v="132.6"/>
    <n v="130.9"/>
    <n v="130.5"/>
    <n v="95.3"/>
    <n v="123.4"/>
    <n v="119.2"/>
    <n v="129.80000000000001"/>
    <n v="125"/>
    <n v="125.4"/>
    <n v="121.3"/>
    <n v="124.7"/>
    <n v="122.33846153846154"/>
    <n v="127.9"/>
    <n v="123.8"/>
    <n v="119.6"/>
    <n v="119.2"/>
    <n v="120.2"/>
    <n v="117.7"/>
    <n v="112"/>
    <n v="116.3"/>
    <n v="121.4"/>
    <n v="112.3"/>
    <n v="116.1"/>
    <n v="121.6"/>
    <n v="121.09423076923078"/>
    <n v="1428.8384615384616"/>
    <n v="8.5620918551378475E-2"/>
    <n v="8.9513267904537841E-2"/>
    <n v="8.6643804273508873E-2"/>
    <n v="8.3704353724649919E-2"/>
    <n v="8.3424406053330027E-2"/>
    <n v="8.4124275231629783E-2"/>
    <n v="8.2374602285880408E-2"/>
    <n v="7.8385347969571834E-2"/>
    <n v="8.1394785436260761E-2"/>
    <n v="8.4964118245589484E-2"/>
    <n v="7.8595308723061766E-2"/>
    <n v="8.1254811600600801E-2"/>
  </r>
  <r>
    <x v="0"/>
    <x v="2"/>
    <x v="5"/>
    <x v="29"/>
    <n v="124.1"/>
    <n v="130.4"/>
    <n v="122.1"/>
    <n v="128.69999999999999"/>
    <n v="114.1"/>
    <n v="133.19999999999999"/>
    <n v="135.19999999999999"/>
    <n v="131.9"/>
    <n v="96.3"/>
    <n v="123"/>
    <n v="121.1"/>
    <n v="131.19999999999999"/>
    <n v="126.6"/>
    <n v="128.4"/>
    <n v="125.1"/>
    <n v="128"/>
    <n v="124.45384615384614"/>
    <n v="128.19999999999999"/>
    <n v="127.16666666666667"/>
    <s v="NA"/>
    <n v="122.6"/>
    <n v="122.8"/>
    <n v="120.4"/>
    <n v="114.2"/>
    <n v="117.9"/>
    <n v="122"/>
    <n v="113"/>
    <n v="117.9"/>
    <n v="124.1"/>
    <n v="123.33409306742639"/>
    <n v="1330.6205128205129"/>
    <n v="9.3530683583136445E-2"/>
    <n v="9.634602710900253E-2"/>
    <n v="9.5569447067302318E-2"/>
    <e v="#VALUE!"/>
    <n v="9.2137464302369049E-2"/>
    <n v="9.2287770116891668E-2"/>
    <n v="9.048410034262018E-2"/>
    <n v="8.5824620092418799E-2"/>
    <n v="8.8605277661087362E-2"/>
    <n v="9.1686546858801177E-2"/>
    <n v="8.4922785205283055E-2"/>
    <n v="8.8605277661087362E-2"/>
  </r>
  <r>
    <x v="1"/>
    <x v="2"/>
    <x v="5"/>
    <x v="29"/>
    <n v="123.6"/>
    <n v="134.4"/>
    <n v="120.9"/>
    <n v="127.3"/>
    <n v="106"/>
    <n v="132.30000000000001"/>
    <n v="146.69999999999999"/>
    <n v="148.1"/>
    <n v="89.8"/>
    <n v="130.5"/>
    <n v="118"/>
    <n v="130.5"/>
    <n v="128.5"/>
    <n v="123.2"/>
    <n v="117.6"/>
    <n v="122.3"/>
    <n v="125.89230769230768"/>
    <n v="132.1"/>
    <n v="121.03333333333335"/>
    <n v="119"/>
    <n v="115.1"/>
    <n v="119.2"/>
    <n v="115.4"/>
    <n v="111.7"/>
    <n v="116.2"/>
    <n v="123.8"/>
    <n v="112.5"/>
    <n v="116"/>
    <n v="121.7"/>
    <n v="122.41520146520145"/>
    <n v="1427.925641025641"/>
    <n v="8.8164470246421642E-2"/>
    <n v="9.2511820086875168E-2"/>
    <n v="8.4761649945860149E-2"/>
    <n v="8.3337672901878462E-2"/>
    <n v="8.0606438243749676E-2"/>
    <n v="8.347773621767994E-2"/>
    <n v="8.08165332174519E-2"/>
    <n v="7.8225361875124577E-2"/>
    <n v="8.1376786480657798E-2"/>
    <n v="8.6699192481113893E-2"/>
    <n v="7.8785615138330489E-2"/>
    <n v="8.123672316485632E-2"/>
  </r>
  <r>
    <x v="2"/>
    <x v="2"/>
    <x v="5"/>
    <x v="29"/>
    <n v="123.9"/>
    <n v="131.80000000000001"/>
    <n v="121.6"/>
    <n v="128.19999999999999"/>
    <n v="111.1"/>
    <n v="132.80000000000001"/>
    <n v="139.1"/>
    <n v="137.4"/>
    <n v="94.1"/>
    <n v="125.5"/>
    <n v="119.8"/>
    <n v="130.9"/>
    <n v="127.3"/>
    <n v="126.4"/>
    <n v="122"/>
    <n v="125.7"/>
    <n v="124.88461538461539"/>
    <n v="129.19999999999999"/>
    <n v="124.7"/>
    <n v="119"/>
    <n v="119.8"/>
    <n v="121.1"/>
    <n v="118.5"/>
    <n v="112.9"/>
    <n v="116.9"/>
    <n v="123.1"/>
    <n v="112.8"/>
    <n v="117"/>
    <n v="123"/>
    <n v="122.7673076923077"/>
    <n v="1439.8846153846152"/>
    <n v="8.6732377060127694E-2"/>
    <n v="8.972941207895932E-2"/>
    <n v="8.6604161658252535E-2"/>
    <n v="8.2645511125357271E-2"/>
    <n v="8.3201111200149586E-2"/>
    <n v="8.4103961321687098E-2"/>
    <n v="8.2298261078612073E-2"/>
    <n v="7.8409060555065857E-2"/>
    <n v="8.1187060929027444E-2"/>
    <n v="8.5492961508667906E-2"/>
    <n v="7.8339610545716809E-2"/>
    <n v="8.1256510938376478E-2"/>
  </r>
  <r>
    <x v="0"/>
    <x v="2"/>
    <x v="6"/>
    <x v="30"/>
    <n v="124"/>
    <n v="131.5"/>
    <n v="122"/>
    <n v="128.69999999999999"/>
    <n v="113.5"/>
    <n v="133.30000000000001"/>
    <n v="140.80000000000001"/>
    <n v="133.80000000000001"/>
    <n v="94.1"/>
    <n v="123.4"/>
    <n v="121"/>
    <n v="131.69999999999999"/>
    <n v="127.5"/>
    <n v="128.80000000000001"/>
    <n v="125.5"/>
    <n v="128.30000000000001"/>
    <n v="125.02307692307691"/>
    <n v="129.4"/>
    <n v="127.53333333333335"/>
    <s v="NA"/>
    <n v="123"/>
    <n v="123"/>
    <n v="120.8"/>
    <n v="114.1"/>
    <n v="118"/>
    <n v="122.9"/>
    <n v="112.7"/>
    <n v="118.1"/>
    <n v="124.7"/>
    <n v="123.79468186134852"/>
    <n v="1334.5564102564101"/>
    <n v="9.3681373048184649E-2"/>
    <n v="9.6961056876672752E-2"/>
    <n v="9.5562339930486864E-2"/>
    <e v="#VALUE!"/>
    <n v="9.2165455918321093E-2"/>
    <n v="9.2165455918321093E-2"/>
    <n v="9.0516968088887706E-2"/>
    <n v="8.5496573335613293E-2"/>
    <n v="8.8418892669608853E-2"/>
    <n v="9.2090524653346842E-2"/>
    <n v="8.4447535625973874E-2"/>
    <n v="8.8493823934583091E-2"/>
  </r>
  <r>
    <x v="1"/>
    <x v="2"/>
    <x v="6"/>
    <x v="30"/>
    <n v="123.2"/>
    <n v="134.30000000000001"/>
    <n v="119.5"/>
    <n v="127.7"/>
    <n v="106.3"/>
    <n v="132.80000000000001"/>
    <n v="153.5"/>
    <n v="149.5"/>
    <n v="85.7"/>
    <n v="131.5"/>
    <n v="118.3"/>
    <n v="131.1"/>
    <n v="129.5"/>
    <n v="123.5"/>
    <n v="117.9"/>
    <n v="122.7"/>
    <n v="126.37692307692306"/>
    <n v="133.1"/>
    <n v="121.36666666666667"/>
    <n v="119.9"/>
    <n v="115.3"/>
    <n v="119.5"/>
    <n v="116"/>
    <n v="111.5"/>
    <n v="116.6"/>
    <n v="125.4"/>
    <n v="111.7"/>
    <n v="116.3"/>
    <n v="122.4"/>
    <n v="122.85869963369964"/>
    <n v="1433.0435897435898"/>
    <n v="8.818777319923346E-2"/>
    <n v="9.2879240347333178E-2"/>
    <n v="8.4691538718918144E-2"/>
    <n v="8.3668076015366258E-2"/>
    <n v="8.0458124808771708E-2"/>
    <n v="8.3388949823488462E-2"/>
    <n v="8.0946595644557848E-2"/>
    <n v="7.7806425985932751E-2"/>
    <n v="8.1365284932374521E-2"/>
    <n v="8.750606115368581E-2"/>
    <n v="7.7945989081871642E-2"/>
    <n v="8.1155940288466177E-2"/>
  </r>
  <r>
    <x v="2"/>
    <x v="2"/>
    <x v="6"/>
    <x v="30"/>
    <n v="123.7"/>
    <n v="132.5"/>
    <n v="121"/>
    <n v="128.30000000000001"/>
    <n v="110.9"/>
    <n v="133.1"/>
    <n v="145.1"/>
    <n v="139.1"/>
    <n v="91.3"/>
    <n v="126.1"/>
    <n v="119.9"/>
    <n v="131.4"/>
    <n v="128.19999999999999"/>
    <n v="126.7"/>
    <n v="122.3"/>
    <n v="126.1"/>
    <n v="125.43076923076924"/>
    <n v="130.4"/>
    <n v="125.03333333333335"/>
    <n v="119.9"/>
    <n v="120.1"/>
    <n v="121.3"/>
    <n v="119"/>
    <n v="112.7"/>
    <n v="117.2"/>
    <n v="124.4"/>
    <n v="112.3"/>
    <n v="117.2"/>
    <n v="123.6"/>
    <n v="123.23800366300365"/>
    <n v="1444.9641025641026"/>
    <n v="8.6805456971693035E-2"/>
    <n v="9.0244456432242132E-2"/>
    <n v="8.6530407995230124E-2"/>
    <n v="8.2977839925044719E-2"/>
    <n v="8.3116251668038946E-2"/>
    <n v="8.3946722126004361E-2"/>
    <n v="8.2354987081570644E-2"/>
    <n v="7.7995017177252213E-2"/>
    <n v="8.1109281394622521E-2"/>
    <n v="8.6092104142415041E-2"/>
    <n v="7.7718193691263732E-2"/>
    <n v="8.1109281394622521E-2"/>
  </r>
  <r>
    <x v="0"/>
    <x v="2"/>
    <x v="7"/>
    <x v="31"/>
    <n v="124.7"/>
    <n v="131.30000000000001"/>
    <n v="121.3"/>
    <n v="128.80000000000001"/>
    <n v="114"/>
    <n v="134.19999999999999"/>
    <n v="153.6"/>
    <n v="137.9"/>
    <n v="93.1"/>
    <n v="123.9"/>
    <n v="121.5"/>
    <n v="132.5"/>
    <n v="129.80000000000001"/>
    <n v="129.5"/>
    <n v="126.3"/>
    <n v="129"/>
    <n v="126.66153846153846"/>
    <n v="130.1"/>
    <n v="128.26666666666668"/>
    <s v="NA"/>
    <n v="123.8"/>
    <n v="123.7"/>
    <n v="121.1"/>
    <n v="113.6"/>
    <n v="118.5"/>
    <n v="123.6"/>
    <n v="112.5"/>
    <n v="118.2"/>
    <n v="126.1"/>
    <n v="124.86771130104462"/>
    <n v="1340.0282051282052"/>
    <n v="9.4521546618804422E-2"/>
    <n v="9.7087508682366042E-2"/>
    <n v="9.5719378275619924E-2"/>
    <e v="#VALUE!"/>
    <n v="9.2386115102820257E-2"/>
    <n v="9.2311489807906835E-2"/>
    <n v="9.0371232140157784E-2"/>
    <n v="8.4774335021650896E-2"/>
    <n v="8.8430974472408733E-2"/>
    <n v="9.22368645129934E-2"/>
    <n v="8.3953456777603228E-2"/>
    <n v="8.8207098587668453E-2"/>
  </r>
  <r>
    <x v="1"/>
    <x v="2"/>
    <x v="7"/>
    <x v="31"/>
    <n v="123.1"/>
    <n v="131.69999999999999"/>
    <n v="118.1"/>
    <n v="128"/>
    <n v="106.8"/>
    <n v="130.1"/>
    <n v="165.5"/>
    <n v="156"/>
    <n v="85.3"/>
    <n v="132.69999999999999"/>
    <n v="118.8"/>
    <n v="131.69999999999999"/>
    <n v="131.1"/>
    <n v="123.7"/>
    <n v="118.2"/>
    <n v="122.9"/>
    <n v="127.6076923076923"/>
    <n v="134.19999999999999"/>
    <n v="121.60000000000001"/>
    <n v="120.9"/>
    <n v="115.3"/>
    <n v="120"/>
    <n v="116.6"/>
    <n v="109.9"/>
    <n v="117.2"/>
    <n v="126.2"/>
    <n v="112"/>
    <n v="116.2"/>
    <n v="123.2"/>
    <n v="123.62170329670327"/>
    <n v="1437.7076923076922"/>
    <n v="8.875774470043124E-2"/>
    <n v="9.3343035387529291E-2"/>
    <n v="8.4579084225958001E-2"/>
    <n v="8.4092198050315148E-2"/>
    <n v="8.0197108645172335E-2"/>
    <n v="8.3466201538774334E-2"/>
    <n v="8.1101325828509055E-2"/>
    <n v="7.6441129575927497E-2"/>
    <n v="8.1518656836202935E-2"/>
    <n v="8.7778621951611013E-2"/>
    <n v="7.7901788102856043E-2"/>
    <n v="8.0823105156713149E-2"/>
  </r>
  <r>
    <x v="2"/>
    <x v="2"/>
    <x v="7"/>
    <x v="31"/>
    <n v="124.2"/>
    <n v="131.4"/>
    <n v="120.1"/>
    <n v="128.5"/>
    <n v="111.4"/>
    <n v="132.30000000000001"/>
    <n v="157.6"/>
    <n v="144"/>
    <n v="90.5"/>
    <n v="126.8"/>
    <n v="120.4"/>
    <n v="132.1"/>
    <n v="130.30000000000001"/>
    <n v="127.2"/>
    <n v="122.9"/>
    <n v="126.6"/>
    <n v="126.89230769230768"/>
    <n v="131.19999999999999"/>
    <n v="125.56666666666668"/>
    <n v="120.9"/>
    <n v="120.6"/>
    <n v="122"/>
    <n v="119.4"/>
    <n v="111.7"/>
    <n v="117.8"/>
    <n v="125.1"/>
    <n v="112.3"/>
    <n v="117.2"/>
    <n v="124.8"/>
    <n v="124.17710622710622"/>
    <n v="1450.6589743589743"/>
    <n v="8.747218328717099E-2"/>
    <n v="9.0441656046677282E-2"/>
    <n v="8.6558363396299132E-2"/>
    <n v="8.3341434573500642E-2"/>
    <n v="8.3134632006320736E-2"/>
    <n v="8.4099710653160284E-2"/>
    <n v="8.2307421737601139E-2"/>
    <n v="7.6999489179983643E-2"/>
    <n v="8.1204474712641653E-2"/>
    <n v="8.6236670514019273E-2"/>
    <n v="7.7413094314343442E-2"/>
    <n v="8.079086957828184E-2"/>
  </r>
  <r>
    <x v="0"/>
    <x v="2"/>
    <x v="8"/>
    <x v="32"/>
    <n v="125.1"/>
    <n v="131.1"/>
    <n v="120.7"/>
    <n v="129.19999999999999"/>
    <n v="114.7"/>
    <n v="132.30000000000001"/>
    <n v="158.9"/>
    <n v="142.1"/>
    <n v="92.5"/>
    <n v="125.4"/>
    <n v="121.9"/>
    <n v="132.69999999999999"/>
    <n v="131"/>
    <n v="130.4"/>
    <n v="126.8"/>
    <n v="129.9"/>
    <n v="127.50769230769232"/>
    <n v="131"/>
    <n v="129.03333333333333"/>
    <s v="NA"/>
    <n v="123.7"/>
    <n v="124.5"/>
    <n v="121.4"/>
    <n v="113.8"/>
    <n v="119.6"/>
    <n v="124.5"/>
    <n v="113.7"/>
    <n v="118.8"/>
    <n v="127"/>
    <n v="125.63855650522318"/>
    <n v="1347.5410256410255"/>
    <n v="9.4622493773083377E-2"/>
    <n v="9.7214108889696532E-2"/>
    <n v="9.575466043562729E-2"/>
    <e v="#VALUE!"/>
    <n v="9.1796834119507342E-2"/>
    <n v="9.2390508066925336E-2"/>
    <n v="9.0090021520680602E-2"/>
    <n v="8.4450119020209657E-2"/>
    <n v="8.8754255138990115E-2"/>
    <n v="9.2390508066925336E-2"/>
    <n v="8.4375909776782415E-2"/>
    <n v="8.8160581191572121E-2"/>
  </r>
  <r>
    <x v="1"/>
    <x v="2"/>
    <x v="8"/>
    <x v="32"/>
    <n v="123.4"/>
    <n v="129"/>
    <n v="115.6"/>
    <n v="128.30000000000001"/>
    <n v="107"/>
    <n v="124"/>
    <n v="168.5"/>
    <n v="165.4"/>
    <n v="86.3"/>
    <n v="134.4"/>
    <n v="119.1"/>
    <n v="132.30000000000001"/>
    <n v="131.5"/>
    <n v="124"/>
    <n v="118.6"/>
    <n v="123.2"/>
    <n v="128.06153846153845"/>
    <n v="134.69999999999999"/>
    <n v="121.93333333333334"/>
    <n v="121.6"/>
    <n v="115.1"/>
    <n v="120.4"/>
    <n v="117.1"/>
    <n v="109.1"/>
    <n v="117.3"/>
    <n v="126.5"/>
    <n v="112.9"/>
    <n v="116.2"/>
    <n v="123.5"/>
    <n v="123.9819597069597"/>
    <n v="1440.894871794872"/>
    <n v="8.887639269755794E-2"/>
    <n v="9.3483572352651201E-2"/>
    <n v="8.4623337705023047E-2"/>
    <n v="8.4391999985763813E-2"/>
    <n v="7.9880914460209007E-2"/>
    <n v="8.355918419643063E-2"/>
    <n v="8.126894077576434E-2"/>
    <n v="7.5716835513543038E-2"/>
    <n v="8.1407743407319877E-2"/>
    <n v="8.7792664458874375E-2"/>
    <n v="7.8354085513098165E-2"/>
    <n v="8.0644328933764442E-2"/>
  </r>
  <r>
    <x v="2"/>
    <x v="2"/>
    <x v="8"/>
    <x v="32"/>
    <n v="124.6"/>
    <n v="130.4"/>
    <n v="118.7"/>
    <n v="128.9"/>
    <n v="111.9"/>
    <n v="128.4"/>
    <n v="162.19999999999999"/>
    <n v="150"/>
    <n v="90.4"/>
    <n v="128.4"/>
    <n v="120.7"/>
    <n v="132.5"/>
    <n v="131.19999999999999"/>
    <n v="127.9"/>
    <n v="123.4"/>
    <n v="127.2"/>
    <n v="127.56153846153848"/>
    <n v="132"/>
    <n v="126.16666666666667"/>
    <n v="121.6"/>
    <n v="120.4"/>
    <n v="122.6"/>
    <n v="119.8"/>
    <n v="111.3"/>
    <n v="118.3"/>
    <n v="125.7"/>
    <n v="113.4"/>
    <n v="117.5"/>
    <n v="125.4"/>
    <n v="124.75457875457877"/>
    <n v="1456.3282051282051"/>
    <n v="8.7591202321257541E-2"/>
    <n v="9.0638909234323065E-2"/>
    <n v="8.6633401881796163E-2"/>
    <n v="8.3497661840103668E-2"/>
    <n v="8.2673671756155281E-2"/>
    <n v="8.4184320243393992E-2"/>
    <n v="8.2261676714181081E-2"/>
    <n v="7.6425080286213309E-2"/>
    <n v="8.1231689109245594E-2"/>
    <n v="8.6312961293594004E-2"/>
    <n v="7.7867062933122996E-2"/>
    <n v="8.0682362386613332E-2"/>
  </r>
  <r>
    <x v="0"/>
    <x v="2"/>
    <x v="9"/>
    <x v="33"/>
    <n v="125.6"/>
    <n v="130.4"/>
    <n v="120.8"/>
    <n v="129.4"/>
    <n v="115.8"/>
    <n v="133.19999999999999"/>
    <n v="157.69999999999999"/>
    <n v="154.19999999999999"/>
    <n v="93.7"/>
    <n v="126.6"/>
    <n v="122.3"/>
    <n v="133.1"/>
    <n v="131.80000000000001"/>
    <n v="131.1"/>
    <n v="127.3"/>
    <n v="130.6"/>
    <n v="128.8153846153846"/>
    <n v="131.5"/>
    <n v="129.66666666666666"/>
    <s v="NA"/>
    <n v="124.4"/>
    <n v="125.1"/>
    <n v="122"/>
    <n v="113.8"/>
    <n v="120.1"/>
    <n v="125.1"/>
    <n v="114.2"/>
    <n v="119.2"/>
    <n v="127.7"/>
    <n v="126.57340930674262"/>
    <n v="1353.8820512820512"/>
    <n v="9.5145204483214452E-2"/>
    <n v="9.7128106451722873E-2"/>
    <n v="9.5773975690038524E-2"/>
    <e v="#VALUE!"/>
    <n v="9.1883927320108943E-2"/>
    <n v="9.2400959065479321E-2"/>
    <n v="9.0111247050267615E-2"/>
    <n v="8.405458946164307E-2"/>
    <n v="8.8707875169976552E-2"/>
    <n v="9.2400959065479321E-2"/>
    <n v="8.4350036173283294E-2"/>
    <n v="8.8043120068786063E-2"/>
  </r>
  <r>
    <x v="1"/>
    <x v="2"/>
    <x v="9"/>
    <x v="33"/>
    <n v="123.6"/>
    <n v="128.6"/>
    <n v="115.9"/>
    <n v="128.5"/>
    <n v="109"/>
    <n v="124.1"/>
    <n v="165.8"/>
    <n v="187.2"/>
    <n v="89.4"/>
    <n v="135.80000000000001"/>
    <n v="119.4"/>
    <n v="132.9"/>
    <n v="132.6"/>
    <n v="124.4"/>
    <n v="118.8"/>
    <n v="123.6"/>
    <n v="130.21538461538464"/>
    <n v="135.30000000000001"/>
    <n v="122.26666666666665"/>
    <n v="122.4"/>
    <n v="114.9"/>
    <n v="120.7"/>
    <n v="117.7"/>
    <n v="109.3"/>
    <n v="117.7"/>
    <n v="126.5"/>
    <n v="113.5"/>
    <n v="116.5"/>
    <n v="124.2"/>
    <n v="125.23507326007328"/>
    <n v="1446.9820512820513"/>
    <n v="8.9991015783514067E-2"/>
    <n v="9.3504960811450183E-2"/>
    <n v="8.4497707872973449E-2"/>
    <n v="8.4589853683085747E-2"/>
    <n v="7.940665186426922E-2"/>
    <n v="8.3414994604154011E-2"/>
    <n v="8.1341713876627392E-2"/>
    <n v="7.5536527839552878E-2"/>
    <n v="8.1341713876627392E-2"/>
    <n v="8.7423337344038787E-2"/>
    <n v="7.8439120858090128E-2"/>
    <n v="8.0512401585616747E-2"/>
  </r>
  <r>
    <x v="2"/>
    <x v="2"/>
    <x v="9"/>
    <x v="33"/>
    <n v="125"/>
    <n v="129.80000000000001"/>
    <n v="118.9"/>
    <n v="129.1"/>
    <n v="113.3"/>
    <n v="129"/>
    <n v="160.4"/>
    <n v="165.3"/>
    <n v="92.3"/>
    <n v="129.69999999999999"/>
    <n v="121.1"/>
    <n v="133"/>
    <n v="132.1"/>
    <n v="128.5"/>
    <n v="123.8"/>
    <n v="127.8"/>
    <n v="129.15384615384613"/>
    <n v="132.5"/>
    <n v="126.7"/>
    <n v="122.4"/>
    <n v="120.8"/>
    <n v="123"/>
    <n v="120.4"/>
    <n v="111.4"/>
    <n v="118.7"/>
    <n v="125.9"/>
    <n v="113.9"/>
    <n v="117.9"/>
    <n v="126.1"/>
    <n v="125.78049450549452"/>
    <n v="1462.7538461538463"/>
    <n v="8.8294996792141242E-2"/>
    <n v="9.0582568180144915E-2"/>
    <n v="8.6617444440938579E-2"/>
    <n v="8.367778373773388E-2"/>
    <n v="8.2583956499332117E-2"/>
    <n v="8.4087968952134537E-2"/>
    <n v="8.2310499689731698E-2"/>
    <n v="7.6157721473721851E-2"/>
    <n v="8.1148308248929824E-2"/>
    <n v="8.6070530821737712E-2"/>
    <n v="7.7866826533724579E-2"/>
    <n v="8.0601394629728956E-2"/>
  </r>
  <r>
    <x v="0"/>
    <x v="2"/>
    <x v="11"/>
    <x v="34"/>
    <n v="126.1"/>
    <n v="130.6"/>
    <n v="121.7"/>
    <n v="129.5"/>
    <n v="117.8"/>
    <n v="132.1"/>
    <n v="155.19999999999999"/>
    <n v="160.80000000000001"/>
    <n v="94.5"/>
    <n v="128.30000000000001"/>
    <n v="123.1"/>
    <n v="134.19999999999999"/>
    <n v="132.4"/>
    <n v="132.1"/>
    <n v="128.19999999999999"/>
    <n v="131.5"/>
    <n v="129.71538461538461"/>
    <n v="132.19999999999999"/>
    <n v="130.6"/>
    <s v="NA"/>
    <n v="125.6"/>
    <n v="125.6"/>
    <n v="122.6"/>
    <n v="114"/>
    <n v="120.9"/>
    <n v="125.8"/>
    <n v="114.2"/>
    <n v="119.6"/>
    <n v="128.30000000000001"/>
    <n v="127.36723646723645"/>
    <n v="1360.8153846153846"/>
    <n v="9.5321809322465034E-2"/>
    <n v="9.7147637728511177E-2"/>
    <n v="9.5971872067651745E-2"/>
    <e v="#VALUE!"/>
    <n v="9.2297604377465994E-2"/>
    <n v="9.2297604377465994E-2"/>
    <n v="9.0093043763354544E-2"/>
    <n v="8.3773303336235061E-2"/>
    <n v="8.8843792748691405E-2"/>
    <n v="9.2444575085073435E-2"/>
    <n v="8.3920274043842502E-2"/>
    <n v="8.7888483149243093E-2"/>
  </r>
  <r>
    <x v="1"/>
    <x v="2"/>
    <x v="11"/>
    <x v="34"/>
    <n v="124"/>
    <n v="129.80000000000001"/>
    <n v="121.5"/>
    <n v="128.6"/>
    <n v="110"/>
    <n v="123.7"/>
    <n v="164.6"/>
    <n v="191.6"/>
    <n v="90.8"/>
    <n v="137.1"/>
    <n v="119.8"/>
    <n v="133.69999999999999"/>
    <n v="133.30000000000001"/>
    <n v="125"/>
    <n v="119.3"/>
    <n v="124.2"/>
    <n v="131.42307692307691"/>
    <n v="137.6"/>
    <n v="122.83333333333333"/>
    <n v="122.9"/>
    <n v="115.1"/>
    <n v="121"/>
    <n v="118.1"/>
    <n v="109.3"/>
    <n v="117.9"/>
    <n v="126.6"/>
    <n v="113.3"/>
    <n v="116.6"/>
    <n v="124.6"/>
    <n v="126.05915750915749"/>
    <n v="1452.65641025641"/>
    <n v="9.0470861516302584E-2"/>
    <n v="9.4723018484262261E-2"/>
    <n v="8.4557733312622688E-2"/>
    <n v="8.4603626247934841E-2"/>
    <n v="7.9234152816414147E-2"/>
    <n v="8.3295677591538775E-2"/>
    <n v="8.1299334905460569E-2"/>
    <n v="7.5241467444257748E-2"/>
    <n v="8.1161656099524138E-2"/>
    <n v="8.7150684157758743E-2"/>
    <n v="7.7995043562986296E-2"/>
    <n v="8.0266743860937351E-2"/>
  </r>
  <r>
    <x v="2"/>
    <x v="2"/>
    <x v="11"/>
    <x v="34"/>
    <n v="125.4"/>
    <n v="130.30000000000001"/>
    <n v="121.6"/>
    <n v="129.19999999999999"/>
    <n v="114.9"/>
    <n v="128.19999999999999"/>
    <n v="158.4"/>
    <n v="171.2"/>
    <n v="93.3"/>
    <n v="131.19999999999999"/>
    <n v="121.7"/>
    <n v="134"/>
    <n v="132.69999999999999"/>
    <n v="129.30000000000001"/>
    <n v="124.5"/>
    <n v="128.6"/>
    <n v="130.16153846153844"/>
    <n v="133.6"/>
    <n v="127.46666666666665"/>
    <n v="122.9"/>
    <n v="121.6"/>
    <n v="123.4"/>
    <n v="120.9"/>
    <n v="111.5"/>
    <n v="119.2"/>
    <n v="126.3"/>
    <n v="113.8"/>
    <n v="118.1"/>
    <n v="126.6"/>
    <n v="126.55100732600734"/>
    <n v="1468.9282051282048"/>
    <n v="8.8609870793636386E-2"/>
    <n v="9.0950666978540096E-2"/>
    <n v="8.6775287057369588E-2"/>
    <n v="8.3666444398672005E-2"/>
    <n v="8.2781445393641281E-2"/>
    <n v="8.4006828631376124E-2"/>
    <n v="8.2304907467855529E-2"/>
    <n v="7.5905683893018119E-2"/>
    <n v="8.1147601076661524E-2"/>
    <n v="8.5981057181059986E-2"/>
    <n v="7.7471451363457067E-2"/>
    <n v="8.0398755764712462E-2"/>
  </r>
  <r>
    <x v="0"/>
    <x v="2"/>
    <x v="12"/>
    <x v="35"/>
    <n v="126.3"/>
    <n v="131.30000000000001"/>
    <n v="123.3"/>
    <n v="129.80000000000001"/>
    <n v="118.3"/>
    <n v="131.6"/>
    <n v="145.5"/>
    <n v="162.1"/>
    <n v="95.4"/>
    <n v="128.9"/>
    <n v="123.3"/>
    <n v="135.1"/>
    <n v="131.4"/>
    <n v="132.5"/>
    <n v="128.5"/>
    <n v="131.9"/>
    <n v="129.40769230769232"/>
    <n v="133.1"/>
    <n v="130.96666666666667"/>
    <s v="NA"/>
    <n v="125.7"/>
    <n v="126"/>
    <n v="123.1"/>
    <n v="114"/>
    <n v="121.6"/>
    <n v="125.6"/>
    <n v="114.1"/>
    <n v="119.8"/>
    <n v="127.9"/>
    <n v="127.35460588793921"/>
    <n v="1363.374358974359"/>
    <n v="9.4917211443703034E-2"/>
    <n v="9.7625424098578939E-2"/>
    <n v="9.6060679009095082E-2"/>
    <e v="#VALUE!"/>
    <n v="9.2197714569431807E-2"/>
    <n v="9.2417756847640475E-2"/>
    <n v="9.0290681491623337E-2"/>
    <n v="8.3616065719293753E-2"/>
    <n v="8.919047010058001E-2"/>
    <n v="9.2124367143362237E-2"/>
    <n v="8.3689413145363309E-2"/>
    <n v="8.7870216431328002E-2"/>
  </r>
  <r>
    <x v="1"/>
    <x v="2"/>
    <x v="12"/>
    <x v="35"/>
    <n v="124.3"/>
    <n v="131.69999999999999"/>
    <n v="127.1"/>
    <n v="128.6"/>
    <n v="110"/>
    <n v="120.8"/>
    <n v="149"/>
    <n v="190.1"/>
    <n v="92.7"/>
    <n v="138.6"/>
    <n v="120.2"/>
    <n v="134.19999999999999"/>
    <n v="131.5"/>
    <n v="125.4"/>
    <n v="119.5"/>
    <n v="124.5"/>
    <n v="130.67692307692306"/>
    <n v="138.19999999999999"/>
    <n v="123.13333333333333"/>
    <n v="122.4"/>
    <n v="116"/>
    <n v="121"/>
    <n v="118.6"/>
    <n v="109.3"/>
    <n v="118.1"/>
    <n v="126.6"/>
    <n v="113.2"/>
    <n v="116.7"/>
    <n v="124"/>
    <n v="125.78965201465199"/>
    <n v="1453.9102564102564"/>
    <n v="8.9879634936731179E-2"/>
    <n v="9.5054009964287284E-2"/>
    <n v="8.4691151183810237E-2"/>
    <n v="8.4186764252017113E-2"/>
    <n v="7.9784841938186149E-2"/>
    <n v="8.3223843745866583E-2"/>
    <n v="8.1573122878179971E-2"/>
    <n v="7.5176579515894362E-2"/>
    <n v="8.1229222697411924E-2"/>
    <n v="8.7075525770468676E-2"/>
    <n v="7.7859000925885102E-2"/>
    <n v="8.0266302191261407E-2"/>
  </r>
  <r>
    <x v="2"/>
    <x v="2"/>
    <x v="12"/>
    <x v="35"/>
    <n v="125.7"/>
    <n v="131.4"/>
    <n v="124.8"/>
    <n v="129.4"/>
    <n v="115.3"/>
    <n v="126.6"/>
    <n v="146.69999999999999"/>
    <n v="171.5"/>
    <n v="94.5"/>
    <n v="132.1"/>
    <n v="122"/>
    <n v="134.69999999999999"/>
    <n v="131.4"/>
    <n v="129.69999999999999"/>
    <n v="124.8"/>
    <n v="129"/>
    <n v="129.70000000000002"/>
    <n v="134.5"/>
    <n v="127.83333333333333"/>
    <n v="122.4"/>
    <n v="122"/>
    <n v="123.6"/>
    <n v="121.4"/>
    <n v="111.5"/>
    <n v="119.6"/>
    <n v="126.2"/>
    <n v="113.7"/>
    <n v="118.3"/>
    <n v="126.1"/>
    <n v="126.44047619047619"/>
    <n v="1470.7333333333333"/>
    <n v="8.818729885317983E-2"/>
    <n v="9.145097683695208E-2"/>
    <n v="8.6918090748379487E-2"/>
    <n v="8.3223788586192837E-2"/>
    <n v="8.2951815420878469E-2"/>
    <n v="8.4039708082135886E-2"/>
    <n v="8.2543855672906938E-2"/>
    <n v="7.5812519831376643E-2"/>
    <n v="8.131997642899233E-2"/>
    <n v="8.5807533656679202E-2"/>
    <n v="7.7308372240605591E-2"/>
    <n v="8.0436063641720679E-2"/>
  </r>
  <r>
    <x v="0"/>
    <x v="3"/>
    <x v="0"/>
    <x v="36"/>
    <n v="126.8"/>
    <n v="133.19999999999999"/>
    <n v="126.5"/>
    <n v="130.30000000000001"/>
    <n v="118.9"/>
    <n v="131.6"/>
    <n v="140.1"/>
    <n v="163.80000000000001"/>
    <n v="97.7"/>
    <n v="129.6"/>
    <n v="124.3"/>
    <n v="135.9"/>
    <n v="131.4"/>
    <n v="133.19999999999999"/>
    <n v="128.9"/>
    <n v="132.6"/>
    <n v="130.00769230769231"/>
    <n v="133.6"/>
    <n v="131.56666666666669"/>
    <s v="NA"/>
    <n v="126.2"/>
    <n v="126.6"/>
    <n v="123.7"/>
    <n v="113.6"/>
    <n v="121.4"/>
    <n v="126.2"/>
    <n v="114.9"/>
    <n v="120.1"/>
    <n v="128.1"/>
    <n v="127.87682811016141"/>
    <n v="1367.8743589743592"/>
    <n v="9.5043591872847805E-2"/>
    <n v="9.7669788985718042E-2"/>
    <n v="9.6183297686284724E-2"/>
    <e v="#VALUE!"/>
    <n v="9.2259935404173779E-2"/>
    <n v="9.2552359922095095E-2"/>
    <n v="9.043228216716559E-2"/>
    <n v="8.3048563089652472E-2"/>
    <n v="8.8750841189118052E-2"/>
    <n v="9.2259935404173779E-2"/>
    <n v="8.399894277289674E-2"/>
    <n v="8.7800461505873784E-2"/>
  </r>
  <r>
    <x v="1"/>
    <x v="3"/>
    <x v="0"/>
    <x v="36"/>
    <n v="124.7"/>
    <n v="135.9"/>
    <n v="132"/>
    <n v="129.19999999999999"/>
    <n v="109.7"/>
    <n v="119"/>
    <n v="144.1"/>
    <n v="184.2"/>
    <n v="96.7"/>
    <n v="139.5"/>
    <n v="120.5"/>
    <n v="134.69999999999999"/>
    <n v="131.19999999999999"/>
    <n v="125.8"/>
    <n v="119.8"/>
    <n v="124.9"/>
    <n v="130.87692307692308"/>
    <n v="139.5"/>
    <n v="123.5"/>
    <n v="123.4"/>
    <n v="116.9"/>
    <n v="121.6"/>
    <n v="119.1"/>
    <n v="108.9"/>
    <n v="118.5"/>
    <n v="126.4"/>
    <n v="114"/>
    <n v="116.8"/>
    <n v="124.2"/>
    <n v="126.12060439560442"/>
    <n v="1459.4769230769232"/>
    <n v="8.9673855754432555E-2"/>
    <n v="9.5582189614825119E-2"/>
    <n v="8.4619357831045891E-2"/>
    <n v="8.4550840132397276E-2"/>
    <n v="8.0097189720236966E-2"/>
    <n v="8.3317521556722104E-2"/>
    <n v="8.1604579090506599E-2"/>
    <n v="7.4615773828347345E-2"/>
    <n v="8.119347289861488E-2"/>
    <n v="8.6606371091855872E-2"/>
    <n v="7.8110176459426972E-2"/>
    <n v="8.0028672021588337E-2"/>
  </r>
  <r>
    <x v="2"/>
    <x v="3"/>
    <x v="0"/>
    <x v="36"/>
    <n v="126.1"/>
    <n v="134.1"/>
    <n v="128.6"/>
    <n v="129.9"/>
    <n v="115.5"/>
    <n v="125.7"/>
    <n v="141.5"/>
    <n v="170.7"/>
    <n v="97.4"/>
    <n v="132.9"/>
    <n v="122.7"/>
    <n v="135.30000000000001"/>
    <n v="131.30000000000001"/>
    <n v="130.30000000000001"/>
    <n v="125.1"/>
    <n v="129.5"/>
    <n v="130.13076923076923"/>
    <n v="135.19999999999999"/>
    <n v="128.29999999999998"/>
    <n v="123.4"/>
    <n v="122.7"/>
    <n v="124.2"/>
    <n v="122"/>
    <n v="111.1"/>
    <n v="119.8"/>
    <n v="126.3"/>
    <n v="114.5"/>
    <n v="118.5"/>
    <n v="126.3"/>
    <n v="126.88324175824175"/>
    <n v="1476.1307692307691"/>
    <n v="8.8156667378854289E-2"/>
    <n v="9.1590801315288933E-2"/>
    <n v="8.691641870378379E-2"/>
    <n v="8.3596929602859874E-2"/>
    <n v="8.3122716874156455E-2"/>
    <n v="8.413888700709235E-2"/>
    <n v="8.2648504145453036E-2"/>
    <n v="7.5264334512785511E-2"/>
    <n v="8.1158121283813708E-2"/>
    <n v="8.5561525193202606E-2"/>
    <n v="7.7567653480773546E-2"/>
    <n v="8.0277440501935943E-2"/>
  </r>
  <r>
    <x v="0"/>
    <x v="3"/>
    <x v="1"/>
    <x v="37"/>
    <n v="127.1"/>
    <n v="133.69999999999999"/>
    <n v="127.7"/>
    <n v="130.69999999999999"/>
    <n v="118.5"/>
    <n v="130.4"/>
    <n v="130.9"/>
    <n v="162.80000000000001"/>
    <n v="98.7"/>
    <n v="130.6"/>
    <n v="124.8"/>
    <n v="136.4"/>
    <n v="130.30000000000001"/>
    <n v="133.9"/>
    <n v="129.80000000000001"/>
    <n v="133.4"/>
    <n v="129.43076923076922"/>
    <n v="134.4"/>
    <n v="132.36666666666667"/>
    <s v="NA"/>
    <n v="127.5"/>
    <n v="127.1"/>
    <n v="124.3"/>
    <n v="113.9"/>
    <n v="122.3"/>
    <n v="127.1"/>
    <n v="116.8"/>
    <n v="120.9"/>
    <n v="127.9"/>
    <n v="127.99249762583098"/>
    <n v="1376.0974358974358"/>
    <n v="9.4056398808969238E-2"/>
    <n v="9.7667502673856585E-2"/>
    <n v="9.6189894126459452E-2"/>
    <e v="#VALUE!"/>
    <n v="9.2653322849082689E-2"/>
    <n v="9.2362645757791448E-2"/>
    <n v="9.0327906118752771E-2"/>
    <n v="8.2770301745180547E-2"/>
    <n v="8.8874520662296577E-2"/>
    <n v="9.2362645757791448E-2"/>
    <n v="8.4877710657042027E-2"/>
    <n v="8.7857150842777246E-2"/>
  </r>
  <r>
    <x v="1"/>
    <x v="3"/>
    <x v="1"/>
    <x v="37"/>
    <n v="124.8"/>
    <n v="135.1"/>
    <n v="130.30000000000001"/>
    <n v="129.6"/>
    <n v="108.4"/>
    <n v="118.6"/>
    <n v="129.19999999999999"/>
    <n v="176.4"/>
    <n v="99.1"/>
    <n v="139.69999999999999"/>
    <n v="120.6"/>
    <n v="135.19999999999999"/>
    <n v="129.1"/>
    <n v="126.2"/>
    <n v="120.1"/>
    <n v="125.3"/>
    <n v="128.93076923076922"/>
    <n v="140"/>
    <n v="123.86666666666667"/>
    <n v="124.4"/>
    <n v="116"/>
    <n v="121.8"/>
    <n v="119.5"/>
    <n v="109.1"/>
    <n v="118.8"/>
    <n v="126.3"/>
    <n v="116.2"/>
    <n v="117.2"/>
    <n v="123.8"/>
    <n v="125.34990842490843"/>
    <n v="1462.0974358974358"/>
    <n v="8.8182063701952584E-2"/>
    <n v="9.5752852417847215E-2"/>
    <n v="8.4718476091600062E-2"/>
    <n v="8.5083248862715677E-2"/>
    <n v="7.9338077717644839E-2"/>
    <n v="8.3304981603527076E-2"/>
    <n v="8.1731899028091012E-2"/>
    <n v="7.4618829991336649E-2"/>
    <n v="8.1253134766001781E-2"/>
    <n v="8.6382751859815018E-2"/>
    <n v="7.9474867506813193E-2"/>
    <n v="8.0158816452654949E-2"/>
  </r>
  <r>
    <x v="2"/>
    <x v="3"/>
    <x v="1"/>
    <x v="37"/>
    <n v="126.4"/>
    <n v="134.19999999999999"/>
    <n v="128.69999999999999"/>
    <n v="130.30000000000001"/>
    <n v="114.8"/>
    <n v="124.9"/>
    <n v="130.30000000000001"/>
    <n v="167.4"/>
    <n v="98.8"/>
    <n v="133.6"/>
    <n v="123"/>
    <n v="135.80000000000001"/>
    <n v="129.9"/>
    <n v="130.9"/>
    <n v="125.8"/>
    <n v="130.19999999999999"/>
    <n v="129.08461538461538"/>
    <n v="135.9"/>
    <n v="128.96666666666667"/>
    <n v="124.4"/>
    <n v="123.1"/>
    <n v="124.6"/>
    <n v="122.5"/>
    <n v="111.4"/>
    <n v="120.3"/>
    <n v="126.6"/>
    <n v="116.6"/>
    <n v="119.1"/>
    <n v="126"/>
    <n v="126.69826007326007"/>
    <n v="1482.5512820512818"/>
    <n v="8.7069241345912721E-2"/>
    <n v="9.1666306349933863E-2"/>
    <n v="8.698968341130589E-2"/>
    <n v="8.3909407725767285E-2"/>
    <n v="8.3032540924774523E-2"/>
    <n v="8.4044310310535386E-2"/>
    <n v="8.2627833170470191E-2"/>
    <n v="7.514073971583983E-2"/>
    <n v="8.1143904738020925E-2"/>
    <n v="8.5393336158216537E-2"/>
    <n v="7.8648206919810795E-2"/>
    <n v="8.0334489229412234E-2"/>
  </r>
  <r>
    <x v="0"/>
    <x v="3"/>
    <x v="2"/>
    <x v="38"/>
    <n v="127.3"/>
    <n v="134.4"/>
    <n v="125.1"/>
    <n v="130.5"/>
    <n v="118.3"/>
    <n v="131.69999999999999"/>
    <n v="130.69999999999999"/>
    <n v="161.19999999999999"/>
    <n v="100.4"/>
    <n v="130.80000000000001"/>
    <n v="124.9"/>
    <n v="137"/>
    <n v="130.4"/>
    <n v="134.4"/>
    <n v="130.19999999999999"/>
    <n v="133.80000000000001"/>
    <n v="129.43846153846155"/>
    <n v="135"/>
    <n v="132.80000000000001"/>
    <s v="NA"/>
    <n v="127"/>
    <n v="127.7"/>
    <n v="124.8"/>
    <n v="113.6"/>
    <n v="122.5"/>
    <n v="127.5"/>
    <n v="117.4"/>
    <n v="121.1"/>
    <n v="128"/>
    <n v="128.14586894586895"/>
    <n v="1378.8384615384616"/>
    <n v="9.3875000697353966E-2"/>
    <n v="9.790849600276709E-2"/>
    <n v="9.6312950141981268E-2"/>
    <e v="#VALUE!"/>
    <n v="9.210651105445497E-2"/>
    <n v="9.2614184737432284E-2"/>
    <n v="9.0510965193669135E-2"/>
    <n v="8.2388186266032157E-2"/>
    <n v="8.8842894521029406E-2"/>
    <n v="9.2469135113724482E-2"/>
    <n v="8.5144129116480421E-2"/>
    <n v="8.7827547155074778E-2"/>
  </r>
  <r>
    <x v="1"/>
    <x v="3"/>
    <x v="2"/>
    <x v="38"/>
    <n v="124.8"/>
    <n v="136.30000000000001"/>
    <n v="123.7"/>
    <n v="129.69999999999999"/>
    <n v="107.9"/>
    <n v="119.9"/>
    <n v="128.1"/>
    <n v="170.3"/>
    <n v="101.8"/>
    <n v="140.1"/>
    <n v="120.7"/>
    <n v="135.4"/>
    <n v="128.9"/>
    <n v="126.4"/>
    <n v="120.3"/>
    <n v="125.5"/>
    <n v="128.27692307692308"/>
    <n v="140.6"/>
    <n v="124.06666666666666"/>
    <n v="124.9"/>
    <n v="114.8"/>
    <n v="122.3"/>
    <n v="119.7"/>
    <n v="108.5"/>
    <n v="119.1"/>
    <n v="126.4"/>
    <n v="117.1"/>
    <n v="117.3"/>
    <n v="123.8"/>
    <n v="125.10155677655679"/>
    <n v="1463.0435897435896"/>
    <n v="8.7678127962957458E-2"/>
    <n v="9.6101032796050395E-2"/>
    <n v="8.4800389774039725E-2"/>
    <n v="8.5369978636036237E-2"/>
    <n v="7.846656162863859E-2"/>
    <n v="8.359286138660714E-2"/>
    <n v="8.1815744137178043E-2"/>
    <n v="7.4160469831945006E-2"/>
    <n v="8.1405640156540546E-2"/>
    <n v="8.6395238587629944E-2"/>
    <n v="8.0038626887748932E-2"/>
    <n v="8.0175328214628097E-2"/>
  </r>
  <r>
    <x v="2"/>
    <x v="3"/>
    <x v="2"/>
    <x v="38"/>
    <n v="126.5"/>
    <n v="135.1"/>
    <n v="124.6"/>
    <n v="130.19999999999999"/>
    <n v="114.5"/>
    <n v="126.2"/>
    <n v="129.80000000000001"/>
    <n v="164.3"/>
    <n v="100.9"/>
    <n v="133.9"/>
    <n v="123.1"/>
    <n v="136.30000000000001"/>
    <n v="129.80000000000001"/>
    <n v="131.30000000000001"/>
    <n v="126.1"/>
    <n v="130.5"/>
    <n v="128.86153846153846"/>
    <n v="136.5"/>
    <n v="129.29999999999998"/>
    <n v="124.9"/>
    <n v="122.4"/>
    <n v="125.1"/>
    <n v="122.9"/>
    <n v="110.9"/>
    <n v="120.6"/>
    <n v="126.9"/>
    <n v="117.3"/>
    <n v="119.3"/>
    <n v="126"/>
    <n v="126.71648351648355"/>
    <n v="1484.9615384615383"/>
    <n v="8.6777694319977214E-2"/>
    <n v="9.1921572690305375E-2"/>
    <n v="8.7072962262684864E-2"/>
    <n v="8.4109922556916794E-2"/>
    <n v="8.2426377269548559E-2"/>
    <n v="8.4244606179906242E-2"/>
    <n v="8.2763086327022214E-2"/>
    <n v="7.4682068947654695E-2"/>
    <n v="8.1214224662643428E-2"/>
    <n v="8.5456758786811374E-2"/>
    <n v="7.8991944883317372E-2"/>
    <n v="8.0338781113211952E-2"/>
  </r>
  <r>
    <x v="0"/>
    <x v="3"/>
    <x v="3"/>
    <x v="39"/>
    <n v="127.4"/>
    <n v="135.4"/>
    <n v="123.4"/>
    <n v="131.30000000000001"/>
    <n v="118.2"/>
    <n v="138.1"/>
    <n v="134.1"/>
    <n v="162.69999999999999"/>
    <n v="105"/>
    <n v="131.4"/>
    <n v="125.4"/>
    <n v="137.4"/>
    <n v="131.80000000000001"/>
    <n v="135"/>
    <n v="130.6"/>
    <n v="134.4"/>
    <n v="130.89230769230772"/>
    <n v="135.5"/>
    <n v="133.33333333333334"/>
    <s v="NA"/>
    <n v="127"/>
    <n v="128"/>
    <n v="125.2"/>
    <n v="114.4"/>
    <n v="123.2"/>
    <n v="127.9"/>
    <n v="118.4"/>
    <n v="121.7"/>
    <n v="129"/>
    <n v="129.1528015194682"/>
    <n v="1385.5256410256413"/>
    <n v="9.4471227248753134E-2"/>
    <n v="9.7796818758038681E-2"/>
    <n v="9.6233031988229939E-2"/>
    <e v="#VALUE!"/>
    <n v="9.1661962968789021E-2"/>
    <n v="9.2383710708700745E-2"/>
    <n v="9.0362817036947915E-2"/>
    <n v="8.2567941445901294E-2"/>
    <n v="8.8919321557124467E-2"/>
    <n v="9.2311535934709574E-2"/>
    <n v="8.545493240554819E-2"/>
    <n v="8.7836699947256874E-2"/>
  </r>
  <r>
    <x v="1"/>
    <x v="3"/>
    <x v="3"/>
    <x v="39"/>
    <n v="124.9"/>
    <n v="139.30000000000001"/>
    <n v="119.9"/>
    <n v="130.19999999999999"/>
    <n v="108.9"/>
    <n v="131.1"/>
    <n v="136.80000000000001"/>
    <n v="176.9"/>
    <n v="109.1"/>
    <n v="140.4"/>
    <n v="121.1"/>
    <n v="135.9"/>
    <n v="131.80000000000001"/>
    <n v="126.8"/>
    <n v="120.5"/>
    <n v="125.8"/>
    <n v="131.25384615384615"/>
    <n v="141.5"/>
    <n v="124.36666666666667"/>
    <n v="125.6"/>
    <n v="114.6"/>
    <n v="122.8"/>
    <n v="120"/>
    <n v="110"/>
    <n v="119.5"/>
    <n v="127.6"/>
    <n v="117.6"/>
    <n v="118.2"/>
    <n v="125.3"/>
    <n v="126.87216117216117"/>
    <n v="1473.0205128205127"/>
    <n v="8.9105239887341203E-2"/>
    <n v="9.6061119834005837E-2"/>
    <n v="8.44296909542228E-2"/>
    <n v="8.5266972799654644E-2"/>
    <n v="7.7799323907965137E-2"/>
    <n v="8.3366116718133682E-2"/>
    <n v="8.1465260636612719E-2"/>
    <n v="7.467648891689499E-2"/>
    <n v="8.1125822050626836E-2"/>
    <n v="8.6624727143598187E-2"/>
    <n v="7.9835955423880459E-2"/>
    <n v="8.0243281727063534E-2"/>
  </r>
  <r>
    <x v="2"/>
    <x v="3"/>
    <x v="3"/>
    <x v="39"/>
    <n v="126.6"/>
    <n v="136.80000000000001"/>
    <n v="122"/>
    <n v="130.9"/>
    <n v="114.8"/>
    <n v="134.80000000000001"/>
    <n v="135"/>
    <n v="167.5"/>
    <n v="106.4"/>
    <n v="134.4"/>
    <n v="123.6"/>
    <n v="136.69999999999999"/>
    <n v="131.80000000000001"/>
    <n v="131.80000000000001"/>
    <n v="126.4"/>
    <n v="131"/>
    <n v="130.86923076923077"/>
    <n v="137.1"/>
    <n v="129.73333333333335"/>
    <n v="125.6"/>
    <n v="122.3"/>
    <n v="125.5"/>
    <n v="123.2"/>
    <n v="112.1"/>
    <n v="121.1"/>
    <n v="127.7"/>
    <n v="118.1"/>
    <n v="120"/>
    <n v="127.3"/>
    <n v="127.99294871794869"/>
    <n v="1493.302564102564"/>
    <n v="8.7637451321112392E-2"/>
    <n v="9.1809927402350319E-2"/>
    <n v="8.6876790043750915E-2"/>
    <n v="8.4108875869695121E-2"/>
    <n v="8.1899008908150578E-2"/>
    <n v="8.404191020419377E-2"/>
    <n v="8.2501699897662734E-2"/>
    <n v="7.5068511027012924E-2"/>
    <n v="8.1095420922134384E-2"/>
    <n v="8.5515154845223471E-2"/>
    <n v="7.9086450957093893E-2"/>
    <n v="8.0358798601619541E-2"/>
  </r>
  <r>
    <x v="0"/>
    <x v="3"/>
    <x v="4"/>
    <x v="40"/>
    <n v="127.6"/>
    <n v="137.5"/>
    <n v="124.4"/>
    <n v="132.4"/>
    <n v="118.2"/>
    <n v="138.1"/>
    <n v="141.80000000000001"/>
    <n v="166"/>
    <n v="107.5"/>
    <n v="132.19999999999999"/>
    <n v="126.1"/>
    <n v="138.30000000000001"/>
    <n v="133.6"/>
    <n v="135.4"/>
    <n v="131.1"/>
    <n v="134.80000000000001"/>
    <n v="132.59230769230768"/>
    <n v="136"/>
    <n v="133.76666666666668"/>
    <s v="NA"/>
    <n v="127.4"/>
    <n v="128.5"/>
    <n v="125.8"/>
    <n v="115.1"/>
    <n v="123.6"/>
    <n v="129.1"/>
    <n v="119.7"/>
    <n v="122.5"/>
    <n v="130.30000000000001"/>
    <n v="130.33551756885092"/>
    <n v="1394.0589743589744"/>
    <n v="9.5112409253186134E-2"/>
    <n v="9.7556848384076744E-2"/>
    <n v="9.5954811903259815E-2"/>
    <e v="#VALUE!"/>
    <n v="9.1387812383318959E-2"/>
    <n v="9.217687512760192E-2"/>
    <n v="9.0240084755270983E-2"/>
    <n v="8.2564656242700249E-2"/>
    <n v="8.8661959266705045E-2"/>
    <n v="9.260727298811991E-2"/>
    <n v="8.5864373173338143E-2"/>
    <n v="8.787289652242207E-2"/>
  </r>
  <r>
    <x v="1"/>
    <x v="3"/>
    <x v="4"/>
    <x v="40"/>
    <n v="125"/>
    <n v="142.1"/>
    <n v="127"/>
    <n v="130.4"/>
    <n v="109.6"/>
    <n v="133.5"/>
    <n v="151.4"/>
    <n v="182.8"/>
    <n v="111.1"/>
    <n v="141.5"/>
    <n v="121.5"/>
    <n v="136.30000000000001"/>
    <n v="134.6"/>
    <n v="127.2"/>
    <n v="120.7"/>
    <n v="126.2"/>
    <n v="134.36923076923074"/>
    <n v="142.19999999999999"/>
    <n v="124.7"/>
    <n v="126"/>
    <n v="115"/>
    <n v="123.2"/>
    <n v="120.3"/>
    <n v="110.7"/>
    <n v="119.8"/>
    <n v="128"/>
    <n v="118.5"/>
    <n v="118.7"/>
    <n v="126.6"/>
    <n v="128.65604395604393"/>
    <n v="1481.4692307692308"/>
    <n v="9.0699980788302659E-2"/>
    <n v="9.5985793728678909E-2"/>
    <n v="8.4173196047582707E-2"/>
    <n v="8.5050703303892708E-2"/>
    <n v="7.7625641904346523E-2"/>
    <n v="8.3160687674917314E-2"/>
    <n v="8.1203171487764222E-2"/>
    <n v="7.4723117902705735E-2"/>
    <n v="8.0865668696875767E-2"/>
    <n v="8.6400714467446557E-2"/>
    <n v="7.9988161440565753E-2"/>
    <n v="8.0123162556921146E-2"/>
  </r>
  <r>
    <x v="2"/>
    <x v="3"/>
    <x v="4"/>
    <x v="40"/>
    <n v="126.8"/>
    <n v="139.1"/>
    <n v="125.4"/>
    <n v="131.69999999999999"/>
    <n v="115"/>
    <n v="136"/>
    <n v="145.1"/>
    <n v="171.7"/>
    <n v="108.7"/>
    <n v="135.30000000000001"/>
    <n v="124.2"/>
    <n v="137.4"/>
    <n v="134"/>
    <n v="132.19999999999999"/>
    <n v="126.8"/>
    <n v="131.4"/>
    <n v="133.1076923076923"/>
    <n v="137.69999999999999"/>
    <n v="130.13333333333333"/>
    <n v="126"/>
    <n v="122.7"/>
    <n v="126"/>
    <n v="123.7"/>
    <n v="112.8"/>
    <n v="121.5"/>
    <n v="128.5"/>
    <n v="119.2"/>
    <n v="120.7"/>
    <n v="128.6"/>
    <n v="129.38717948717945"/>
    <n v="1502.0410256410257"/>
    <n v="8.861788062738564E-2"/>
    <n v="9.1675258963871367E-2"/>
    <n v="8.6637669086166505E-2"/>
    <n v="8.3885857875437855E-2"/>
    <n v="8.1688847312033533E-2"/>
    <n v="8.3885857875437855E-2"/>
    <n v="8.2354608088822723E-2"/>
    <n v="7.5097815621820566E-2"/>
    <n v="8.0889934379886508E-2"/>
    <n v="8.5550259817410837E-2"/>
    <n v="7.9358684593271375E-2"/>
    <n v="8.0357325758455153E-2"/>
  </r>
  <r>
    <x v="0"/>
    <x v="3"/>
    <x v="5"/>
    <x v="41"/>
    <n v="128.6"/>
    <n v="138.6"/>
    <n v="126.6"/>
    <n v="133.6"/>
    <n v="118.6"/>
    <n v="137.4"/>
    <n v="152.5"/>
    <n v="169.2"/>
    <n v="108.8"/>
    <n v="133.1"/>
    <n v="126.4"/>
    <n v="139.19999999999999"/>
    <n v="136"/>
    <n v="136.30000000000001"/>
    <n v="131.6"/>
    <n v="135.6"/>
    <n v="134.50769230769231"/>
    <n v="137.19999999999999"/>
    <n v="134.5"/>
    <s v="NA"/>
    <n v="128"/>
    <n v="129.30000000000001"/>
    <n v="126.2"/>
    <n v="116.3"/>
    <n v="124.1"/>
    <n v="130.19999999999999"/>
    <n v="119.9"/>
    <n v="123.3"/>
    <n v="131.9"/>
    <n v="131.68917378917379"/>
    <n v="1403.5076923076922"/>
    <n v="9.5836804489849617E-2"/>
    <n v="9.7755075196211683E-2"/>
    <n v="9.5831323716402864E-2"/>
    <e v="#VALUE!"/>
    <n v="9.1200070153900123E-2"/>
    <n v="9.2126320866400685E-2"/>
    <n v="8.9917569167360906E-2"/>
    <n v="8.286381374139519E-2"/>
    <n v="8.8421318016398479E-2"/>
    <n v="9.2767571359670273E-2"/>
    <n v="8.5428815714473638E-2"/>
    <n v="8.78513175779366E-2"/>
  </r>
  <r>
    <x v="1"/>
    <x v="3"/>
    <x v="5"/>
    <x v="41"/>
    <n v="125.9"/>
    <n v="143.9"/>
    <n v="130.9"/>
    <n v="131"/>
    <n v="110.2"/>
    <n v="135.5"/>
    <n v="173.7"/>
    <n v="184.4"/>
    <n v="112"/>
    <n v="142.80000000000001"/>
    <n v="121.6"/>
    <n v="136.9"/>
    <n v="138.19999999999999"/>
    <n v="127.6"/>
    <n v="121.1"/>
    <n v="126.6"/>
    <n v="137.46153846153848"/>
    <n v="142.69999999999999"/>
    <n v="125.09999999999998"/>
    <n v="125.5"/>
    <n v="115.5"/>
    <n v="123.2"/>
    <n v="120.6"/>
    <n v="112.3"/>
    <n v="119.9"/>
    <n v="129.30000000000001"/>
    <n v="118.8"/>
    <n v="119.6"/>
    <n v="128.1"/>
    <n v="130.43791208791211"/>
    <n v="1489.9615384615383"/>
    <n v="9.2258447559307177E-2"/>
    <n v="9.5774284312966265E-2"/>
    <n v="8.3961898861612316E-2"/>
    <n v="8.4230362167324921E-2"/>
    <n v="7.7518779524510195E-2"/>
    <n v="8.2686698159477531E-2"/>
    <n v="8.0941686672345706E-2"/>
    <n v="7.537107307880947E-2"/>
    <n v="8.0471875887348679E-2"/>
    <n v="8.6780763571594532E-2"/>
    <n v="7.9733601796639048E-2"/>
    <n v="8.0270528408064229E-2"/>
  </r>
  <r>
    <x v="2"/>
    <x v="3"/>
    <x v="5"/>
    <x v="41"/>
    <n v="127.7"/>
    <n v="140.5"/>
    <n v="128.30000000000001"/>
    <n v="132.6"/>
    <n v="115.5"/>
    <n v="136.5"/>
    <n v="159.69999999999999"/>
    <n v="174.3"/>
    <n v="109.9"/>
    <n v="136.30000000000001"/>
    <n v="124.4"/>
    <n v="138.1"/>
    <n v="136.80000000000001"/>
    <n v="132.9"/>
    <n v="127.2"/>
    <n v="132"/>
    <n v="135.43076923076922"/>
    <n v="138.69999999999999"/>
    <n v="130.70000000000002"/>
    <n v="125.5"/>
    <n v="123.3"/>
    <n v="126.4"/>
    <n v="124.1"/>
    <n v="114.2"/>
    <n v="121.7"/>
    <n v="129.69999999999999"/>
    <n v="119.4"/>
    <n v="121.5"/>
    <n v="130.1"/>
    <n v="130.83324175824174"/>
    <n v="1510.6307692307694"/>
    <n v="8.9651801081565508E-2"/>
    <n v="9.1815950545365649E-2"/>
    <n v="8.6520149504537083E-2"/>
    <n v="8.3077878827998483E-2"/>
    <n v="8.1621533541770624E-2"/>
    <n v="8.3673656445091699E-2"/>
    <n v="8.215111364585348E-2"/>
    <n v="7.5597559857828109E-2"/>
    <n v="8.05623733336049E-2"/>
    <n v="8.585817437443348E-2"/>
    <n v="7.9039830534366695E-2"/>
    <n v="8.0429978307584193E-2"/>
  </r>
  <r>
    <x v="0"/>
    <x v="3"/>
    <x v="6"/>
    <x v="42"/>
    <n v="129.30000000000001"/>
    <n v="139.5"/>
    <n v="129.6"/>
    <n v="134.5"/>
    <n v="119.5"/>
    <n v="138.5"/>
    <n v="158.19999999999999"/>
    <n v="171.8"/>
    <n v="110.3"/>
    <n v="134.30000000000001"/>
    <n v="127.3"/>
    <n v="139.9"/>
    <n v="137.6"/>
    <n v="137.19999999999999"/>
    <n v="132.19999999999999"/>
    <n v="136.5"/>
    <n v="136.17692307692306"/>
    <n v="138"/>
    <n v="135.29999999999998"/>
    <s v="NA"/>
    <n v="128.19999999999999"/>
    <n v="130"/>
    <n v="126.7"/>
    <n v="116.4"/>
    <n v="125.2"/>
    <n v="130.80000000000001"/>
    <n v="120.9"/>
    <n v="123.8"/>
    <n v="133"/>
    <n v="132.87692307692308"/>
    <n v="1411.476923076923"/>
    <n v="9.6478320580733759E-2"/>
    <n v="9.7769930024197246E-2"/>
    <n v="9.5857040088941206E-2"/>
    <e v="#VALUE!"/>
    <n v="9.0826848036971636E-2"/>
    <n v="9.2102107993808996E-2"/>
    <n v="8.9764131406273859E-2"/>
    <n v="8.2466810542148994E-2"/>
    <n v="8.8701414775576054E-2"/>
    <n v="9.2668890196847833E-2"/>
    <n v="8.565496043424238E-2"/>
    <n v="8.7709545920258106E-2"/>
  </r>
  <r>
    <x v="1"/>
    <x v="3"/>
    <x v="6"/>
    <x v="42"/>
    <n v="126.8"/>
    <n v="144.19999999999999"/>
    <n v="136.6"/>
    <n v="131.80000000000001"/>
    <n v="111"/>
    <n v="137"/>
    <n v="179.5"/>
    <n v="188.4"/>
    <n v="113.3"/>
    <n v="143.9"/>
    <n v="121.7"/>
    <n v="137.5"/>
    <n v="139.80000000000001"/>
    <n v="127.9"/>
    <n v="121.1"/>
    <n v="126.9"/>
    <n v="139.34615384615387"/>
    <n v="142.9"/>
    <n v="125.3"/>
    <n v="126.4"/>
    <n v="115.5"/>
    <n v="123.5"/>
    <n v="120.9"/>
    <n v="111.7"/>
    <n v="120.3"/>
    <n v="130.80000000000001"/>
    <n v="120"/>
    <n v="119.9"/>
    <n v="129"/>
    <n v="131.56950549450553"/>
    <n v="1496.5461538461541"/>
    <n v="9.3111831858998406E-2"/>
    <n v="9.5486530524129906E-2"/>
    <n v="8.3726118087288151E-2"/>
    <n v="8.4461143864590763E-2"/>
    <n v="7.7177706616773992E-2"/>
    <n v="8.2523348633520247E-2"/>
    <n v="8.0786014978077719E-2"/>
    <n v="7.4638526658819523E-2"/>
    <n v="8.0385091826821742E-2"/>
    <n v="8.7401246973801208E-2"/>
    <n v="8.0184630251193767E-2"/>
    <n v="8.0117809725984437E-2"/>
  </r>
  <r>
    <x v="2"/>
    <x v="3"/>
    <x v="6"/>
    <x v="42"/>
    <n v="128.5"/>
    <n v="141.19999999999999"/>
    <n v="132.30000000000001"/>
    <n v="133.5"/>
    <n v="116.4"/>
    <n v="137.80000000000001"/>
    <n v="165.4"/>
    <n v="177.4"/>
    <n v="111.3"/>
    <n v="137.5"/>
    <n v="125"/>
    <n v="138.80000000000001"/>
    <n v="138.4"/>
    <n v="133.5"/>
    <n v="127.6"/>
    <n v="132.69999999999999"/>
    <n v="137.19230769230768"/>
    <n v="139.30000000000001"/>
    <n v="131.26666666666668"/>
    <n v="126.4"/>
    <n v="123.4"/>
    <n v="126.9"/>
    <n v="124.5"/>
    <n v="113.9"/>
    <n v="122.4"/>
    <n v="130.80000000000001"/>
    <n v="120.5"/>
    <n v="121.9"/>
    <n v="131.1"/>
    <n v="131.99139194139198"/>
    <n v="1518.4589743589743"/>
    <n v="9.0349696639136501E-2"/>
    <n v="9.173774356255246E-2"/>
    <n v="8.6447292210895338E-2"/>
    <n v="8.3242288487484786E-2"/>
    <n v="8.1266601260724866E-2"/>
    <n v="8.3571569691944778E-2"/>
    <n v="8.1991019910536839E-2"/>
    <n v="7.5010258375985114E-2"/>
    <n v="8.0608038851804897E-2"/>
    <n v="8.6139963086732677E-2"/>
    <n v="7.9356770274856936E-2"/>
    <n v="8.0278757647344906E-2"/>
  </r>
  <r>
    <x v="0"/>
    <x v="3"/>
    <x v="7"/>
    <x v="43"/>
    <n v="130.1"/>
    <n v="138.80000000000001"/>
    <n v="130.30000000000001"/>
    <n v="135.30000000000001"/>
    <n v="119.9"/>
    <n v="140.19999999999999"/>
    <n v="156.9"/>
    <n v="172.2"/>
    <n v="112.1"/>
    <n v="134.9"/>
    <n v="128.1"/>
    <n v="140.69999999999999"/>
    <n v="138"/>
    <n v="137.80000000000001"/>
    <n v="133"/>
    <n v="137.1"/>
    <n v="136.73076923076923"/>
    <n v="138.9"/>
    <n v="135.96666666666667"/>
    <s v="NA"/>
    <n v="129.1"/>
    <n v="130.6"/>
    <n v="127"/>
    <n v="116"/>
    <n v="125.5"/>
    <n v="131.9"/>
    <n v="122"/>
    <n v="124.2"/>
    <n v="133.5"/>
    <n v="133.4554605887939"/>
    <n v="1417.8974358974363"/>
    <n v="9.6432059025642849E-2"/>
    <n v="9.7961951607653058E-2"/>
    <n v="9.5893160692972601E-2"/>
    <e v="#VALUE!"/>
    <n v="9.1050309233606977E-2"/>
    <n v="9.2108213678614034E-2"/>
    <n v="8.9569243010597099E-2"/>
    <n v="8.1811277080545391E-2"/>
    <n v="8.8511338565590056E-2"/>
    <n v="9.3025064197620147E-2"/>
    <n v="8.6042894860573593E-2"/>
    <n v="8.7594488046583943E-2"/>
  </r>
  <r>
    <x v="1"/>
    <x v="3"/>
    <x v="7"/>
    <x v="43"/>
    <n v="127.6"/>
    <n v="140.30000000000001"/>
    <n v="133.69999999999999"/>
    <n v="132.19999999999999"/>
    <n v="111.8"/>
    <n v="135.80000000000001"/>
    <n v="163.5"/>
    <n v="182.3"/>
    <n v="114.6"/>
    <n v="144.6"/>
    <n v="121.9"/>
    <n v="138.1"/>
    <n v="137.6"/>
    <n v="128.30000000000001"/>
    <n v="121.4"/>
    <n v="127.3"/>
    <n v="137.2307692307692"/>
    <n v="143.6"/>
    <n v="125.66666666666667"/>
    <n v="127.3"/>
    <n v="114.7"/>
    <n v="123.9"/>
    <n v="121.2"/>
    <n v="110.4"/>
    <n v="120.6"/>
    <n v="131.5"/>
    <n v="120.9"/>
    <n v="119.9"/>
    <n v="128.4"/>
    <n v="130.6391941391941"/>
    <n v="1496.897435897436"/>
    <n v="9.167680158961268E-2"/>
    <n v="9.5931756282224764E-2"/>
    <n v="8.3951420887647954E-2"/>
    <n v="8.5042566676373346E-2"/>
    <n v="7.6625156306205991E-2"/>
    <n v="8.2771201973312322E-2"/>
    <n v="8.0967471179705028E-2"/>
    <n v="7.3752548005275864E-2"/>
    <n v="8.056664211445895E-2"/>
    <n v="8.7848370133095793E-2"/>
    <n v="8.0767056647081989E-2"/>
    <n v="8.009900820500522E-2"/>
  </r>
  <r>
    <x v="2"/>
    <x v="3"/>
    <x v="7"/>
    <x v="43"/>
    <n v="129.30000000000001"/>
    <n v="139.30000000000001"/>
    <n v="131.6"/>
    <n v="134.1"/>
    <n v="116.9"/>
    <n v="138.1"/>
    <n v="159.1"/>
    <n v="175.6"/>
    <n v="112.9"/>
    <n v="138.1"/>
    <n v="125.5"/>
    <n v="139.5"/>
    <n v="137.9"/>
    <n v="134.1"/>
    <n v="128.19999999999999"/>
    <n v="133.19999999999999"/>
    <n v="136.76153846153846"/>
    <n v="140.19999999999999"/>
    <n v="131.83333333333331"/>
    <n v="127.3"/>
    <n v="123.6"/>
    <n v="127.4"/>
    <n v="124.8"/>
    <n v="113.1"/>
    <n v="122.7"/>
    <n v="131.69999999999999"/>
    <n v="121.5"/>
    <n v="122.1"/>
    <n v="131.1"/>
    <n v="132.01410256410256"/>
    <n v="1522.9948717948716"/>
    <n v="8.9797766883064414E-2"/>
    <n v="9.2055464267435286E-2"/>
    <n v="8.6561902324704357E-2"/>
    <n v="8.3585310993184822E-2"/>
    <n v="8.1155887185841671E-2"/>
    <n v="8.3650971096085991E-2"/>
    <n v="8.194380842065567E-2"/>
    <n v="7.4261576381219191E-2"/>
    <n v="8.0564946259731179E-2"/>
    <n v="8.6474355520836141E-2"/>
    <n v="7.9777025024917181E-2"/>
    <n v="8.0170985642324166E-2"/>
  </r>
  <r>
    <x v="0"/>
    <x v="3"/>
    <x v="8"/>
    <x v="44"/>
    <n v="130.80000000000001"/>
    <n v="138.19999999999999"/>
    <n v="130.5"/>
    <n v="135.5"/>
    <n v="120.2"/>
    <n v="139.19999999999999"/>
    <n v="149.5"/>
    <n v="170.4"/>
    <n v="113.1"/>
    <n v="135.80000000000001"/>
    <n v="128.80000000000001"/>
    <n v="141.5"/>
    <n v="137.19999999999999"/>
    <n v="138.5"/>
    <n v="133.5"/>
    <n v="137.80000000000001"/>
    <n v="136.2076923076923"/>
    <n v="139.9"/>
    <n v="136.6"/>
    <s v="NA"/>
    <n v="129.69999999999999"/>
    <n v="131.1"/>
    <n v="127.8"/>
    <n v="117"/>
    <n v="125.7"/>
    <n v="132.19999999999999"/>
    <n v="122.8"/>
    <n v="124.9"/>
    <n v="133.4"/>
    <n v="133.49658119658119"/>
    <n v="1423.9076923076923"/>
    <n v="9.5657670116904722E-2"/>
    <n v="9.8250750912980536E-2"/>
    <n v="9.5933184951487782E-2"/>
    <e v="#VALUE!"/>
    <n v="9.1087365213821117E-2"/>
    <n v="9.2070575015666525E-2"/>
    <n v="8.9753009054173785E-2"/>
    <n v="8.2168247725652052E-2"/>
    <n v="8.8278194351405673E-2"/>
    <n v="9.2843097002830777E-2"/>
    <n v="8.6241545476154466E-2"/>
    <n v="8.7716360178922578E-2"/>
  </r>
  <r>
    <x v="1"/>
    <x v="3"/>
    <x v="8"/>
    <x v="44"/>
    <n v="128.1"/>
    <n v="137.69999999999999"/>
    <n v="130.6"/>
    <n v="132.6"/>
    <n v="111.9"/>
    <n v="132.5"/>
    <n v="152.9"/>
    <n v="173.6"/>
    <n v="115.1"/>
    <n v="144.80000000000001"/>
    <n v="122.1"/>
    <n v="138.80000000000001"/>
    <n v="135.69999999999999"/>
    <n v="128.69999999999999"/>
    <n v="121.6"/>
    <n v="127.7"/>
    <n v="135.10769230769228"/>
    <n v="143.9"/>
    <n v="126"/>
    <n v="127.9"/>
    <n v="114.8"/>
    <n v="124.3"/>
    <n v="121.4"/>
    <n v="111.8"/>
    <n v="120.8"/>
    <n v="131.6"/>
    <n v="121.2"/>
    <n v="120.5"/>
    <n v="128"/>
    <n v="129.77527472527473"/>
    <n v="1499.3076923076922"/>
    <n v="9.0113385665178791E-2"/>
    <n v="9.5977630701349348E-2"/>
    <n v="8.4038787132522705E-2"/>
    <n v="8.5306038684521079E-2"/>
    <n v="7.6568672720742914E-2"/>
    <n v="8.2904930480734704E-2"/>
    <n v="8.0970704427684587E-2"/>
    <n v="7.4567749217587617E-2"/>
    <n v="8.0570519727053522E-2"/>
    <n v="8.7773844338412607E-2"/>
    <n v="8.0837309527474227E-2"/>
    <n v="8.0370427376737996E-2"/>
  </r>
  <r>
    <x v="2"/>
    <x v="3"/>
    <x v="8"/>
    <x v="44"/>
    <n v="129.9"/>
    <n v="138"/>
    <n v="130.5"/>
    <n v="134.4"/>
    <n v="117.2"/>
    <n v="136.1"/>
    <n v="150.69999999999999"/>
    <n v="171.5"/>
    <n v="113.8"/>
    <n v="138.80000000000001"/>
    <n v="126"/>
    <n v="140.19999999999999"/>
    <n v="136.6"/>
    <n v="134.6"/>
    <n v="128.6"/>
    <n v="133.80000000000001"/>
    <n v="135.66923076923075"/>
    <n v="141"/>
    <n v="132.33333333333334"/>
    <n v="127.9"/>
    <n v="124.1"/>
    <n v="127.9"/>
    <n v="125.4"/>
    <n v="114.3"/>
    <n v="122.9"/>
    <n v="131.80000000000001"/>
    <n v="122.1"/>
    <n v="122.8"/>
    <n v="130.9"/>
    <n v="131.74652014652017"/>
    <n v="1528.2025641025639"/>
    <n v="8.8776994592272812E-2"/>
    <n v="9.2265255478616581E-2"/>
    <n v="8.6594105023666171E-2"/>
    <n v="8.3693093444787675E-2"/>
    <n v="8.1206512091463248E-2"/>
    <n v="8.3693093444787675E-2"/>
    <n v="8.2057184659705823E-2"/>
    <n v="7.4793749653942379E-2"/>
    <n v="8.0421275874623971E-2"/>
    <n v="8.6245111149515372E-2"/>
    <n v="7.9897785063397758E-2"/>
    <n v="8.0355839523220687E-2"/>
  </r>
  <r>
    <x v="0"/>
    <x v="3"/>
    <x v="9"/>
    <x v="45"/>
    <n v="131.30000000000001"/>
    <n v="137.6"/>
    <n v="130.1"/>
    <n v="136"/>
    <n v="120.8"/>
    <n v="138.4"/>
    <n v="149.19999999999999"/>
    <n v="170.2"/>
    <n v="113.4"/>
    <n v="136.30000000000001"/>
    <n v="128.69999999999999"/>
    <n v="142.4"/>
    <n v="137.4"/>
    <n v="139.6"/>
    <n v="134.30000000000001"/>
    <n v="138.80000000000001"/>
    <n v="136.2923076923077"/>
    <n v="140.9"/>
    <n v="137.56666666666666"/>
    <s v="NA"/>
    <n v="129.80000000000001"/>
    <n v="131.80000000000001"/>
    <n v="128.69999999999999"/>
    <n v="117.8"/>
    <n v="126.5"/>
    <n v="133"/>
    <n v="123"/>
    <n v="125.7"/>
    <n v="133.80000000000001"/>
    <n v="133.90959164292497"/>
    <n v="1431.0589743589744"/>
    <n v="9.5238777810228395E-2"/>
    <n v="9.8458555883844306E-2"/>
    <n v="9.6129278479447702E-2"/>
    <e v="#VALUE!"/>
    <n v="9.0702062127203636E-2"/>
    <n v="9.2099628569841593E-2"/>
    <n v="8.9933400583752737E-2"/>
    <n v="8.2316663471375867E-2"/>
    <n v="8.8396077496850994E-2"/>
    <n v="9.2938168435424365E-2"/>
    <n v="8.5950336222234566E-2"/>
    <n v="8.7837050919795809E-2"/>
  </r>
  <r>
    <x v="1"/>
    <x v="3"/>
    <x v="9"/>
    <x v="45"/>
    <n v="128.69999999999999"/>
    <n v="138.4"/>
    <n v="130.30000000000001"/>
    <n v="132.69999999999999"/>
    <n v="112.5"/>
    <n v="130.4"/>
    <n v="155.1"/>
    <n v="175.7"/>
    <n v="115.4"/>
    <n v="145.30000000000001"/>
    <n v="122.5"/>
    <n v="139.6"/>
    <n v="136.30000000000001"/>
    <n v="129.1"/>
    <n v="121.9"/>
    <n v="128"/>
    <n v="135.6076923076923"/>
    <n v="144.30000000000001"/>
    <n v="126.33333333333333"/>
    <n v="128.69999999999999"/>
    <n v="115.2"/>
    <n v="124.5"/>
    <n v="121.8"/>
    <n v="112.8"/>
    <n v="121.2"/>
    <n v="131.9"/>
    <n v="120.8"/>
    <n v="120.9"/>
    <n v="128.6"/>
    <n v="130.2121794871795"/>
    <n v="1504.0410256410257"/>
    <n v="9.0162229617304482E-2"/>
    <n v="9.5941531873107666E-2"/>
    <n v="8.3995935735522761E-2"/>
    <n v="8.5569474373312221E-2"/>
    <n v="7.6593655383104656E-2"/>
    <n v="8.2776997354136544E-2"/>
    <n v="8.098183355609502E-2"/>
    <n v="7.4997954229289981E-2"/>
    <n v="8.0582908267641362E-2"/>
    <n v="8.7697075911731814E-2"/>
    <n v="8.031695807533891E-2"/>
    <n v="8.0383445623414526E-2"/>
  </r>
  <r>
    <x v="2"/>
    <x v="3"/>
    <x v="9"/>
    <x v="45"/>
    <n v="130.5"/>
    <n v="137.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35.5"/>
    <n v="129.1"/>
    <n v="134.5"/>
    <n v="135.90769230769226"/>
    <n v="141.80000000000001"/>
    <n v="133.03333333333333"/>
    <n v="128.69999999999999"/>
    <n v="124.3"/>
    <n v="128.4"/>
    <n v="126.1"/>
    <n v="115.2"/>
    <n v="123.5"/>
    <n v="132.4"/>
    <n v="122.1"/>
    <n v="123.4"/>
    <n v="131.4"/>
    <n v="132.16932234432232"/>
    <n v="1534.8410256410257"/>
    <n v="8.8548383863358407E-2"/>
    <n v="9.2387418391280826E-2"/>
    <n v="8.6675643347344081E-2"/>
    <n v="8.3852332489124395E-2"/>
    <n v="8.0985586079239807E-2"/>
    <n v="8.3656872506632271E-2"/>
    <n v="8.2158345974192595E-2"/>
    <n v="7.5056633276978493E-2"/>
    <n v="8.0464359459260795E-2"/>
    <n v="8.626300560652736E-2"/>
    <n v="7.9552212874297507E-2"/>
    <n v="8.039920613176342E-2"/>
  </r>
  <r>
    <x v="0"/>
    <x v="3"/>
    <x v="11"/>
    <x v="46"/>
    <n v="132"/>
    <n v="137.4"/>
    <n v="130.6"/>
    <n v="136.19999999999999"/>
    <n v="121.1"/>
    <n v="136.9"/>
    <n v="141.80000000000001"/>
    <n v="170"/>
    <n v="113.4"/>
    <n v="136.80000000000001"/>
    <n v="128.69999999999999"/>
    <n v="143.1"/>
    <n v="136.6"/>
    <n v="139.9"/>
    <n v="134.5"/>
    <n v="139.19999999999999"/>
    <n v="135.73846153846154"/>
    <n v="141.19999999999999"/>
    <n v="137.86666666666665"/>
    <s v="NA"/>
    <n v="130.30000000000001"/>
    <n v="132.1"/>
    <n v="129.1"/>
    <n v="118.2"/>
    <n v="126.9"/>
    <n v="133.69999999999999"/>
    <n v="123.5"/>
    <n v="126.1"/>
    <n v="133.6"/>
    <n v="133.81130104463435"/>
    <n v="1434.7051282051284"/>
    <n v="9.4610703530610227E-2"/>
    <n v="9.8417435906601E-2"/>
    <n v="9.6094078118437606E-2"/>
    <e v="#VALUE!"/>
    <n v="9.082005593930674E-2"/>
    <n v="9.2074669144914953E-2"/>
    <n v="8.9983647135567904E-2"/>
    <n v="8.2386267168273644E-2"/>
    <n v="8.8450230995380089E-2"/>
    <n v="9.3189880883233378E-2"/>
    <n v="8.6080406051453423E-2"/>
    <n v="8.7892625126220869E-2"/>
  </r>
  <r>
    <x v="1"/>
    <x v="3"/>
    <x v="11"/>
    <x v="46"/>
    <n v="130.19999999999999"/>
    <n v="138.5"/>
    <n v="134.1"/>
    <n v="132.9"/>
    <n v="112.6"/>
    <n v="130.80000000000001"/>
    <n v="142"/>
    <n v="174.9"/>
    <n v="115.6"/>
    <n v="145.4"/>
    <n v="122.7"/>
    <n v="140.30000000000001"/>
    <n v="135.19999999999999"/>
    <n v="129.6"/>
    <n v="122.1"/>
    <n v="128.5"/>
    <n v="135.01538461538462"/>
    <n v="144.30000000000001"/>
    <n v="126.73333333333333"/>
    <n v="129.1"/>
    <n v="116.2"/>
    <n v="124.7"/>
    <n v="122.1"/>
    <n v="113.4"/>
    <n v="121.7"/>
    <n v="132.1"/>
    <n v="121.3"/>
    <n v="121.3"/>
    <n v="128.5"/>
    <n v="130.11959706959703"/>
    <n v="1507.9487179487178"/>
    <n v="8.953579323244347E-2"/>
    <n v="9.5692909369154922E-2"/>
    <n v="8.4043530011902748E-2"/>
    <n v="8.5612990987927226E-2"/>
    <n v="7.7058323414385316E-2"/>
    <n v="8.2695119877571846E-2"/>
    <n v="8.0970923312361845E-2"/>
    <n v="7.5201496344159166E-2"/>
    <n v="8.0705662302329548E-2"/>
    <n v="8.7602448563169538E-2"/>
    <n v="8.0440401292297237E-2"/>
    <n v="8.0440401292297237E-2"/>
  </r>
  <r>
    <x v="2"/>
    <x v="3"/>
    <x v="11"/>
    <x v="46"/>
    <n v="131.4"/>
    <n v="137.80000000000001"/>
    <n v="132"/>
    <n v="135"/>
    <n v="118"/>
    <n v="134.1"/>
    <n v="141.9"/>
    <n v="171.7"/>
    <n v="114.1"/>
    <n v="139.69999999999999"/>
    <n v="126.2"/>
    <n v="141.80000000000001"/>
    <n v="136.1"/>
    <n v="135.80000000000001"/>
    <n v="129.30000000000001"/>
    <n v="135"/>
    <n v="135.36923076923077"/>
    <n v="142"/>
    <n v="133.36666666666667"/>
    <n v="129.1"/>
    <n v="125"/>
    <n v="128.6"/>
    <n v="126.4"/>
    <n v="115.7"/>
    <n v="124"/>
    <n v="132.80000000000001"/>
    <n v="122.6"/>
    <n v="123.8"/>
    <n v="131.19999999999999"/>
    <n v="132.09413919413919"/>
    <n v="1538.7358974358972"/>
    <n v="8.797431124782748E-2"/>
    <n v="9.2283542768206356E-2"/>
    <n v="8.6672876670327151E-2"/>
    <n v="8.3900037826587601E-2"/>
    <n v="8.1235513000181642E-2"/>
    <n v="8.3575095774586869E-2"/>
    <n v="8.2145350745783691E-2"/>
    <n v="7.5191590832968142E-2"/>
    <n v="8.0585628896180192E-2"/>
    <n v="8.6304609011392988E-2"/>
    <n v="7.9675791150578157E-2"/>
    <n v="8.0455652075379899E-2"/>
  </r>
  <r>
    <x v="0"/>
    <x v="3"/>
    <x v="12"/>
    <x v="47"/>
    <n v="132.6"/>
    <n v="137.30000000000001"/>
    <n v="131.6"/>
    <n v="136.30000000000001"/>
    <n v="121.6"/>
    <n v="135.6"/>
    <n v="127.5"/>
    <n v="167.9"/>
    <n v="113.8"/>
    <n v="137.5"/>
    <n v="129.1"/>
    <n v="143.6"/>
    <n v="134.69999999999999"/>
    <n v="140.4"/>
    <n v="135.19999999999999"/>
    <n v="139.69999999999999"/>
    <n v="134.54615384615383"/>
    <n v="142.4"/>
    <n v="138.43333333333334"/>
    <s v="NA"/>
    <n v="132"/>
    <n v="132.9"/>
    <n v="129.69999999999999"/>
    <n v="118.6"/>
    <n v="127.3"/>
    <n v="134.19999999999999"/>
    <n v="121.9"/>
    <n v="126.3"/>
    <n v="132.80000000000001"/>
    <n v="133.43257359924027"/>
    <n v="1438.2794871794872"/>
    <n v="9.3546598589126242E-2"/>
    <n v="9.9007182727225723E-2"/>
    <n v="9.6249257927473894E-2"/>
    <e v="#VALUE!"/>
    <n v="9.1776321067372157E-2"/>
    <n v="9.2402068711013335E-2"/>
    <n v="9.0177188200289152E-2"/>
    <n v="8.2459633928714679E-2"/>
    <n v="8.8508527817246024E-2"/>
    <n v="9.3305926418495028E-2"/>
    <n v="8.4754041955398998E-2"/>
    <n v="8.7813252657644725E-2"/>
  </r>
  <r>
    <x v="1"/>
    <x v="3"/>
    <x v="12"/>
    <x v="47"/>
    <n v="131.6"/>
    <n v="138.19999999999999"/>
    <n v="134.9"/>
    <n v="133.1"/>
    <n v="113.5"/>
    <n v="129.30000000000001"/>
    <n v="121.1"/>
    <n v="170.3"/>
    <n v="115.5"/>
    <n v="145.5"/>
    <n v="123.1"/>
    <n v="140.9"/>
    <n v="132.80000000000001"/>
    <n v="130"/>
    <n v="122.2"/>
    <n v="128.80000000000001"/>
    <n v="133.06153846153845"/>
    <n v="145"/>
    <n v="127"/>
    <n v="128.5"/>
    <n v="117.8"/>
    <n v="125"/>
    <n v="122.3"/>
    <n v="113.7"/>
    <n v="121.8"/>
    <n v="132.30000000000001"/>
    <n v="119.9"/>
    <n v="121.4"/>
    <n v="127.6"/>
    <n v="129.23434065934069"/>
    <n v="1507.7615384615385"/>
    <n v="8.8251049696697587E-2"/>
    <n v="9.6169053461830828E-2"/>
    <n v="8.4230826135534592E-2"/>
    <n v="8.522567841272595E-2"/>
    <n v="7.812906550209428E-2"/>
    <n v="8.2904356432612791E-2"/>
    <n v="8.1113622333668353E-2"/>
    <n v="7.5409802611104595E-2"/>
    <n v="8.0782004907937896E-2"/>
    <n v="8.7745970848277385E-2"/>
    <n v="7.9521858690162192E-2"/>
    <n v="8.0516710967353536E-2"/>
  </r>
  <r>
    <x v="2"/>
    <x v="3"/>
    <x v="12"/>
    <x v="47"/>
    <n v="132.30000000000001"/>
    <n v="137.6"/>
    <n v="132.9"/>
    <n v="135.1"/>
    <n v="118.6"/>
    <n v="132.69999999999999"/>
    <n v="125.3"/>
    <n v="168.7"/>
    <n v="114.4"/>
    <n v="140.19999999999999"/>
    <n v="126.6"/>
    <n v="142.30000000000001"/>
    <n v="134"/>
    <n v="136.30000000000001"/>
    <n v="129.80000000000001"/>
    <n v="135.4"/>
    <n v="133.9"/>
    <n v="143.1"/>
    <n v="133.83333333333334"/>
    <n v="128.5"/>
    <n v="126.6"/>
    <n v="129.19999999999999"/>
    <n v="126.9"/>
    <n v="116"/>
    <n v="124.2"/>
    <n v="133.1"/>
    <n v="121.1"/>
    <n v="123.9"/>
    <n v="130.4"/>
    <n v="131.5190476190476"/>
    <n v="1540.3333333333333"/>
    <n v="8.6929236096083107E-2"/>
    <n v="9.2901969270720627E-2"/>
    <n v="8.6885955420904576E-2"/>
    <n v="8.3423501406621942E-2"/>
    <n v="8.2190002164033757E-2"/>
    <n v="8.3877948495996529E-2"/>
    <n v="8.238476520233716E-2"/>
    <n v="7.5308374810647047E-2"/>
    <n v="8.0631897857606591E-2"/>
    <n v="8.6409867993940709E-2"/>
    <n v="7.8619346461804809E-2"/>
    <n v="8.0437134819303188E-2"/>
  </r>
  <r>
    <x v="0"/>
    <x v="4"/>
    <x v="0"/>
    <x v="48"/>
    <n v="133.1"/>
    <n v="137.80000000000001"/>
    <n v="131.9"/>
    <n v="136.69999999999999"/>
    <n v="122"/>
    <n v="136"/>
    <n v="119.8"/>
    <n v="161.69999999999999"/>
    <n v="114.8"/>
    <n v="136.9"/>
    <n v="129"/>
    <n v="143.9"/>
    <n v="133.69999999999999"/>
    <n v="140.69999999999999"/>
    <n v="135.80000000000001"/>
    <n v="140"/>
    <n v="133.63846153846154"/>
    <n v="143.1"/>
    <n v="138.83333333333334"/>
    <s v="NA"/>
    <n v="132.1"/>
    <n v="133.19999999999999"/>
    <n v="129.9"/>
    <n v="119.1"/>
    <n v="127"/>
    <n v="134.6"/>
    <n v="122.3"/>
    <n v="126.6"/>
    <n v="132.4"/>
    <n v="133.11747388414054"/>
    <n v="1440.3717948717947"/>
    <n v="9.278053209196345E-2"/>
    <n v="9.9349348903862086E-2"/>
    <n v="9.6387150753455775E-2"/>
    <e v="#VALUE!"/>
    <n v="9.1712431797345784E-2"/>
    <n v="9.2476123507997401E-2"/>
    <n v="9.018504837604252E-2"/>
    <n v="8.2686984307826505E-2"/>
    <n v="8.8171679320688229E-2"/>
    <n v="9.3448094776099486E-2"/>
    <n v="8.490863292063125E-2"/>
    <n v="8.7893973244087625E-2"/>
  </r>
  <r>
    <x v="1"/>
    <x v="4"/>
    <x v="0"/>
    <x v="48"/>
    <n v="132.19999999999999"/>
    <n v="138.9"/>
    <n v="132.6"/>
    <n v="133.1"/>
    <n v="114"/>
    <n v="129.6"/>
    <n v="118.7"/>
    <n v="155.1"/>
    <n v="117.3"/>
    <n v="144.9"/>
    <n v="123.2"/>
    <n v="141.6"/>
    <n v="132"/>
    <n v="130.19999999999999"/>
    <n v="122.3"/>
    <n v="129"/>
    <n v="131.78461538461539"/>
    <n v="145.6"/>
    <n v="127.16666666666667"/>
    <n v="129.6"/>
    <n v="118"/>
    <n v="125.1"/>
    <n v="122.6"/>
    <n v="115.2"/>
    <n v="122"/>
    <n v="132.4"/>
    <n v="120.9"/>
    <n v="122.1"/>
    <n v="127.8"/>
    <n v="128.82683150183146"/>
    <n v="1512.4512820512823"/>
    <n v="8.7133130798025274E-2"/>
    <n v="9.6267563608745166E-2"/>
    <n v="8.4079843215971339E-2"/>
    <n v="8.5688710464927015E-2"/>
    <n v="7.8019041935658853E-2"/>
    <n v="8.2713408018228157E-2"/>
    <n v="8.1060462214506579E-2"/>
    <n v="7.6167742635490684E-2"/>
    <n v="8.0663755221613398E-2"/>
    <n v="8.7540009765095197E-2"/>
    <n v="7.9936459067975904E-2"/>
    <n v="8.0729873053762252E-2"/>
  </r>
  <r>
    <x v="2"/>
    <x v="4"/>
    <x v="0"/>
    <x v="48"/>
    <n v="132.80000000000001"/>
    <n v="138.19999999999999"/>
    <n v="132.19999999999999"/>
    <n v="135.4"/>
    <n v="119.1"/>
    <n v="133"/>
    <n v="119.4"/>
    <n v="159.5"/>
    <n v="115.6"/>
    <n v="139.6"/>
    <n v="126.6"/>
    <n v="142.80000000000001"/>
    <n v="133.1"/>
    <n v="136.6"/>
    <n v="130.19999999999999"/>
    <n v="135.6"/>
    <n v="132.86923076923074"/>
    <n v="143.80000000000001"/>
    <n v="134.13333333333333"/>
    <n v="129.6"/>
    <n v="126.8"/>
    <n v="129.4"/>
    <n v="127.1"/>
    <n v="117"/>
    <n v="124.2"/>
    <n v="133.30000000000001"/>
    <n v="121.7"/>
    <n v="124.4"/>
    <n v="130.30000000000001"/>
    <n v="131.21437728937727"/>
    <n v="1544.302564102564"/>
    <n v="8.6038341098296792E-2"/>
    <n v="9.3116467810545972E-2"/>
    <n v="8.6856899969781395E-2"/>
    <n v="8.3921378499629745E-2"/>
    <n v="8.2108262297477252E-2"/>
    <n v="8.3791870199475996E-2"/>
    <n v="8.230252474770787E-2"/>
    <n v="7.5762355589943514E-2"/>
    <n v="8.0424654395478509E-2"/>
    <n v="8.6317282052474117E-2"/>
    <n v="7.8805800643556634E-2"/>
    <n v="8.0554162695632259E-2"/>
  </r>
  <r>
    <x v="0"/>
    <x v="4"/>
    <x v="1"/>
    <x v="49"/>
    <n v="133.30000000000001"/>
    <n v="138.30000000000001"/>
    <n v="129.30000000000001"/>
    <n v="137.19999999999999"/>
    <n v="122.1"/>
    <n v="138.69999999999999"/>
    <n v="119.1"/>
    <n v="156.9"/>
    <n v="116.2"/>
    <n v="136"/>
    <n v="129.4"/>
    <n v="144.4"/>
    <n v="133.6"/>
    <n v="140.9"/>
    <n v="135.80000000000001"/>
    <n v="140.19999999999999"/>
    <n v="133.42307692307693"/>
    <n v="143.69999999999999"/>
    <n v="138.96666666666667"/>
    <s v="NA"/>
    <n v="133.19999999999999"/>
    <n v="133.6"/>
    <n v="130.1"/>
    <n v="119.5"/>
    <n v="127.7"/>
    <n v="134.9"/>
    <n v="123.2"/>
    <n v="127"/>
    <n v="132.6"/>
    <n v="133.21073124406456"/>
    <n v="1445.2897435897439"/>
    <n v="9.2315798624355322E-2"/>
    <n v="9.9426430331598814E-2"/>
    <n v="9.6151423811745657E-2"/>
    <e v="#VALUE!"/>
    <n v="9.2161451079811843E-2"/>
    <n v="9.2438212194165634E-2"/>
    <n v="9.0016552443569986E-2"/>
    <n v="8.268238291319456E-2"/>
    <n v="8.8355985757447256E-2"/>
    <n v="9.333768581581546E-2"/>
    <n v="8.5242423220967117E-2"/>
    <n v="8.7871653807328115E-2"/>
  </r>
  <r>
    <x v="1"/>
    <x v="4"/>
    <x v="1"/>
    <x v="49"/>
    <n v="132.80000000000001"/>
    <n v="139.80000000000001"/>
    <n v="129.30000000000001"/>
    <n v="133.5"/>
    <n v="114.3"/>
    <n v="131.4"/>
    <n v="120.2"/>
    <n v="143.1"/>
    <n v="119.5"/>
    <n v="144"/>
    <n v="123.4"/>
    <n v="141.9"/>
    <n v="132.1"/>
    <n v="130.5"/>
    <n v="122.5"/>
    <n v="129.30000000000001"/>
    <n v="131.17692307692309"/>
    <n v="146.30000000000001"/>
    <n v="127.43333333333334"/>
    <n v="130.5"/>
    <n v="119.2"/>
    <n v="125.3"/>
    <n v="122.9"/>
    <n v="115.5"/>
    <n v="122.2"/>
    <n v="132.4"/>
    <n v="121.7"/>
    <n v="122.4"/>
    <n v="128.19999999999999"/>
    <n v="128.73608058608062"/>
    <n v="1517.0102564102565"/>
    <n v="8.6470689649344026E-2"/>
    <n v="9.6439690754757168E-2"/>
    <n v="8.4002947768383823E-2"/>
    <n v="8.6024467829773132E-2"/>
    <n v="7.857560586443646E-2"/>
    <n v="8.2596672943069521E-2"/>
    <n v="8.1014613764590945E-2"/>
    <n v="7.6136597964281974E-2"/>
    <n v="8.0553179837534683E-2"/>
    <n v="8.727693134606869E-2"/>
    <n v="8.022358417535165E-2"/>
    <n v="8.0685018102407913E-2"/>
  </r>
  <r>
    <x v="2"/>
    <x v="4"/>
    <x v="1"/>
    <x v="49"/>
    <n v="133.1"/>
    <n v="138.80000000000001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36.80000000000001"/>
    <n v="130.30000000000001"/>
    <n v="135.9"/>
    <n v="132.48461538461541"/>
    <n v="144.4"/>
    <n v="134.33333333333334"/>
    <n v="130.5"/>
    <n v="127.9"/>
    <n v="129.69999999999999"/>
    <n v="127.4"/>
    <n v="117.4"/>
    <n v="124.6"/>
    <n v="133.4"/>
    <n v="122.6"/>
    <n v="124.8"/>
    <n v="130.6"/>
    <n v="131.24349816849801"/>
    <n v="1549.5179487179485"/>
    <n v="8.5500536146891043E-2"/>
    <n v="9.3190272574431771E-2"/>
    <n v="8.6693628456823643E-2"/>
    <n v="8.4219740796145054E-2"/>
    <n v="8.2541799600206536E-2"/>
    <n v="8.3703451197394724E-2"/>
    <n v="8.2219118600987587E-2"/>
    <n v="7.5765498616608654E-2"/>
    <n v="8.0412105005361473E-2"/>
    <n v="8.6091290591614952E-2"/>
    <n v="7.9121381008485689E-2"/>
    <n v="8.0541177405049055E-2"/>
  </r>
  <r>
    <x v="0"/>
    <x v="4"/>
    <x v="2"/>
    <x v="50"/>
    <n v="133.6"/>
    <n v="138.80000000000001"/>
    <n v="128.80000000000001"/>
    <n v="137.19999999999999"/>
    <n v="121.6"/>
    <n v="139.69999999999999"/>
    <n v="119.7"/>
    <n v="148"/>
    <n v="116.9"/>
    <n v="135.6"/>
    <n v="129.80000000000001"/>
    <n v="145.4"/>
    <n v="133.4"/>
    <n v="141.6"/>
    <n v="136.19999999999999"/>
    <n v="140.80000000000001"/>
    <n v="132.96153846153848"/>
    <n v="144.19999999999999"/>
    <n v="139.53333333333333"/>
    <s v="NA"/>
    <n v="134.19999999999999"/>
    <n v="134.1"/>
    <n v="130.6"/>
    <n v="119.8"/>
    <n v="128.30000000000001"/>
    <n v="135.19999999999999"/>
    <n v="123.3"/>
    <n v="127.4"/>
    <n v="132.80000000000001"/>
    <n v="133.21092117758786"/>
    <n v="1449.5948717948718"/>
    <n v="9.1723240091838229E-2"/>
    <n v="9.9476069352710389E-2"/>
    <n v="9.6256779082396146E-2"/>
    <e v="#VALUE!"/>
    <n v="9.2577590202036986E-2"/>
    <n v="9.2508605410530256E-2"/>
    <n v="9.0094137707794578E-2"/>
    <n v="8.2643780225067298E-2"/>
    <n v="8.8507487503139706E-2"/>
    <n v="9.3267438117104334E-2"/>
    <n v="8.5058247927802991E-2"/>
    <n v="8.7886624379579087E-2"/>
  </r>
  <r>
    <x v="1"/>
    <x v="4"/>
    <x v="2"/>
    <x v="50"/>
    <n v="132.69999999999999"/>
    <n v="139.4"/>
    <n v="128.4"/>
    <n v="134.9"/>
    <n v="114"/>
    <n v="136.80000000000001"/>
    <n v="122.2"/>
    <n v="135.80000000000001"/>
    <n v="120.3"/>
    <n v="142.6"/>
    <n v="123.6"/>
    <n v="142.4"/>
    <n v="132.6"/>
    <n v="130.80000000000001"/>
    <n v="122.8"/>
    <n v="129.6"/>
    <n v="131.2076923076923"/>
    <n v="147.5"/>
    <n v="127.73333333333335"/>
    <n v="131.1"/>
    <n v="120.8"/>
    <n v="125.6"/>
    <n v="123.1"/>
    <n v="115.6"/>
    <n v="122.4"/>
    <n v="132.80000000000001"/>
    <n v="121.7"/>
    <n v="122.6"/>
    <n v="128.69999999999999"/>
    <n v="128.9657509157509"/>
    <n v="1522.1410256410256"/>
    <n v="8.6199432311100249E-2"/>
    <n v="9.690297910332106E-2"/>
    <n v="8.3916884954559637E-2"/>
    <n v="8.6128681765731463E-2"/>
    <n v="7.9361897462245312E-2"/>
    <n v="8.2515350341539825E-2"/>
    <n v="8.0872926966907274E-2"/>
    <n v="7.5945656843009593E-2"/>
    <n v="8.0413048422010164E-2"/>
    <n v="8.7245529660481616E-2"/>
    <n v="7.9953169877113039E-2"/>
    <n v="8.0544442291980753E-2"/>
  </r>
  <r>
    <x v="2"/>
    <x v="4"/>
    <x v="2"/>
    <x v="50"/>
    <n v="133.30000000000001"/>
    <n v="139"/>
    <n v="128.6"/>
    <n v="136.30000000000001"/>
    <n v="118.8"/>
    <n v="138.30000000000001"/>
    <n v="120.5"/>
    <n v="143.9"/>
    <n v="118"/>
    <n v="137.9"/>
    <n v="127.2"/>
    <n v="144"/>
    <n v="133.1"/>
    <n v="137.30000000000001"/>
    <n v="130.6"/>
    <n v="136.4"/>
    <n v="132.22307692307692"/>
    <n v="145.1"/>
    <n v="134.76666666666665"/>
    <n v="131.1"/>
    <n v="129.1"/>
    <n v="130.1"/>
    <n v="127.8"/>
    <n v="117.6"/>
    <n v="125"/>
    <n v="133.80000000000001"/>
    <n v="122.6"/>
    <n v="125.1"/>
    <n v="130.9"/>
    <n v="131.3389194139194"/>
    <n v="1554.2897435897432"/>
    <n v="8.5069773810446864E-2"/>
    <n v="9.3354537401038995E-2"/>
    <n v="8.6706270322168766E-2"/>
    <n v="8.4347207810311589E-2"/>
    <n v="8.3060446440207672E-2"/>
    <n v="8.3703827125259631E-2"/>
    <n v="8.2224051549640131E-2"/>
    <n v="7.5661568562110176E-2"/>
    <n v="8.0422585631494653E-2"/>
    <n v="8.6084335659951883E-2"/>
    <n v="7.8878471987369955E-2"/>
    <n v="8.0486923699999852E-2"/>
  </r>
  <r>
    <x v="0"/>
    <x v="4"/>
    <x v="3"/>
    <x v="51"/>
    <n v="133.19999999999999"/>
    <n v="138.69999999999999"/>
    <n v="127.1"/>
    <n v="137.69999999999999"/>
    <n v="121.3"/>
    <n v="141.80000000000001"/>
    <n v="121.5"/>
    <n v="144.5"/>
    <n v="117.4"/>
    <n v="134.1"/>
    <n v="130"/>
    <n v="145.5"/>
    <n v="133.5"/>
    <n v="142.4"/>
    <n v="136.80000000000001"/>
    <n v="141.6"/>
    <n v="132.7923076923077"/>
    <n v="144.4"/>
    <n v="140.26666666666668"/>
    <s v="NA"/>
    <n v="135"/>
    <n v="134.30000000000001"/>
    <n v="131"/>
    <n v="119.2"/>
    <n v="128.30000000000001"/>
    <n v="135.69999999999999"/>
    <n v="123.7"/>
    <n v="127.5"/>
    <n v="132.9"/>
    <n v="133.30588793922126"/>
    <n v="1452.1589743589745"/>
    <n v="9.1444745401188673E-2"/>
    <n v="9.9438148680479274E-2"/>
    <n v="9.6591812014648393E-2"/>
    <e v="#VALUE!"/>
    <n v="9.296502819850902E-2"/>
    <n v="9.2482987311553785E-2"/>
    <n v="9.021050884447912E-2"/>
    <n v="8.2084676750090929E-2"/>
    <n v="8.835120828050895E-2"/>
    <n v="9.3447069085464241E-2"/>
    <n v="8.5183511023374556E-2"/>
    <n v="8.7800304409702962E-2"/>
  </r>
  <r>
    <x v="1"/>
    <x v="4"/>
    <x v="3"/>
    <x v="51"/>
    <n v="132.69999999999999"/>
    <n v="140.6"/>
    <n v="124.5"/>
    <n v="136.30000000000001"/>
    <n v="113.5"/>
    <n v="137.69999999999999"/>
    <n v="127.1"/>
    <n v="133.80000000000001"/>
    <n v="120.8"/>
    <n v="141.30000000000001"/>
    <n v="123.8"/>
    <n v="142.6"/>
    <n v="133.4"/>
    <n v="131.19999999999999"/>
    <n v="123"/>
    <n v="130"/>
    <n v="131.3923076923077"/>
    <n v="148"/>
    <n v="128.06666666666666"/>
    <n v="131.69999999999999"/>
    <n v="121.4"/>
    <n v="126"/>
    <n v="123.4"/>
    <n v="114.3"/>
    <n v="122.6"/>
    <n v="133.6"/>
    <n v="122.2"/>
    <n v="122.5"/>
    <n v="129.1"/>
    <n v="129.19496336996338"/>
    <n v="1525.1589743589741"/>
    <n v="8.6149909551253193E-2"/>
    <n v="9.7039064443891529E-2"/>
    <n v="8.3969388647169199E-2"/>
    <n v="8.6351653967976449E-2"/>
    <n v="7.9598259618165079E-2"/>
    <n v="8.2614338648177923E-2"/>
    <n v="8.0909598326866325E-2"/>
    <n v="7.4943007202275688E-2"/>
    <n v="8.0385062843385813E-2"/>
    <n v="8.7597425741242629E-2"/>
    <n v="8.0122795101645577E-2"/>
    <n v="8.0319495907950761E-2"/>
  </r>
  <r>
    <x v="2"/>
    <x v="4"/>
    <x v="3"/>
    <x v="51"/>
    <n v="133"/>
    <n v="139.4"/>
    <n v="126.1"/>
    <n v="137.19999999999999"/>
    <n v="118.4"/>
    <n v="139.9"/>
    <n v="123.4"/>
    <n v="140.9"/>
    <n v="118.5"/>
    <n v="136.5"/>
    <n v="127.4"/>
    <n v="144.19999999999999"/>
    <n v="133.5"/>
    <n v="138"/>
    <n v="131.1"/>
    <n v="137"/>
    <n v="132.1846153846154"/>
    <n v="145.4"/>
    <n v="135.36666666666667"/>
    <n v="131.69999999999999"/>
    <n v="129.80000000000001"/>
    <n v="130.4"/>
    <n v="128.1"/>
    <n v="116.6"/>
    <n v="125.1"/>
    <n v="134.5"/>
    <n v="123.1"/>
    <n v="125.1"/>
    <n v="131.1"/>
    <n v="131.49468864468864"/>
    <n v="1557.3512820512817"/>
    <n v="8.487784156860681E-2"/>
    <n v="9.3363649984276417E-2"/>
    <n v="8.6921087250377477E-2"/>
    <n v="8.4566662331012399E-2"/>
    <n v="8.3346642145523245E-2"/>
    <n v="8.3731911677782975E-2"/>
    <n v="8.2255045137453978E-2"/>
    <n v="7.4870712435809006E-2"/>
    <n v="8.0328697476155286E-2"/>
    <n v="8.6364586814891176E-2"/>
    <n v="7.9044465701956168E-2"/>
    <n v="8.0328697476155286E-2"/>
  </r>
  <r>
    <x v="0"/>
    <x v="4"/>
    <x v="4"/>
    <x v="52"/>
    <n v="133.1"/>
    <n v="140.30000000000001"/>
    <n v="126.8"/>
    <n v="138.19999999999999"/>
    <n v="120.8"/>
    <n v="140.19999999999999"/>
    <n v="123.8"/>
    <n v="141.80000000000001"/>
    <n v="118.6"/>
    <n v="134"/>
    <n v="130.30000000000001"/>
    <n v="145.80000000000001"/>
    <n v="133.80000000000001"/>
    <n v="142.5"/>
    <n v="137.30000000000001"/>
    <n v="141.80000000000001"/>
    <n v="132.88461538461536"/>
    <n v="145.5"/>
    <n v="140.53333333333333"/>
    <s v="NA"/>
    <n v="135"/>
    <n v="134.9"/>
    <n v="131.4"/>
    <n v="119.4"/>
    <n v="129.4"/>
    <n v="136.30000000000001"/>
    <n v="123.7"/>
    <n v="127.9"/>
    <n v="133.30000000000001"/>
    <n v="133.55622032288699"/>
    <n v="1456.9179487179488"/>
    <n v="9.1209402356220867E-2"/>
    <n v="9.9868355749228255E-2"/>
    <n v="9.6459332838200768E-2"/>
    <e v="#VALUE!"/>
    <n v="9.2661361004438586E-2"/>
    <n v="9.2592722959250126E-2"/>
    <n v="9.019039137765357E-2"/>
    <n v="8.1953825955036808E-2"/>
    <n v="8.8817630473884107E-2"/>
    <n v="9.3553655591888746E-2"/>
    <n v="8.4905261898141141E-2"/>
    <n v="8.7788059796057014E-2"/>
  </r>
  <r>
    <x v="1"/>
    <x v="4"/>
    <x v="4"/>
    <x v="52"/>
    <n v="132.6"/>
    <n v="144.1"/>
    <n v="125.6"/>
    <n v="136.80000000000001"/>
    <n v="113.4"/>
    <n v="135.19999999999999"/>
    <n v="129.19999999999999"/>
    <n v="131.5"/>
    <n v="121"/>
    <n v="139.9"/>
    <n v="123.8"/>
    <n v="142.9"/>
    <n v="133.6"/>
    <n v="131.5"/>
    <n v="123.2"/>
    <n v="130.19999999999999"/>
    <n v="131.50769230769231"/>
    <n v="148.30000000000001"/>
    <n v="128.29999999999998"/>
    <n v="132.1"/>
    <n v="120.1"/>
    <n v="126.5"/>
    <n v="123.6"/>
    <n v="114.3"/>
    <n v="122.8"/>
    <n v="133.80000000000001"/>
    <n v="122"/>
    <n v="122.6"/>
    <n v="129.30000000000001"/>
    <n v="129.30027472527473"/>
    <n v="1525.9076923076923"/>
    <n v="8.6183255363768349E-2"/>
    <n v="9.7188054524923378E-2"/>
    <n v="8.4081101790611373E-2"/>
    <n v="8.6571422810130666E-2"/>
    <n v="7.8707251169543468E-2"/>
    <n v="8.2901476044523317E-2"/>
    <n v="8.1000967898048074E-2"/>
    <n v="7.4906234876592995E-2"/>
    <n v="8.0476689788675587E-2"/>
    <n v="8.7685513792547187E-2"/>
    <n v="7.9952411679303115E-2"/>
    <n v="8.0345620261332476E-2"/>
  </r>
  <r>
    <x v="2"/>
    <x v="4"/>
    <x v="4"/>
    <x v="52"/>
    <n v="132.9"/>
    <n v="141.6"/>
    <n v="126.3"/>
    <n v="137.69999999999999"/>
    <n v="118.1"/>
    <n v="137.9"/>
    <n v="125.6"/>
    <n v="138.30000000000001"/>
    <n v="119.4"/>
    <n v="136"/>
    <n v="127.6"/>
    <n v="144.5"/>
    <n v="133.69999999999999"/>
    <n v="138.19999999999999"/>
    <n v="131.4"/>
    <n v="137.19999999999999"/>
    <n v="132.27692307692308"/>
    <n v="146.19999999999999"/>
    <n v="135.6"/>
    <n v="132.1"/>
    <n v="129.4"/>
    <n v="130.9"/>
    <n v="128.4"/>
    <n v="116.7"/>
    <n v="125.7"/>
    <n v="134.80000000000001"/>
    <n v="123"/>
    <n v="125.3"/>
    <n v="131.4"/>
    <n v="131.67060439560439"/>
    <n v="1560.376923076923"/>
    <n v="8.4772416920960922E-2"/>
    <n v="9.3695310304709414E-2"/>
    <n v="8.690207987222022E-2"/>
    <n v="8.4659032087907746E-2"/>
    <n v="8.2928680940009575E-2"/>
    <n v="8.3889987133286339E-2"/>
    <n v="8.2287810144491727E-2"/>
    <n v="7.4789621836932899E-2"/>
    <n v="8.0557458996593528E-2"/>
    <n v="8.6389383235805958E-2"/>
    <n v="7.882710784869533E-2"/>
    <n v="8.0301110678386384E-2"/>
  </r>
  <r>
    <x v="0"/>
    <x v="4"/>
    <x v="5"/>
    <x v="53"/>
    <n v="133.5"/>
    <n v="143.69999999999999"/>
    <n v="128"/>
    <n v="138.6"/>
    <n v="120.9"/>
    <n v="140.9"/>
    <n v="128.80000000000001"/>
    <n v="140.19999999999999"/>
    <n v="118.9"/>
    <n v="133.5"/>
    <n v="130.4"/>
    <n v="146.5"/>
    <n v="134.9"/>
    <n v="143.1"/>
    <n v="137.69999999999999"/>
    <n v="142.30000000000001"/>
    <n v="133.75384615384615"/>
    <n v="145.80000000000001"/>
    <n v="141.03333333333333"/>
    <s v="NA"/>
    <n v="134.80000000000001"/>
    <n v="135.19999999999999"/>
    <n v="131.30000000000001"/>
    <n v="119.4"/>
    <n v="129.80000000000001"/>
    <n v="136.9"/>
    <n v="124.1"/>
    <n v="128.1"/>
    <n v="133.9"/>
    <n v="134.15137701804372"/>
    <n v="1460.1871794871795"/>
    <n v="9.1600479741796359E-2"/>
    <n v="9.9850212389349463E-2"/>
    <n v="9.6585790722299392E-2"/>
    <e v="#VALUE!"/>
    <n v="9.2316931619233933E-2"/>
    <n v="9.2590869101783574E-2"/>
    <n v="8.9919978646924442E-2"/>
    <n v="8.1770338541072185E-2"/>
    <n v="8.889271308736324E-2"/>
    <n v="9.3755103402619624E-2"/>
    <n v="8.4989103961030626E-2"/>
    <n v="8.7728478786527189E-2"/>
  </r>
  <r>
    <x v="1"/>
    <x v="4"/>
    <x v="5"/>
    <x v="53"/>
    <n v="132.9"/>
    <n v="148.69999999999999"/>
    <n v="128.30000000000001"/>
    <n v="137.30000000000001"/>
    <n v="113.5"/>
    <n v="137.19999999999999"/>
    <n v="142.19999999999999"/>
    <n v="128.19999999999999"/>
    <n v="120.9"/>
    <n v="138.80000000000001"/>
    <n v="124.2"/>
    <n v="143.1"/>
    <n v="135.69999999999999"/>
    <n v="131.5"/>
    <n v="123.2"/>
    <n v="130.19999999999999"/>
    <n v="133.15384615384616"/>
    <n v="148.6"/>
    <n v="128.29999999999998"/>
    <n v="131.4"/>
    <n v="119"/>
    <n v="126.8"/>
    <n v="123.8"/>
    <n v="113.9"/>
    <n v="122.9"/>
    <n v="134.30000000000001"/>
    <n v="122.5"/>
    <n v="122.7"/>
    <n v="129.9"/>
    <n v="130.11620879120883"/>
    <n v="1527.3538461538462"/>
    <n v="8.7179435524486801E-2"/>
    <n v="9.729245149982875E-2"/>
    <n v="8.4001490763311093E-2"/>
    <n v="8.6031144865932024E-2"/>
    <n v="7.7912528455448327E-2"/>
    <n v="8.3019400068494523E-2"/>
    <n v="8.1055218678861368E-2"/>
    <n v="7.4573420093071982E-2"/>
    <n v="8.0465964261971432E-2"/>
    <n v="8.7929853542577416E-2"/>
    <n v="8.0204073410020338E-2"/>
    <n v="8.0335018835995892E-2"/>
  </r>
  <r>
    <x v="2"/>
    <x v="4"/>
    <x v="5"/>
    <x v="53"/>
    <n v="133.30000000000001"/>
    <n v="145.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38.5"/>
    <n v="131.69999999999999"/>
    <n v="137.5"/>
    <n v="133.43846153846155"/>
    <n v="146.5"/>
    <n v="135.9"/>
    <n v="131.4"/>
    <n v="128.80000000000001"/>
    <n v="131.19999999999999"/>
    <n v="128.5"/>
    <n v="116.5"/>
    <n v="125.9"/>
    <n v="135.4"/>
    <n v="123.4"/>
    <n v="125.5"/>
    <n v="132"/>
    <n v="132.31565934065935"/>
    <n v="1562.4384615384618"/>
    <n v="8.5403978987480117E-2"/>
    <n v="9.3763692846979801E-2"/>
    <n v="8.6979425651225642E-2"/>
    <n v="8.4099312219065844E-2"/>
    <n v="8.2435246680484645E-2"/>
    <n v="8.3971307177636512E-2"/>
    <n v="8.2243239118340652E-2"/>
    <n v="7.4562936632581206E-2"/>
    <n v="8.0579173579759439E-2"/>
    <n v="8.6659413047652331E-2"/>
    <n v="7.8979110561892898E-2"/>
    <n v="8.0323163496900787E-2"/>
  </r>
  <r>
    <x v="0"/>
    <x v="4"/>
    <x v="6"/>
    <x v="54"/>
    <n v="134"/>
    <n v="144.19999999999999"/>
    <n v="129.80000000000001"/>
    <n v="139"/>
    <n v="120.9"/>
    <n v="143.9"/>
    <n v="151.5"/>
    <n v="138.1"/>
    <n v="120"/>
    <n v="133.9"/>
    <n v="131.4"/>
    <n v="147.69999999999999"/>
    <n v="138.5"/>
    <n v="144.30000000000001"/>
    <n v="138.1"/>
    <n v="143.5"/>
    <n v="136.37692307692308"/>
    <n v="147.4"/>
    <n v="141.96666666666667"/>
    <s v="NA"/>
    <n v="135.30000000000001"/>
    <n v="136.1"/>
    <n v="132.1"/>
    <n v="119.1"/>
    <n v="130.6"/>
    <n v="138.6"/>
    <n v="124.4"/>
    <n v="128.6"/>
    <n v="136.19999999999999"/>
    <n v="135.90161443494776"/>
    <n v="1470.5435897435898"/>
    <n v="9.273912315696968E-2"/>
    <n v="0.10023504303310131"/>
    <n v="9.6540264196738695E-2"/>
    <e v="#VALUE!"/>
    <n v="9.2006793231876577E-2"/>
    <n v="9.2550809747660029E-2"/>
    <n v="8.9830727168742755E-2"/>
    <n v="8.0990458787261632E-2"/>
    <n v="8.8810696201648776E-2"/>
    <n v="9.4250861359483323E-2"/>
    <n v="8.4594568204327023E-2"/>
    <n v="8.7450654912190146E-2"/>
  </r>
  <r>
    <x v="1"/>
    <x v="4"/>
    <x v="6"/>
    <x v="54"/>
    <n v="132.80000000000001"/>
    <n v="148.4"/>
    <n v="129.4"/>
    <n v="137.69999999999999"/>
    <n v="113.4"/>
    <n v="139.4"/>
    <n v="175.1"/>
    <n v="124.7"/>
    <n v="121.5"/>
    <n v="137.80000000000001"/>
    <n v="124.4"/>
    <n v="143.69999999999999"/>
    <n v="139.80000000000001"/>
    <n v="131.6"/>
    <n v="123.7"/>
    <n v="130.4"/>
    <n v="136.00769230769231"/>
    <n v="150.5"/>
    <n v="128.56666666666669"/>
    <n v="132.6"/>
    <n v="119.7"/>
    <n v="127.2"/>
    <n v="125"/>
    <n v="113.2"/>
    <n v="123.5"/>
    <n v="135.5"/>
    <n v="122.4"/>
    <n v="123"/>
    <n v="131.80000000000001"/>
    <n v="131.82051282051279"/>
    <n v="1537.1743589743592"/>
    <n v="8.847902745296897E-2"/>
    <n v="9.7906915452595319E-2"/>
    <n v="8.363831071996905E-2"/>
    <n v="8.6262172684479332E-2"/>
    <n v="7.7870151359971163E-2"/>
    <n v="8.2749233525382895E-2"/>
    <n v="8.1318036090195459E-2"/>
    <n v="7.3641613483281007E-2"/>
    <n v="8.0342219657113106E-2"/>
    <n v="8.8148751121771868E-2"/>
    <n v="7.9626620939519388E-2"/>
    <n v="8.0016947512752332E-2"/>
  </r>
  <r>
    <x v="2"/>
    <x v="4"/>
    <x v="6"/>
    <x v="54"/>
    <n v="133.6"/>
    <n v="145.69999999999999"/>
    <n v="129.6"/>
    <n v="138.5"/>
    <n v="118.1"/>
    <n v="141.80000000000001"/>
    <n v="159.5"/>
    <n v="133.6"/>
    <n v="120.5"/>
    <n v="135.19999999999999"/>
    <n v="128.5"/>
    <n v="145.80000000000001"/>
    <n v="139"/>
    <n v="139.30000000000001"/>
    <n v="132.1"/>
    <n v="138.30000000000001"/>
    <n v="136.1076923076923"/>
    <n v="148.19999999999999"/>
    <n v="136.56666666666666"/>
    <n v="132.6"/>
    <n v="129.4"/>
    <n v="131.9"/>
    <n v="129.4"/>
    <n v="116"/>
    <n v="126.6"/>
    <n v="136.80000000000001"/>
    <n v="123.6"/>
    <n v="125.9"/>
    <n v="134.19999999999999"/>
    <n v="134.0062271062271"/>
    <n v="1573.0743589743586"/>
    <n v="8.6523368416248456E-2"/>
    <n v="9.4210422510876149E-2"/>
    <n v="8.6815137432986869E-2"/>
    <n v="8.4293535930783925E-2"/>
    <n v="8.2259302786149638E-2"/>
    <n v="8.3848547430395187E-2"/>
    <n v="8.2259302786149638E-2"/>
    <n v="7.3740951492993492E-2"/>
    <n v="8.0479348784594618E-2"/>
    <n v="8.6963466933116462E-2"/>
    <n v="7.857225521149995E-2"/>
    <n v="8.0034360284205866E-2"/>
  </r>
  <r>
    <x v="0"/>
    <x v="4"/>
    <x v="7"/>
    <x v="55"/>
    <n v="134.80000000000001"/>
    <n v="143.1"/>
    <n v="130"/>
    <n v="139.4"/>
    <n v="120.5"/>
    <n v="148"/>
    <n v="162.9"/>
    <n v="137.4"/>
    <n v="120.8"/>
    <n v="134.69999999999999"/>
    <n v="131.6"/>
    <n v="148.69999999999999"/>
    <n v="140.6"/>
    <n v="145.30000000000001"/>
    <n v="139.19999999999999"/>
    <n v="144.5"/>
    <n v="137.88461538461536"/>
    <n v="149"/>
    <n v="143"/>
    <s v="NA"/>
    <n v="136.4"/>
    <n v="137.30000000000001"/>
    <n v="133"/>
    <n v="120.3"/>
    <n v="131.5"/>
    <n v="140.19999999999999"/>
    <n v="125.4"/>
    <n v="129.69999999999999"/>
    <n v="137.80000000000001"/>
    <n v="137.22905982905982"/>
    <n v="1483.6846153846154"/>
    <n v="9.2933911934425184E-2"/>
    <n v="0.10042565546275126"/>
    <n v="9.6381669336734421E-2"/>
    <e v="#VALUE!"/>
    <n v="9.1933284598115922E-2"/>
    <n v="9.2539882517018446E-2"/>
    <n v="8.964169246003971E-2"/>
    <n v="8.1081921826637426E-2"/>
    <n v="8.8630695928535508E-2"/>
    <n v="9.4494475811259901E-2"/>
    <n v="8.4519310033751738E-2"/>
    <n v="8.7417500090730446E-2"/>
  </r>
  <r>
    <x v="1"/>
    <x v="4"/>
    <x v="7"/>
    <x v="55"/>
    <n v="133.19999999999999"/>
    <n v="143.9"/>
    <n v="128.30000000000001"/>
    <n v="138.30000000000001"/>
    <n v="114.1"/>
    <n v="142.69999999999999"/>
    <n v="179.8"/>
    <n v="123.5"/>
    <n v="122.1"/>
    <n v="137.5"/>
    <n v="124.6"/>
    <n v="144.5"/>
    <n v="140.5"/>
    <n v="132.69999999999999"/>
    <n v="124.3"/>
    <n v="131.4"/>
    <n v="136.38461538461536"/>
    <n v="152.1"/>
    <n v="129.46666666666667"/>
    <n v="134.4"/>
    <n v="118.9"/>
    <n v="127.7"/>
    <n v="125.7"/>
    <n v="114.6"/>
    <n v="124.1"/>
    <n v="135.69999999999999"/>
    <n v="123.3"/>
    <n v="123.8"/>
    <n v="132.69999999999999"/>
    <n v="132.41254578754575"/>
    <n v="1546.1512820512819"/>
    <n v="8.8209101507631019E-2"/>
    <n v="9.8373297468155013E-2"/>
    <n v="8.3734798896847262E-2"/>
    <n v="8.6925517289415083E-2"/>
    <n v="7.6900625042495938E-2"/>
    <n v="8.2592176769779063E-2"/>
    <n v="8.1298642286305622E-2"/>
    <n v="7.4119525903028033E-2"/>
    <n v="8.026381469952687E-2"/>
    <n v="8.7766314703672813E-2"/>
    <n v="7.9746400906137493E-2"/>
    <n v="8.0069784527005861E-2"/>
  </r>
  <r>
    <x v="2"/>
    <x v="4"/>
    <x v="7"/>
    <x v="55"/>
    <n v="134.30000000000001"/>
    <n v="143.4"/>
    <n v="129.30000000000001"/>
    <n v="139"/>
    <n v="118.1"/>
    <n v="145.5"/>
    <n v="168.6"/>
    <n v="132.69999999999999"/>
    <n v="121.2"/>
    <n v="135.6"/>
    <n v="128.69999999999999"/>
    <n v="146.80000000000001"/>
    <n v="140.6"/>
    <n v="140.30000000000001"/>
    <n v="133"/>
    <n v="139.30000000000001"/>
    <n v="137.21538461538461"/>
    <n v="149.80000000000001"/>
    <n v="137.53333333333333"/>
    <n v="134.4"/>
    <n v="129.80000000000001"/>
    <n v="132.80000000000001"/>
    <n v="130.19999999999999"/>
    <n v="117.3"/>
    <n v="127.3"/>
    <n v="137.6"/>
    <n v="124.5"/>
    <n v="126.8"/>
    <n v="135.4"/>
    <n v="135.05888278388281"/>
    <n v="1585.2487179487177"/>
    <n v="8.6557637966702641E-2"/>
    <n v="9.4496212678751398E-2"/>
    <n v="8.6758205053967113E-2"/>
    <n v="8.4781648758505926E-2"/>
    <n v="8.1879895899211824E-2"/>
    <n v="8.3772343416142758E-2"/>
    <n v="8.2132222234802599E-2"/>
    <n v="7.3994697911999585E-2"/>
    <n v="8.0302856301769365E-2"/>
    <n v="8.6800259443232247E-2"/>
    <n v="7.8536571952633832E-2"/>
    <n v="7.9987448382280876E-2"/>
  </r>
  <r>
    <x v="0"/>
    <x v="4"/>
    <x v="8"/>
    <x v="56"/>
    <n v="135.19999999999999"/>
    <n v="142"/>
    <n v="130.5"/>
    <n v="140.19999999999999"/>
    <n v="120.7"/>
    <n v="147.80000000000001"/>
    <n v="154.5"/>
    <n v="137.1"/>
    <n v="121"/>
    <n v="134.69999999999999"/>
    <n v="131.69999999999999"/>
    <n v="149.30000000000001"/>
    <n v="139.6"/>
    <n v="146.1"/>
    <n v="139.69999999999999"/>
    <n v="145.19999999999999"/>
    <n v="137.25384615384615"/>
    <n v="149.80000000000001"/>
    <n v="143.66666666666666"/>
    <s v="NA"/>
    <n v="137.4"/>
    <n v="137.9"/>
    <n v="133.4"/>
    <n v="121.2"/>
    <n v="132.30000000000001"/>
    <n v="139.6"/>
    <n v="126.7"/>
    <n v="130.30000000000001"/>
    <n v="137.6"/>
    <n v="137.21557454890788"/>
    <n v="1489.5205128205127"/>
    <n v="9.2146328279794049E-2"/>
    <n v="0.10056927629438489"/>
    <n v="9.6451620122118109E-2"/>
    <e v="#VALUE!"/>
    <n v="9.2244449685236873E-2"/>
    <n v="9.2580128177541229E-2"/>
    <n v="8.9559021746802026E-2"/>
    <n v="8.1368466534575745E-2"/>
    <n v="8.8820529063732445E-2"/>
    <n v="9.372143505137602E-2"/>
    <n v="8.5060929949923661E-2"/>
    <n v="8.7477815094515021E-2"/>
  </r>
  <r>
    <x v="1"/>
    <x v="4"/>
    <x v="8"/>
    <x v="56"/>
    <n v="133.6"/>
    <n v="143"/>
    <n v="129.69999999999999"/>
    <n v="138.69999999999999"/>
    <n v="114.5"/>
    <n v="137.5"/>
    <n v="160.69999999999999"/>
    <n v="124.5"/>
    <n v="122.4"/>
    <n v="137.30000000000001"/>
    <n v="124.8"/>
    <n v="145"/>
    <n v="138"/>
    <n v="133.30000000000001"/>
    <n v="124.6"/>
    <n v="132"/>
    <n v="134.59230769230768"/>
    <n v="153.6"/>
    <n v="129.96666666666667"/>
    <n v="135.69999999999999"/>
    <n v="120.6"/>
    <n v="128.1"/>
    <n v="126.1"/>
    <n v="115.7"/>
    <n v="124.5"/>
    <n v="135.9"/>
    <n v="124.4"/>
    <n v="124.5"/>
    <n v="132.4"/>
    <n v="131.9021062271062"/>
    <n v="1553.6589743589745"/>
    <n v="8.6629247417593189E-2"/>
    <n v="9.8863394435303245E-2"/>
    <n v="8.3651991081433896E-2"/>
    <n v="8.7342204589001632E-2"/>
    <n v="7.7623212037093561E-2"/>
    <n v="8.2450526218504849E-2"/>
    <n v="8.116324243679518E-2"/>
    <n v="7.4469366771904855E-2"/>
    <n v="8.0133415411427433E-2"/>
    <n v="8.7470932967172607E-2"/>
    <n v="8.0069051222341953E-2"/>
    <n v="8.0133415411427433E-2"/>
  </r>
  <r>
    <x v="2"/>
    <x v="4"/>
    <x v="8"/>
    <x v="56"/>
    <n v="134.69999999999999"/>
    <n v="142.4"/>
    <n v="130.19999999999999"/>
    <n v="139.6"/>
    <n v="118.4"/>
    <n v="143"/>
    <n v="156.6"/>
    <n v="132.9"/>
    <n v="121.5"/>
    <n v="135.6"/>
    <n v="128.80000000000001"/>
    <n v="147.30000000000001"/>
    <n v="139"/>
    <n v="141.1"/>
    <n v="133.4"/>
    <n v="140"/>
    <n v="136.15384615384613"/>
    <n v="150.80000000000001"/>
    <n v="138.16666666666666"/>
    <n v="135.69999999999999"/>
    <n v="131"/>
    <n v="133.30000000000001"/>
    <n v="130.6"/>
    <n v="118.3"/>
    <n v="127.9"/>
    <n v="137.4"/>
    <n v="125.7"/>
    <n v="127.5"/>
    <n v="135.19999999999999"/>
    <n v="134.89358974358976"/>
    <n v="1592.520512820513"/>
    <n v="8.549581939933952E-2"/>
    <n v="9.4692657825121596E-2"/>
    <n v="8.6759740646580236E-2"/>
    <n v="8.5210833334675065E-2"/>
    <n v="8.2259536970098995E-2"/>
    <n v="8.3703788382551117E-2"/>
    <n v="8.2008362811411661E-2"/>
    <n v="7.4284757431776427E-2"/>
    <n v="8.0312937240272234E-2"/>
    <n v="8.62783235090962E-2"/>
    <n v="7.8931479367491938E-2"/>
    <n v="8.00617630815849E-2"/>
  </r>
  <r>
    <x v="0"/>
    <x v="4"/>
    <x v="9"/>
    <x v="57"/>
    <n v="135.9"/>
    <n v="141.9"/>
    <n v="131"/>
    <n v="141.5"/>
    <n v="121.4"/>
    <n v="146.69999999999999"/>
    <n v="157.1"/>
    <n v="136.4"/>
    <n v="121.4"/>
    <n v="135.6"/>
    <n v="131.30000000000001"/>
    <n v="150.30000000000001"/>
    <n v="140.4"/>
    <n v="147.19999999999999"/>
    <n v="140.6"/>
    <n v="146.19999999999999"/>
    <n v="137.76153846153846"/>
    <n v="150.5"/>
    <n v="144.66666666666666"/>
    <s v="NA"/>
    <n v="138.1"/>
    <n v="138.4"/>
    <n v="134.19999999999999"/>
    <n v="121"/>
    <n v="133"/>
    <n v="140.1"/>
    <n v="127.4"/>
    <n v="130.69999999999999"/>
    <n v="138.30000000000001"/>
    <n v="137.80474833808162"/>
    <n v="1495.8282051282051"/>
    <n v="9.209716596414301E-2"/>
    <n v="0.10061315830523525"/>
    <n v="9.6713423487202868E-2"/>
    <e v="#VALUE!"/>
    <n v="9.2323436292046424E-2"/>
    <n v="9.2523994082688091E-2"/>
    <n v="8.9716185013704777E-2"/>
    <n v="8.089164222547153E-2"/>
    <n v="8.8913953851138122E-2"/>
    <n v="9.3660488229657529E-2"/>
    <n v="8.5170208425827051E-2"/>
    <n v="8.7376344122885349E-2"/>
  </r>
  <r>
    <x v="1"/>
    <x v="4"/>
    <x v="9"/>
    <x v="57"/>
    <n v="133.9"/>
    <n v="142.80000000000001"/>
    <n v="131.4"/>
    <n v="139.1"/>
    <n v="114.9"/>
    <n v="135.6"/>
    <n v="173.2"/>
    <n v="124.1"/>
    <n v="122.6"/>
    <n v="137.80000000000001"/>
    <n v="125.1"/>
    <n v="145.5"/>
    <n v="139.69999999999999"/>
    <n v="134"/>
    <n v="124.9"/>
    <n v="132.6"/>
    <n v="135.82307692307691"/>
    <n v="154.6"/>
    <n v="130.5"/>
    <n v="137.30000000000001"/>
    <n v="122.6"/>
    <n v="128.30000000000001"/>
    <n v="126.6"/>
    <n v="115"/>
    <n v="124.8"/>
    <n v="136.30000000000001"/>
    <n v="124.6"/>
    <n v="124.5"/>
    <n v="133.5"/>
    <n v="132.7901098901099"/>
    <n v="1560.9230769230767"/>
    <n v="8.701458702937119E-2"/>
    <n v="9.904395821013208E-2"/>
    <n v="8.3604376108811371E-2"/>
    <n v="8.7960772718312652E-2"/>
    <n v="7.8543268283067222E-2"/>
    <n v="8.2194953676325663E-2"/>
    <n v="8.1105854523950333E-2"/>
    <n v="7.3674354425389332E-2"/>
    <n v="7.9952690715552943E-2"/>
    <n v="8.7320126158091885E-2"/>
    <n v="7.9824561403508784E-2"/>
    <n v="7.9760496747486712E-2"/>
  </r>
  <r>
    <x v="2"/>
    <x v="4"/>
    <x v="9"/>
    <x v="57"/>
    <n v="135.30000000000001"/>
    <n v="142.19999999999999"/>
    <n v="131.19999999999999"/>
    <n v="140.6"/>
    <n v="119"/>
    <n v="141.5"/>
    <n v="162.6"/>
    <n v="132.30000000000001"/>
    <n v="121.8"/>
    <n v="136.30000000000001"/>
    <n v="128.69999999999999"/>
    <n v="148.1"/>
    <n v="140.1"/>
    <n v="142"/>
    <n v="134.1"/>
    <n v="140.80000000000001"/>
    <n v="136.89999999999998"/>
    <n v="151.6"/>
    <n v="138.96666666666667"/>
    <n v="137.30000000000001"/>
    <n v="132.19999999999999"/>
    <n v="133.6"/>
    <n v="131.30000000000001"/>
    <n v="117.8"/>
    <n v="128.4"/>
    <n v="137.9"/>
    <n v="126.2"/>
    <n v="127.7"/>
    <n v="136.1"/>
    <n v="135.58809523809524"/>
    <n v="1599.866666666667"/>
    <n v="8.5569630802566854E-2"/>
    <n v="9.4757896491374255E-2"/>
    <n v="8.6861405117093074E-2"/>
    <n v="8.5819651637636454E-2"/>
    <n v="8.2631885990499185E-2"/>
    <n v="8.3506958913242751E-2"/>
    <n v="8.2069339111592615E-2"/>
    <n v="7.3631135927993988E-2"/>
    <n v="8.0256688057338099E-2"/>
    <n v="8.6194682890240834E-2"/>
    <n v="7.888157346445536E-2"/>
    <n v="7.9819151595966309E-2"/>
  </r>
  <r>
    <x v="0"/>
    <x v="4"/>
    <x v="11"/>
    <x v="58"/>
    <n v="136.30000000000001"/>
    <n v="142.5"/>
    <n v="140.5"/>
    <n v="141.5"/>
    <n v="121.6"/>
    <n v="147.30000000000001"/>
    <n v="168"/>
    <n v="135.80000000000001"/>
    <n v="122.5"/>
    <n v="136"/>
    <n v="131.9"/>
    <n v="151.4"/>
    <n v="142.4"/>
    <n v="148.19999999999999"/>
    <n v="141.5"/>
    <n v="147.30000000000001"/>
    <n v="139.82307692307694"/>
    <n v="152.1"/>
    <n v="145.66666666666666"/>
    <s v="NA"/>
    <n v="141.1"/>
    <n v="139.4"/>
    <n v="135.80000000000001"/>
    <n v="121.6"/>
    <n v="133.69999999999999"/>
    <n v="141.5"/>
    <n v="128.1"/>
    <n v="131.69999999999999"/>
    <n v="140"/>
    <n v="139.45147198480532"/>
    <n v="1510.4897435897435"/>
    <n v="9.2568041270364013E-2"/>
    <n v="0.10069581779385528"/>
    <n v="9.6436713512852851E-2"/>
    <e v="#VALUE!"/>
    <n v="9.3413411510276004E-2"/>
    <n v="9.2287948720995577E-2"/>
    <n v="8.9904615755460549E-2"/>
    <n v="8.0503691280294554E-2"/>
    <n v="8.8514338192231756E-2"/>
    <n v="9.3678226284224342E-2"/>
    <n v="8.4806931356955037E-2"/>
    <n v="8.7190264322490066E-2"/>
  </r>
  <r>
    <x v="1"/>
    <x v="4"/>
    <x v="11"/>
    <x v="58"/>
    <n v="134.30000000000001"/>
    <n v="142.1"/>
    <n v="146.69999999999999"/>
    <n v="139.5"/>
    <n v="115.2"/>
    <n v="136.4"/>
    <n v="185.2"/>
    <n v="122.2"/>
    <n v="123.9"/>
    <n v="138.30000000000001"/>
    <n v="125.4"/>
    <n v="146"/>
    <n v="141.5"/>
    <n v="135"/>
    <n v="125.4"/>
    <n v="133.5"/>
    <n v="138.2076923076923"/>
    <n v="156.19999999999999"/>
    <n v="131.29999999999998"/>
    <n v="138.6"/>
    <n v="125.7"/>
    <n v="128.80000000000001"/>
    <n v="127.4"/>
    <n v="115.3"/>
    <n v="125.1"/>
    <n v="136.6"/>
    <n v="124.9"/>
    <n v="124.9"/>
    <n v="134.80000000000001"/>
    <n v="134.41456043956046"/>
    <n v="1573.0076923076924"/>
    <n v="8.7862057498863014E-2"/>
    <n v="9.9300213701336473E-2"/>
    <n v="8.3470666190688075E-2"/>
    <n v="8.8111457227946458E-2"/>
    <n v="7.9910607312791274E-2"/>
    <n v="8.1881354191627023E-2"/>
    <n v="8.0991339472152812E-2"/>
    <n v="7.3299069396697156E-2"/>
    <n v="7.9529172433016604E-2"/>
    <n v="8.6840007628697591E-2"/>
    <n v="7.9402027473091719E-2"/>
    <n v="7.9402027473091719E-2"/>
  </r>
  <r>
    <x v="2"/>
    <x v="4"/>
    <x v="11"/>
    <x v="58"/>
    <n v="135.69999999999999"/>
    <n v="142.4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43"/>
    <n v="134.80000000000001"/>
    <n v="141.80000000000001"/>
    <n v="139.09230769230768"/>
    <n v="153.19999999999999"/>
    <n v="139.86666666666667"/>
    <n v="138.6"/>
    <n v="135.30000000000001"/>
    <n v="134.4"/>
    <n v="132.6"/>
    <n v="118.3"/>
    <n v="128.9"/>
    <n v="138.6"/>
    <n v="126.8"/>
    <n v="128.4"/>
    <n v="137.6"/>
    <n v="137.20924908424911"/>
    <n v="1614.0589743589744"/>
    <n v="8.6175480513373662E-2"/>
    <n v="9.4915986611234918E-2"/>
    <n v="8.665523929955217E-2"/>
    <n v="8.5870468304942299E-2"/>
    <n v="8.3825933345300835E-2"/>
    <n v="8.3268332901762235E-2"/>
    <n v="8.2153132014685062E-2"/>
    <n v="7.3293480522905297E-2"/>
    <n v="7.9860774635693105E-2"/>
    <n v="8.5870468304942299E-2"/>
    <n v="7.8559706934103066E-2"/>
    <n v="7.9550996611504998E-2"/>
  </r>
  <r>
    <x v="0"/>
    <x v="4"/>
    <x v="12"/>
    <x v="59"/>
    <n v="136.4"/>
    <n v="143.69999999999999"/>
    <n v="144.80000000000001"/>
    <n v="141.9"/>
    <n v="123.1"/>
    <n v="147.19999999999999"/>
    <n v="161"/>
    <n v="133.80000000000001"/>
    <n v="121.9"/>
    <n v="135.80000000000001"/>
    <n v="131.1"/>
    <n v="151.4"/>
    <n v="141.5"/>
    <n v="148"/>
    <n v="141.9"/>
    <n v="147.19999999999999"/>
    <n v="139.50769230769231"/>
    <n v="153.19999999999999"/>
    <n v="145.69999999999999"/>
    <s v="NA"/>
    <n v="142.6"/>
    <n v="139.5"/>
    <n v="136.1"/>
    <n v="122"/>
    <n v="133.4"/>
    <n v="141.1"/>
    <n v="127.8"/>
    <n v="131.9"/>
    <n v="139.80000000000001"/>
    <n v="139.38917378917378"/>
    <n v="1512.8076923076924"/>
    <n v="9.2217730658734398E-2"/>
    <n v="0.10126865481910863"/>
    <n v="9.6310985686319364E-2"/>
    <e v="#VALUE!"/>
    <n v="9.4261815778099806E-2"/>
    <n v="9.2212645869880247E-2"/>
    <n v="8.9965169196349115E-2"/>
    <n v="8.0644751226705308E-2"/>
    <n v="8.8180408308544983E-2"/>
    <n v="9.3270281951541953E-2"/>
    <n v="8.4478682022728999E-2"/>
    <n v="8.718887448198713E-2"/>
  </r>
  <r>
    <x v="1"/>
    <x v="4"/>
    <x v="12"/>
    <x v="59"/>
    <n v="134.4"/>
    <n v="142.6"/>
    <n v="145.9"/>
    <n v="139.5"/>
    <n v="115.9"/>
    <n v="135"/>
    <n v="163.19999999999999"/>
    <n v="119.8"/>
    <n v="120.7"/>
    <n v="139.69999999999999"/>
    <n v="125.7"/>
    <n v="146.30000000000001"/>
    <n v="138.80000000000001"/>
    <n v="135.6"/>
    <n v="125.6"/>
    <n v="134"/>
    <n v="135.96153846153845"/>
    <n v="157"/>
    <n v="131.73333333333332"/>
    <n v="139.1"/>
    <n v="126.8"/>
    <n v="129.30000000000001"/>
    <n v="128.19999999999999"/>
    <n v="115.3"/>
    <n v="125.6"/>
    <n v="136.69999999999999"/>
    <n v="124.6"/>
    <n v="125.1"/>
    <n v="134.1"/>
    <n v="133.50338827838826"/>
    <n v="1575.3948717948715"/>
    <n v="8.630314906803993E-2"/>
    <n v="9.9657554312797464E-2"/>
    <n v="8.3619247270525596E-2"/>
    <n v="8.8295323598153674E-2"/>
    <n v="8.0487757241163804E-2"/>
    <n v="8.2074660972259322E-2"/>
    <n v="8.1376423330577277E-2"/>
    <n v="7.318800007812451E-2"/>
    <n v="7.9726043450237968E-2"/>
    <n v="8.6771896016301989E-2"/>
    <n v="7.9091281957799769E-2"/>
    <n v="7.9408662704018862E-2"/>
  </r>
  <r>
    <x v="2"/>
    <x v="4"/>
    <x v="12"/>
    <x v="59"/>
    <n v="135.80000000000001"/>
    <n v="143.30000000000001"/>
    <n v="145.19999999999999"/>
    <n v="141"/>
    <n v="120.5"/>
    <n v="141.5"/>
    <n v="161.69999999999999"/>
    <n v="129.1"/>
    <n v="121.5"/>
    <n v="137.1"/>
    <n v="128.80000000000001"/>
    <n v="149"/>
    <n v="140.5"/>
    <n v="143.1"/>
    <n v="135.1"/>
    <n v="142"/>
    <n v="138.07692307692307"/>
    <n v="154.19999999999999"/>
    <n v="140.06666666666666"/>
    <n v="139.1"/>
    <n v="136.6"/>
    <n v="134.69999999999999"/>
    <n v="133.1"/>
    <n v="118.5"/>
    <n v="129"/>
    <n v="138.5"/>
    <n v="126.5"/>
    <n v="128.6"/>
    <n v="137.19999999999999"/>
    <n v="136.86227106227102"/>
    <n v="1616.9435897435897"/>
    <n v="8.5393778702458581E-2"/>
    <n v="9.5365107959302767E-2"/>
    <n v="8.6624337147641645E-2"/>
    <n v="8.6026501408164827E-2"/>
    <n v="8.4480374495724764E-2"/>
    <n v="8.3305318042270315E-2"/>
    <n v="8.2315796818308681E-2"/>
    <n v="7.3286415649658751E-2"/>
    <n v="7.9780148681906984E-2"/>
    <n v="8.5655430949179212E-2"/>
    <n v="7.8234021769466935E-2"/>
    <n v="7.9532768375916579E-2"/>
  </r>
  <r>
    <x v="0"/>
    <x v="5"/>
    <x v="0"/>
    <x v="60"/>
    <n v="136.6"/>
    <n v="144.4"/>
    <n v="143.80000000000001"/>
    <n v="142"/>
    <n v="123.2"/>
    <n v="147.9"/>
    <n v="152.1"/>
    <n v="131.80000000000001"/>
    <n v="119.5"/>
    <n v="136"/>
    <n v="131.19999999999999"/>
    <n v="151.80000000000001"/>
    <n v="140.4"/>
    <n v="148.30000000000001"/>
    <n v="142.30000000000001"/>
    <n v="147.5"/>
    <n v="138.51538461538462"/>
    <n v="153.6"/>
    <n v="146.03333333333333"/>
    <s v="NA"/>
    <n v="142.30000000000001"/>
    <n v="139.80000000000001"/>
    <n v="136"/>
    <n v="122.7"/>
    <n v="134.30000000000001"/>
    <n v="141.6"/>
    <n v="128.6"/>
    <n v="132.30000000000001"/>
    <n v="139.30000000000001"/>
    <n v="139.0573599240266"/>
    <n v="1515.7487179487177"/>
    <n v="9.1384134438087655E-2"/>
    <n v="0.10133605800298406"/>
    <n v="9.634402563174331E-2"/>
    <e v="#VALUE!"/>
    <n v="9.3880996444170792E-2"/>
    <n v="9.223164654177847E-2"/>
    <n v="8.9724634690142149E-2"/>
    <n v="8.0950093209415014E-2"/>
    <n v="8.8603076756515381E-2"/>
    <n v="9.3419178471500941E-2"/>
    <n v="8.4842558979060873E-2"/>
    <n v="8.7283596834601518E-2"/>
  </r>
  <r>
    <x v="1"/>
    <x v="5"/>
    <x v="0"/>
    <x v="60"/>
    <n v="134.6"/>
    <n v="143.69999999999999"/>
    <n v="143.6"/>
    <n v="139.6"/>
    <n v="116.4"/>
    <n v="133.80000000000001"/>
    <n v="150.5"/>
    <n v="118.4"/>
    <n v="117.3"/>
    <n v="140.5"/>
    <n v="125.9"/>
    <n v="146.80000000000001"/>
    <n v="137.19999999999999"/>
    <n v="136"/>
    <n v="125.9"/>
    <n v="134.4"/>
    <n v="134.48461538461541"/>
    <n v="157.69999999999999"/>
    <n v="132.1"/>
    <n v="140.4"/>
    <n v="127.3"/>
    <n v="129.5"/>
    <n v="129"/>
    <n v="116.3"/>
    <n v="126.2"/>
    <n v="137.1"/>
    <n v="125.5"/>
    <n v="125.8"/>
    <n v="134.1"/>
    <n v="133.07087912087914"/>
    <n v="1581.3846153846152"/>
    <n v="8.5042319291759927E-2"/>
    <n v="9.972273567467653E-2"/>
    <n v="8.3534390504912931E-2"/>
    <n v="8.8782955540422231E-2"/>
    <n v="8.0499075785582255E-2"/>
    <n v="8.1890261698608816E-2"/>
    <n v="8.1574083082011875E-2"/>
    <n v="7.3543146220449468E-2"/>
    <n v="7.9803482829068989E-2"/>
    <n v="8.6696176670882391E-2"/>
    <n v="7.9360832765833264E-2"/>
    <n v="7.955053993579142E-2"/>
  </r>
  <r>
    <x v="2"/>
    <x v="5"/>
    <x v="0"/>
    <x v="60"/>
    <n v="136"/>
    <n v="144.19999999999999"/>
    <n v="143.69999999999999"/>
    <n v="141.1"/>
    <n v="120.7"/>
    <n v="141.30000000000001"/>
    <n v="151.6"/>
    <n v="127.3"/>
    <n v="118.8"/>
    <n v="137.5"/>
    <n v="129"/>
    <n v="149.5"/>
    <n v="139.19999999999999"/>
    <n v="143.5"/>
    <n v="135.5"/>
    <n v="142.30000000000001"/>
    <n v="136.91538461538462"/>
    <n v="154.69999999999999"/>
    <n v="140.43333333333334"/>
    <n v="140.4"/>
    <n v="136.6"/>
    <n v="134.9"/>
    <n v="133.30000000000001"/>
    <n v="119.3"/>
    <n v="129.69999999999999"/>
    <n v="139"/>
    <n v="127.3"/>
    <n v="129.1"/>
    <n v="136.9"/>
    <n v="136.53031135531137"/>
    <n v="1621.6487179487178"/>
    <n v="8.442974307566059E-2"/>
    <n v="9.5396739310894416E-2"/>
    <n v="8.6599108536263361E-2"/>
    <n v="8.6578553324173094E-2"/>
    <n v="8.4235259145883506E-2"/>
    <n v="8.3186943329280283E-2"/>
    <n v="8.220029314894782E-2"/>
    <n v="7.3567104071038822E-2"/>
    <n v="7.9980330243199782E-2"/>
    <n v="8.5715234416382194E-2"/>
    <n v="7.8500354972701095E-2"/>
    <n v="7.9610336425575107E-2"/>
  </r>
  <r>
    <x v="0"/>
    <x v="5"/>
    <x v="1"/>
    <x v="61"/>
    <n v="136.4"/>
    <n v="143.69999999999999"/>
    <n v="140.6"/>
    <n v="141.5"/>
    <n v="122.9"/>
    <n v="149.4"/>
    <n v="142.4"/>
    <n v="130.19999999999999"/>
    <n v="117.9"/>
    <n v="135.6"/>
    <n v="130.5"/>
    <n v="151.69999999999999"/>
    <n v="138.69999999999999"/>
    <n v="148.69999999999999"/>
    <n v="142.4"/>
    <n v="147.80000000000001"/>
    <n v="137.03846153846155"/>
    <n v="153.30000000000001"/>
    <n v="146.30000000000001"/>
    <s v="NA"/>
    <n v="142.4"/>
    <n v="139.9"/>
    <n v="136.19999999999999"/>
    <n v="123.3"/>
    <n v="134.30000000000001"/>
    <n v="141.5"/>
    <n v="128.80000000000001"/>
    <n v="132.5"/>
    <n v="138.5"/>
    <n v="138.36809116809121"/>
    <n v="1515.5384615384614"/>
    <n v="9.0422292153080924E-2"/>
    <n v="0.10115216729266066"/>
    <n v="9.6533346868338255E-2"/>
    <e v="#VALUE!"/>
    <n v="9.3960004060501479E-2"/>
    <n v="9.2310425337529201E-2"/>
    <n v="8.9869048827530204E-2"/>
    <n v="8.1357222616993199E-2"/>
    <n v="8.8615368998071278E-2"/>
    <n v="9.336615572023145E-2"/>
    <n v="8.4986295807532239E-2"/>
    <n v="8.7427672317531221E-2"/>
  </r>
  <r>
    <x v="1"/>
    <x v="5"/>
    <x v="1"/>
    <x v="61"/>
    <n v="134.80000000000001"/>
    <n v="143"/>
    <n v="139.9"/>
    <n v="139.9"/>
    <n v="116.2"/>
    <n v="135.5"/>
    <n v="136.9"/>
    <n v="117"/>
    <n v="115.4"/>
    <n v="140.69999999999999"/>
    <n v="125.9"/>
    <n v="147.1"/>
    <n v="135.6"/>
    <n v="136.30000000000001"/>
    <n v="126.1"/>
    <n v="134.69999999999999"/>
    <n v="132.91538461538462"/>
    <n v="159.30000000000001"/>
    <n v="132.36666666666665"/>
    <n v="141.30000000000001"/>
    <n v="127.3"/>
    <n v="129.9"/>
    <n v="129.80000000000001"/>
    <n v="117.4"/>
    <n v="126.5"/>
    <n v="137.19999999999999"/>
    <n v="126.2"/>
    <n v="126.5"/>
    <n v="134"/>
    <n v="132.56007326007327"/>
    <n v="1586.6820512820516"/>
    <n v="8.3769388144264906E-2"/>
    <n v="0.10039818618436148"/>
    <n v="8.3423560857522366E-2"/>
    <n v="8.9053758366919505E-2"/>
    <n v="8.0230314508909079E-2"/>
    <n v="8.1868954082539594E-2"/>
    <n v="8.1805929483553808E-2"/>
    <n v="7.3990879209315991E-2"/>
    <n v="7.9726117717022774E-2"/>
    <n v="8.6469749808502153E-2"/>
    <n v="7.9537043920065401E-2"/>
    <n v="7.9726117717022774E-2"/>
  </r>
  <r>
    <x v="2"/>
    <x v="5"/>
    <x v="1"/>
    <x v="61"/>
    <n v="135.9"/>
    <n v="143.5"/>
    <n v="140.30000000000001"/>
    <n v="140.9"/>
    <n v="120.4"/>
    <n v="142.9"/>
    <n v="140.5"/>
    <n v="125.8"/>
    <n v="117.1"/>
    <n v="137.30000000000001"/>
    <n v="128.6"/>
    <n v="149.6"/>
    <n v="137.6"/>
    <n v="143.80000000000001"/>
    <n v="135.6"/>
    <n v="142.6"/>
    <n v="135.4153846153846"/>
    <n v="154.9"/>
    <n v="140.66666666666666"/>
    <n v="141.30000000000001"/>
    <n v="136.69999999999999"/>
    <n v="135.19999999999999"/>
    <n v="133.80000000000001"/>
    <n v="120.2"/>
    <n v="129.9"/>
    <n v="139"/>
    <n v="127.7"/>
    <n v="129.6"/>
    <n v="136.4"/>
    <n v="135.95650183150181"/>
    <n v="1624.3820512820514"/>
    <n v="8.3364245811819546E-2"/>
    <n v="9.5359339804170107E-2"/>
    <n v="8.6597033349171029E-2"/>
    <n v="8.6986925205482485E-2"/>
    <n v="8.4155079091220469E-2"/>
    <n v="8.3231651010482868E-2"/>
    <n v="8.2369784801794452E-2"/>
    <n v="7.3997370203106816E-2"/>
    <n v="7.9968871791876672E-2"/>
    <n v="8.5571002148351477E-2"/>
    <n v="7.8614510606794849E-2"/>
    <n v="7.9784186175729147E-2"/>
  </r>
  <r>
    <x v="0"/>
    <x v="5"/>
    <x v="2"/>
    <x v="62"/>
    <n v="136.80000000000001"/>
    <n v="143.80000000000001"/>
    <n v="140"/>
    <n v="142"/>
    <n v="123.2"/>
    <n v="152.9"/>
    <n v="138"/>
    <n v="129.30000000000001"/>
    <n v="117.1"/>
    <n v="136.30000000000001"/>
    <n v="131.19999999999999"/>
    <n v="152.80000000000001"/>
    <n v="138.6"/>
    <n v="149.19999999999999"/>
    <n v="143"/>
    <n v="148.30000000000001"/>
    <n v="137.07692307692307"/>
    <n v="155.1"/>
    <n v="146.83333333333334"/>
    <s v="NA"/>
    <n v="142.6"/>
    <n v="139.9"/>
    <n v="136.69999999999999"/>
    <n v="124.6"/>
    <n v="135.1"/>
    <n v="142.69999999999999"/>
    <n v="129.30000000000001"/>
    <n v="133.30000000000001"/>
    <n v="138.69999999999999"/>
    <n v="138.73000949667616"/>
    <n v="1523.2102564102563"/>
    <n v="8.9992121901786376E-2"/>
    <n v="0.10182441941109532"/>
    <n v="9.6397285086154083E-2"/>
    <e v="#VALUE!"/>
    <n v="9.3618067105236583E-2"/>
    <n v="9.1845495007171096E-2"/>
    <n v="8.9744668816871251E-2"/>
    <n v="8.1800919784799989E-2"/>
    <n v="8.8694255721721335E-2"/>
    <n v="9.3683717923683449E-2"/>
    <n v="8.4886508251802884E-2"/>
    <n v="8.7512540989677687E-2"/>
  </r>
  <r>
    <x v="1"/>
    <x v="5"/>
    <x v="2"/>
    <x v="62"/>
    <n v="135"/>
    <n v="143.1"/>
    <n v="135.5"/>
    <n v="139.9"/>
    <n v="116.5"/>
    <n v="138.5"/>
    <n v="128"/>
    <n v="115.5"/>
    <n v="114.2"/>
    <n v="140.69999999999999"/>
    <n v="126.2"/>
    <n v="147.6"/>
    <n v="134.80000000000001"/>
    <n v="136.69999999999999"/>
    <n v="126.7"/>
    <n v="135.19999999999999"/>
    <n v="131.96153846153845"/>
    <n v="159.69999999999999"/>
    <n v="132.86666666666665"/>
    <n v="142"/>
    <n v="126.4"/>
    <n v="130.80000000000001"/>
    <n v="130.5"/>
    <n v="117.8"/>
    <n v="126.8"/>
    <n v="137.80000000000001"/>
    <n v="126.7"/>
    <n v="127.1"/>
    <n v="134"/>
    <n v="132.30457875457878"/>
    <n v="1590.4282051282048"/>
    <n v="8.2972332882452246E-2"/>
    <n v="0.10041320915025305"/>
    <n v="8.3541442636799967E-2"/>
    <n v="8.9284130866223763E-2"/>
    <n v="7.9475451700638619E-2"/>
    <n v="8.2242002234521605E-2"/>
    <n v="8.2053373789029577E-2"/>
    <n v="7.4068102929867319E-2"/>
    <n v="7.9726956294627976E-2"/>
    <n v="8.6643332629335462E-2"/>
    <n v="7.9664080146130634E-2"/>
    <n v="7.9915584740119991E-2"/>
  </r>
  <r>
    <x v="2"/>
    <x v="5"/>
    <x v="2"/>
    <x v="62"/>
    <n v="136.19999999999999"/>
    <n v="143.6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44.30000000000001"/>
    <n v="136.19999999999999"/>
    <n v="143.1"/>
    <n v="135.07692307692307"/>
    <n v="156.30000000000001"/>
    <n v="141.20000000000002"/>
    <n v="142"/>
    <n v="136.5"/>
    <n v="135.6"/>
    <n v="134.30000000000001"/>
    <n v="121"/>
    <n v="130.4"/>
    <n v="139.80000000000001"/>
    <n v="128.19999999999999"/>
    <n v="130.30000000000001"/>
    <n v="136.5"/>
    <n v="136.08131868131869"/>
    <n v="1630.6769230769232"/>
    <n v="8.2834877445893143E-2"/>
    <n v="9.5849765081042315E-2"/>
    <n v="8.6589806970205865E-2"/>
    <n v="8.7080400777402492E-2"/>
    <n v="8.3707568352925629E-2"/>
    <n v="8.3155650319829411E-2"/>
    <n v="8.2358435383134893E-2"/>
    <n v="7.4202313338490852E-2"/>
    <n v="7.9966790573051297E-2"/>
    <n v="8.5731267807611755E-2"/>
    <n v="7.8617657603260546E-2"/>
    <n v="7.9905466347151718E-2"/>
  </r>
  <r>
    <x v="0"/>
    <x v="5"/>
    <x v="3"/>
    <x v="63"/>
    <n v="137.1"/>
    <n v="144.5"/>
    <n v="135.9"/>
    <n v="142.4"/>
    <n v="123.5"/>
    <n v="156.4"/>
    <n v="135.1"/>
    <n v="128.4"/>
    <n v="115.2"/>
    <n v="137.19999999999999"/>
    <n v="131.9"/>
    <n v="153.80000000000001"/>
    <n v="138.6"/>
    <n v="150.1"/>
    <n v="143.30000000000001"/>
    <n v="149.1"/>
    <n v="136.92307692307693"/>
    <n v="156.1"/>
    <n v="147.5"/>
    <s v="NA"/>
    <n v="143.80000000000001"/>
    <n v="140.9"/>
    <n v="137.6"/>
    <n v="125.3"/>
    <n v="136"/>
    <n v="143.69999999999999"/>
    <n v="130.4"/>
    <n v="134.19999999999999"/>
    <n v="139.1"/>
    <n v="139.07122507122509"/>
    <n v="1532.4230769230771"/>
    <n v="8.9350701503400839E-2"/>
    <n v="0.1018648194162086"/>
    <n v="9.625279220942197E-2"/>
    <e v="#VALUE!"/>
    <n v="9.3838315387897497E-2"/>
    <n v="9.1945887608864782E-2"/>
    <n v="8.9792435308586188E-2"/>
    <n v="8.1765931280275067E-2"/>
    <n v="8.8748337223602633E-2"/>
    <n v="9.3773059257586E-2"/>
    <n v="8.5093993926160169E-2"/>
    <n v="8.7573726877996111E-2"/>
  </r>
  <r>
    <x v="1"/>
    <x v="5"/>
    <x v="3"/>
    <x v="63"/>
    <n v="135"/>
    <n v="144.30000000000001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37.80000000000001"/>
    <n v="127.4"/>
    <n v="136.19999999999999"/>
    <n v="132.30769230769232"/>
    <n v="159.19999999999999"/>
    <n v="133.80000000000001"/>
    <n v="142.9"/>
    <n v="124.6"/>
    <n v="131.80000000000001"/>
    <n v="131.30000000000001"/>
    <n v="118.9"/>
    <n v="127.6"/>
    <n v="139.69999999999999"/>
    <n v="127.6"/>
    <n v="128.19999999999999"/>
    <n v="134.80000000000001"/>
    <n v="132.83241758241758"/>
    <n v="1597.9076923076923"/>
    <n v="8.2800585380882696E-2"/>
    <n v="9.9630285758299311E-2"/>
    <n v="8.3734498960178705E-2"/>
    <n v="8.9429446198875454E-2"/>
    <n v="7.7976969883694056E-2"/>
    <n v="8.2482862204421178E-2"/>
    <n v="8.2169953015481786E-2"/>
    <n v="7.4409805129785109E-2"/>
    <n v="7.9854425017330352E-2"/>
    <n v="8.7426827389663397E-2"/>
    <n v="7.9854425017330352E-2"/>
    <n v="8.0229916044057603E-2"/>
  </r>
  <r>
    <x v="2"/>
    <x v="5"/>
    <x v="3"/>
    <x v="63"/>
    <n v="136.4"/>
    <n v="144.4"/>
    <n v="133.9"/>
    <n v="141.6"/>
    <n v="121"/>
    <n v="153.5"/>
    <n v="132.6"/>
    <n v="123.5"/>
    <n v="113.7"/>
    <n v="138.19999999999999"/>
    <n v="129.6"/>
    <n v="151.19999999999999"/>
    <n v="137.5"/>
    <n v="145.30000000000001"/>
    <n v="136.69999999999999"/>
    <n v="144"/>
    <n v="135.16153846153847"/>
    <n v="156.9"/>
    <n v="142"/>
    <n v="142.9"/>
    <n v="136.5"/>
    <n v="136.6"/>
    <n v="135.19999999999999"/>
    <n v="121.9"/>
    <n v="131.30000000000001"/>
    <n v="141.4"/>
    <n v="129.19999999999999"/>
    <n v="131.30000000000001"/>
    <n v="137.1"/>
    <n v="136.55219780219781"/>
    <n v="1640.3615384615387"/>
    <n v="8.239740770092896E-2"/>
    <n v="9.5649645716000681E-2"/>
    <n v="8.6566282292365182E-2"/>
    <n v="8.7114941828021014E-2"/>
    <n v="8.3213362907801736E-2"/>
    <n v="8.3274325078430161E-2"/>
    <n v="8.24208546896322E-2"/>
    <n v="7.4312885996051528E-2"/>
    <n v="8.004333003512358E-2"/>
    <n v="8.6200509268594627E-2"/>
    <n v="7.8763124451926625E-2"/>
    <n v="8.004333003512358E-2"/>
  </r>
  <r>
    <x v="0"/>
    <x v="5"/>
    <x v="4"/>
    <x v="64"/>
    <n v="137.4"/>
    <n v="145.69999999999999"/>
    <n v="135.5"/>
    <n v="142.9"/>
    <n v="123.6"/>
    <n v="157.5"/>
    <n v="137.80000000000001"/>
    <n v="127.2"/>
    <n v="111.8"/>
    <n v="137.4"/>
    <n v="132.19999999999999"/>
    <n v="154.30000000000001"/>
    <n v="139.1"/>
    <n v="150.80000000000001"/>
    <n v="144.1"/>
    <n v="149.80000000000001"/>
    <n v="137.1076923076923"/>
    <n v="157"/>
    <n v="148.23333333333332"/>
    <s v="NA"/>
    <n v="144.30000000000001"/>
    <n v="141.80000000000001"/>
    <n v="138.4"/>
    <n v="126.4"/>
    <n v="136.80000000000001"/>
    <n v="144.4"/>
    <n v="131.19999999999999"/>
    <n v="135.1"/>
    <n v="139.80000000000001"/>
    <n v="139.54966761633429"/>
    <n v="1540.7410256410255"/>
    <n v="8.8988149225564125E-2"/>
    <n v="0.10189901961926413"/>
    <n v="9.6209116825237265E-2"/>
    <e v="#VALUE!"/>
    <n v="9.3656232681909646E-2"/>
    <n v="9.2033636828099716E-2"/>
    <n v="8.9826906466918197E-2"/>
    <n v="8.2038446368630488E-2"/>
    <n v="8.8788445120479842E-2"/>
    <n v="9.3721136516062051E-2"/>
    <n v="8.5153830407945552E-2"/>
    <n v="8.7685079939889068E-2"/>
  </r>
  <r>
    <x v="1"/>
    <x v="5"/>
    <x v="4"/>
    <x v="64"/>
    <n v="135"/>
    <n v="148.19999999999999"/>
    <n v="130.5"/>
    <n v="140.69999999999999"/>
    <n v="116.4"/>
    <n v="151.30000000000001"/>
    <n v="131.4"/>
    <n v="112.8"/>
    <n v="105.3"/>
    <n v="139.6"/>
    <n v="126.6"/>
    <n v="148.69999999999999"/>
    <n v="136.4"/>
    <n v="138.6"/>
    <n v="127.9"/>
    <n v="137"/>
    <n v="132.53076923076921"/>
    <n v="160.30000000000001"/>
    <n v="134.5"/>
    <n v="143.19999999999999"/>
    <n v="124.7"/>
    <n v="132.5"/>
    <n v="132"/>
    <n v="119.8"/>
    <n v="128"/>
    <n v="140.4"/>
    <n v="128.1"/>
    <n v="128.9"/>
    <n v="135.4"/>
    <n v="133.26181318681319"/>
    <n v="1604.9307692307693"/>
    <n v="8.2577249917322085E-2"/>
    <n v="9.9879697662492037E-2"/>
    <n v="8.3804237901467113E-2"/>
    <n v="8.9225032472045274E-2"/>
    <n v="7.7698055511620442E-2"/>
    <n v="8.2558078230069831E-2"/>
    <n v="8.2246538312220507E-2"/>
    <n v="7.4644964316697093E-2"/>
    <n v="7.9754218969425944E-2"/>
    <n v="8.7480408932089096E-2"/>
    <n v="7.9816526952995806E-2"/>
    <n v="8.031499082155473E-2"/>
  </r>
  <r>
    <x v="2"/>
    <x v="5"/>
    <x v="4"/>
    <x v="64"/>
    <n v="136.6"/>
    <n v="146.6"/>
    <n v="133.6"/>
    <n v="142.1"/>
    <n v="121"/>
    <n v="154.6"/>
    <n v="135.6"/>
    <n v="122.3"/>
    <n v="109.6"/>
    <n v="138.1"/>
    <n v="129.9"/>
    <n v="151.69999999999999"/>
    <n v="138.1"/>
    <n v="146"/>
    <n v="137.4"/>
    <n v="144.69999999999999"/>
    <n v="135.36923076923077"/>
    <n v="157.9"/>
    <n v="142.69999999999999"/>
    <n v="143.19999999999999"/>
    <n v="136.9"/>
    <n v="137.4"/>
    <n v="136"/>
    <n v="122.9"/>
    <n v="131.80000000000001"/>
    <n v="142.1"/>
    <n v="129.9"/>
    <n v="132.1"/>
    <n v="137.80000000000001"/>
    <n v="137.00604395604395"/>
    <n v="1648.2692307692307"/>
    <n v="8.212810640532027E-2"/>
    <n v="9.5797456539493647E-2"/>
    <n v="8.6575662116439148E-2"/>
    <n v="8.6879010617197522E-2"/>
    <n v="8.3056819507642057E-2"/>
    <n v="8.3360168008400432E-2"/>
    <n v="8.2510792206276981E-2"/>
    <n v="7.4563061486407664E-2"/>
    <n v="7.9962664799906671E-2"/>
    <n v="8.6211643915529115E-2"/>
    <n v="7.8809940497024861E-2"/>
    <n v="8.0144673900361688E-2"/>
  </r>
  <r>
    <x v="0"/>
    <x v="5"/>
    <x v="5"/>
    <x v="65"/>
    <n v="137.6"/>
    <n v="148.1"/>
    <n v="136.69999999999999"/>
    <n v="143.19999999999999"/>
    <n v="124"/>
    <n v="154.1"/>
    <n v="143.5"/>
    <n v="126"/>
    <n v="112.4"/>
    <n v="137.6"/>
    <n v="132.80000000000001"/>
    <n v="154.30000000000001"/>
    <n v="140"/>
    <n v="151.30000000000001"/>
    <n v="144.69999999999999"/>
    <n v="150.30000000000001"/>
    <n v="137.71538461538461"/>
    <n v="157.30000000000001"/>
    <n v="148.76666666666668"/>
    <s v="NA"/>
    <n v="145.1"/>
    <n v="142.19999999999999"/>
    <n v="138.4"/>
    <n v="127.4"/>
    <n v="137.80000000000001"/>
    <n v="145.1"/>
    <n v="131.4"/>
    <n v="135.6"/>
    <n v="140.5"/>
    <n v="140.1252611585945"/>
    <n v="1546.782051282051"/>
    <n v="8.9033477277059916E-2"/>
    <n v="0.10169499954413218"/>
    <n v="9.6178169732032609E-2"/>
    <e v="#VALUE!"/>
    <n v="9.3807656922146071E-2"/>
    <n v="9.1932796790690358E-2"/>
    <n v="8.9476083514989785E-2"/>
    <n v="8.2364545085330185E-2"/>
    <n v="8.9088181418826531E-2"/>
    <n v="9.3807656922146071E-2"/>
    <n v="8.4950559059751865E-2"/>
    <n v="8.7665873732894611E-2"/>
  </r>
  <r>
    <x v="1"/>
    <x v="5"/>
    <x v="5"/>
    <x v="65"/>
    <n v="135.30000000000001"/>
    <n v="149.69999999999999"/>
    <n v="133.9"/>
    <n v="140.80000000000001"/>
    <n v="116.6"/>
    <n v="152.19999999999999"/>
    <n v="144"/>
    <n v="112.3"/>
    <n v="108.4"/>
    <n v="140"/>
    <n v="126.7"/>
    <n v="149"/>
    <n v="138.4"/>
    <n v="138.9"/>
    <n v="128.69999999999999"/>
    <n v="137.4"/>
    <n v="134.40769230769232"/>
    <n v="161"/>
    <n v="135"/>
    <n v="142.5"/>
    <n v="126.5"/>
    <n v="133.1"/>
    <n v="132.6"/>
    <n v="120.4"/>
    <n v="128.5"/>
    <n v="141.19999999999999"/>
    <n v="128.19999999999999"/>
    <n v="129.5"/>
    <n v="136.19999999999999"/>
    <n v="134.47170329670328"/>
    <n v="1612.9076923076925"/>
    <n v="8.3332538463739628E-2"/>
    <n v="9.9819723576150085E-2"/>
    <n v="8.3699768216026468E-2"/>
    <n v="8.8349755339139052E-2"/>
    <n v="7.8429782809832205E-2"/>
    <n v="8.2521771478171274E-2"/>
    <n v="8.2211772336630434E-2"/>
    <n v="7.4647793283033975E-2"/>
    <n v="7.9669779375995564E-2"/>
    <n v="8.7543757571132863E-2"/>
    <n v="7.9483779891071055E-2"/>
    <n v="8.0289777659077244E-2"/>
  </r>
  <r>
    <x v="2"/>
    <x v="5"/>
    <x v="5"/>
    <x v="65"/>
    <n v="136.9"/>
    <n v="148.69999999999999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46.4"/>
    <n v="138.1"/>
    <n v="145.19999999999999"/>
    <n v="136.46923076923079"/>
    <n v="158.30000000000001"/>
    <n v="143.23333333333332"/>
    <n v="142.5"/>
    <n v="138.1"/>
    <n v="137.9"/>
    <n v="136.19999999999999"/>
    <n v="123.7"/>
    <n v="132.6"/>
    <n v="142.80000000000001"/>
    <n v="130.1"/>
    <n v="132.6"/>
    <n v="138.5"/>
    <n v="137.79652014652012"/>
    <n v="1654.5025641025638"/>
    <n v="8.2483541416120146E-2"/>
    <n v="9.5678304424910446E-2"/>
    <n v="8.6571841253703957E-2"/>
    <n v="8.6128606320592146E-2"/>
    <n v="8.3469196721921227E-2"/>
    <n v="8.3348314467436194E-2"/>
    <n v="8.232081530431333E-2"/>
    <n v="7.4765674398998241E-2"/>
    <n v="8.0144934723582584E-2"/>
    <n v="8.6309929702319724E-2"/>
    <n v="7.863390654251956E-2"/>
    <n v="8.0144934723582584E-2"/>
  </r>
  <r>
    <x v="0"/>
    <x v="5"/>
    <x v="6"/>
    <x v="66"/>
    <n v="138.4"/>
    <n v="149.30000000000001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51.5"/>
    <n v="145.1"/>
    <n v="150.6"/>
    <n v="139.26923076923077"/>
    <n v="156.1"/>
    <n v="149.06666666666669"/>
    <s v="NA"/>
    <n v="146.80000000000001"/>
    <n v="143.1"/>
    <n v="139"/>
    <n v="127.5"/>
    <n v="138.4"/>
    <n v="145.80000000000001"/>
    <n v="131.4"/>
    <n v="136"/>
    <n v="141.80000000000001"/>
    <n v="141.11614434947771"/>
    <n v="1552.4358974358975"/>
    <n v="8.9710132958956149E-2"/>
    <n v="0.10055165579321165"/>
    <n v="9.6021141299859628E-2"/>
    <e v="#VALUE!"/>
    <n v="9.4561070278305404E-2"/>
    <n v="9.2177719051944829E-2"/>
    <n v="8.9536708233545301E-2"/>
    <n v="8.2128994962424637E-2"/>
    <n v="8.9150218845486837E-2"/>
    <n v="9.3916921298207945E-2"/>
    <n v="8.4641175984804695E-2"/>
    <n v="8.7604261293252952E-2"/>
  </r>
  <r>
    <x v="1"/>
    <x v="5"/>
    <x v="6"/>
    <x v="66"/>
    <n v="135.6"/>
    <n v="148.6"/>
    <n v="139.1"/>
    <n v="141"/>
    <n v="116.7"/>
    <n v="149.69999999999999"/>
    <n v="159.19999999999999"/>
    <n v="112.6"/>
    <n v="111.8"/>
    <n v="140.30000000000001"/>
    <n v="126.8"/>
    <n v="149.4"/>
    <n v="140.30000000000001"/>
    <n v="139.6"/>
    <n v="128.9"/>
    <n v="137.9"/>
    <n v="136.23846153846154"/>
    <n v="161.4"/>
    <n v="135.46666666666667"/>
    <n v="143.6"/>
    <n v="128.1"/>
    <n v="133.6"/>
    <n v="133.6"/>
    <n v="120.1"/>
    <n v="129"/>
    <n v="144"/>
    <n v="128.19999999999999"/>
    <n v="130.19999999999999"/>
    <n v="137.5"/>
    <n v="135.75018315018312"/>
    <n v="1623.5051282051284"/>
    <n v="8.3916249583443223E-2"/>
    <n v="9.9414530447733379E-2"/>
    <n v="8.3440861573644859E-2"/>
    <n v="8.8450598341353853E-2"/>
    <n v="7.8903354091416633E-2"/>
    <n v="8.2291085922039514E-2"/>
    <n v="8.2291085922039514E-2"/>
    <n v="7.3975744155965167E-2"/>
    <n v="7.9457710209154916E-2"/>
    <n v="8.8696978838126425E-2"/>
    <n v="7.8964949215609773E-2"/>
    <n v="8.0196851699472632E-2"/>
  </r>
  <r>
    <x v="2"/>
    <x v="5"/>
    <x v="6"/>
    <x v="66"/>
    <n v="137.5"/>
    <n v="149.1"/>
    <n v="139.19999999999999"/>
    <n v="142.5"/>
    <n v="121.4"/>
    <n v="151.6"/>
    <n v="155.9"/>
    <n v="121.7"/>
    <n v="113.5"/>
    <n v="138.9"/>
    <n v="130.30000000000001"/>
    <n v="152.30000000000001"/>
    <n v="141.4"/>
    <n v="146.80000000000001"/>
    <n v="138.4"/>
    <n v="145.6"/>
    <n v="138.1"/>
    <n v="157.5"/>
    <n v="143.60000000000002"/>
    <n v="143.6"/>
    <n v="139.69999999999999"/>
    <n v="138.6"/>
    <n v="137"/>
    <n v="123.6"/>
    <n v="133.1"/>
    <n v="144.69999999999999"/>
    <n v="130.1"/>
    <n v="133.19999999999999"/>
    <n v="139.80000000000001"/>
    <n v="138.88928571428568"/>
    <n v="1662.8"/>
    <n v="8.3052682222756788E-2"/>
    <n v="9.4719749819581436E-2"/>
    <n v="8.6360356025980287E-2"/>
    <n v="8.6360356025980273E-2"/>
    <n v="8.401491460187635E-2"/>
    <n v="8.3353379841231659E-2"/>
    <n v="8.2391147462112097E-2"/>
    <n v="7.4332451286985804E-2"/>
    <n v="8.0045706038008174E-2"/>
    <n v="8.7021890786624964E-2"/>
    <n v="7.8241520327159003E-2"/>
    <n v="8.0105845561703151E-2"/>
  </r>
  <r>
    <x v="0"/>
    <x v="5"/>
    <x v="7"/>
    <x v="67"/>
    <n v="139.19999999999999"/>
    <n v="148.80000000000001"/>
    <n v="139.1"/>
    <n v="143.5"/>
    <n v="125"/>
    <n v="154.4"/>
    <n v="156.30000000000001"/>
    <n v="126.8"/>
    <n v="115.4"/>
    <n v="138.6"/>
    <n v="133.80000000000001"/>
    <n v="155.19999999999999"/>
    <n v="142.69999999999999"/>
    <n v="152.1"/>
    <n v="145.80000000000001"/>
    <n v="151.30000000000001"/>
    <n v="139.90769230769232"/>
    <n v="156.4"/>
    <n v="149.73333333333332"/>
    <s v="NA"/>
    <n v="147.69999999999999"/>
    <n v="143.80000000000001"/>
    <n v="139.4"/>
    <n v="128.30000000000001"/>
    <n v="138.6"/>
    <n v="146.9"/>
    <n v="131.30000000000001"/>
    <n v="136.6"/>
    <n v="142.5"/>
    <n v="141.72744539411207"/>
    <n v="1558.6410256410254"/>
    <n v="8.9762613716748665E-2"/>
    <n v="0.10034382351489629"/>
    <n v="9.6066593186043076E-2"/>
    <e v="#VALUE!"/>
    <n v="9.4762037935742852E-2"/>
    <n v="9.2259858193363728E-2"/>
    <n v="8.9436886176320618E-2"/>
    <n v="8.2315297678780028E-2"/>
    <n v="8.892361853685822E-2"/>
    <n v="9.4248770296280468E-2"/>
    <n v="8.4240051326763959E-2"/>
    <n v="8.7640449438202261E-2"/>
  </r>
  <r>
    <x v="1"/>
    <x v="5"/>
    <x v="7"/>
    <x v="67"/>
    <n v="136.5"/>
    <n v="146.4"/>
    <n v="136.6"/>
    <n v="141.19999999999999"/>
    <n v="117.4"/>
    <n v="146.30000000000001"/>
    <n v="157.30000000000001"/>
    <n v="113.6"/>
    <n v="113.3"/>
    <n v="141.1"/>
    <n v="127.4"/>
    <n v="150.4"/>
    <n v="140.1"/>
    <n v="140"/>
    <n v="129"/>
    <n v="138.30000000000001"/>
    <n v="135.96923076923076"/>
    <n v="162.1"/>
    <n v="135.76666666666668"/>
    <n v="144.6"/>
    <n v="129.80000000000001"/>
    <n v="134.4"/>
    <n v="134.9"/>
    <n v="120.7"/>
    <n v="129.80000000000001"/>
    <n v="145.30000000000001"/>
    <n v="128.30000000000001"/>
    <n v="131"/>
    <n v="138"/>
    <n v="135.98342490842495"/>
    <n v="1632.6358974358973"/>
    <n v="8.3282029375180616E-2"/>
    <n v="9.9287293789498812E-2"/>
    <n v="8.3157957558015375E-2"/>
    <n v="8.856843110401931E-2"/>
    <n v="7.9503335804299496E-2"/>
    <n v="8.2320865424482678E-2"/>
    <n v="8.2627118644067812E-2"/>
    <n v="7.3929527207850149E-2"/>
    <n v="7.9503335804299496E-2"/>
    <n v="8.899718561143849E-2"/>
    <n v="7.8584576145544108E-2"/>
    <n v="8.0238343531303796E-2"/>
  </r>
  <r>
    <x v="2"/>
    <x v="5"/>
    <x v="7"/>
    <x v="67"/>
    <n v="138.30000000000001"/>
    <n v="148"/>
    <n v="138.1"/>
    <n v="142.6"/>
    <n v="122.2"/>
    <n v="150.6"/>
    <n v="156.6"/>
    <n v="122.4"/>
    <n v="114.7"/>
    <n v="139.4"/>
    <n v="131.1"/>
    <n v="153"/>
    <n v="141.69999999999999"/>
    <n v="147.30000000000001"/>
    <n v="138.80000000000001"/>
    <n v="146.1"/>
    <n v="138.36153846153849"/>
    <n v="157.9"/>
    <n v="144.06666666666669"/>
    <n v="144.6"/>
    <n v="140.9"/>
    <n v="139.4"/>
    <n v="137.69999999999999"/>
    <n v="124.3"/>
    <n v="133.6"/>
    <n v="146"/>
    <n v="130.1"/>
    <n v="133.9"/>
    <n v="140.4"/>
    <n v="139.3474358974359"/>
    <n v="1670.8282051282051"/>
    <n v="8.2810152496151937E-2"/>
    <n v="9.4504030704870762E-2"/>
    <n v="8.6224703547910383E-2"/>
    <n v="8.6543906522636549E-2"/>
    <n v="8.4329435885473661E-2"/>
    <n v="8.3431677519056266E-2"/>
    <n v="8.2414218037116543E-2"/>
    <n v="7.4394243297121188E-2"/>
    <n v="7.9960345168909014E-2"/>
    <n v="8.7381814331292787E-2"/>
    <n v="7.7865575647268426E-2"/>
    <n v="8.0139896842192498E-2"/>
  </r>
  <r>
    <x v="0"/>
    <x v="5"/>
    <x v="8"/>
    <x v="68"/>
    <n v="139.4"/>
    <n v="147.19999999999999"/>
    <n v="136.6"/>
    <n v="143.69999999999999"/>
    <n v="124.6"/>
    <n v="150.1"/>
    <n v="149.4"/>
    <n v="125.4"/>
    <n v="114.4"/>
    <n v="138.69999999999999"/>
    <n v="133.1"/>
    <n v="155.9"/>
    <n v="141.30000000000001"/>
    <n v="152.1"/>
    <n v="146.1"/>
    <n v="151.30000000000001"/>
    <n v="138.44615384615386"/>
    <n v="157.69999999999999"/>
    <n v="149.83333333333334"/>
    <s v="NA"/>
    <n v="149"/>
    <n v="144"/>
    <n v="140"/>
    <n v="129.9"/>
    <n v="140"/>
    <n v="147.6"/>
    <n v="132"/>
    <n v="137.4"/>
    <n v="142.1"/>
    <n v="141.30294396961065"/>
    <n v="1565.8794871794871"/>
    <n v="8.8414309644944358E-2"/>
    <n v="0.10071017679914457"/>
    <n v="9.5686375969595214E-2"/>
    <e v="#VALUE!"/>
    <n v="9.5154193678329377E-2"/>
    <n v="9.1961099930734438E-2"/>
    <n v="8.9406624932658482E-2"/>
    <n v="8.2956575562516691E-2"/>
    <n v="8.9406624932658482E-2"/>
    <n v="9.4260127429002791E-2"/>
    <n v="8.4297674936506556E-2"/>
    <n v="8.7746216183909112E-2"/>
  </r>
  <r>
    <x v="1"/>
    <x v="5"/>
    <x v="8"/>
    <x v="68"/>
    <n v="137"/>
    <n v="143.1"/>
    <n v="132.80000000000001"/>
    <n v="141.5"/>
    <n v="117.8"/>
    <n v="140"/>
    <n v="151.30000000000001"/>
    <n v="113.5"/>
    <n v="112.3"/>
    <n v="141.19999999999999"/>
    <n v="127.7"/>
    <n v="151.30000000000001"/>
    <n v="138.9"/>
    <n v="140.80000000000001"/>
    <n v="129.30000000000001"/>
    <n v="139.1"/>
    <n v="134.49230769230769"/>
    <n v="163.30000000000001"/>
    <n v="136.4"/>
    <n v="145.30000000000001"/>
    <n v="131.19999999999999"/>
    <n v="134.9"/>
    <n v="135.69999999999999"/>
    <n v="122.5"/>
    <n v="130.19999999999999"/>
    <n v="145.19999999999999"/>
    <n v="129.30000000000001"/>
    <n v="131.9"/>
    <n v="138.1"/>
    <n v="135.64258241758242"/>
    <n v="1640.3923076923079"/>
    <n v="8.198789220214675E-2"/>
    <n v="9.9549357330094582E-2"/>
    <n v="8.315084102770913E-2"/>
    <n v="8.8576372443740004E-2"/>
    <n v="7.9980867616095574E-2"/>
    <n v="8.2236425620512907E-2"/>
    <n v="8.2724113837684216E-2"/>
    <n v="7.4677258254357531E-2"/>
    <n v="7.9371257344631421E-2"/>
    <n v="8.8515411416593567E-2"/>
    <n v="7.8822608100313718E-2"/>
    <n v="8.0407594806120475E-2"/>
  </r>
  <r>
    <x v="2"/>
    <x v="5"/>
    <x v="8"/>
    <x v="68"/>
    <n v="138.6"/>
    <n v="145.80000000000001"/>
    <n v="135.1"/>
    <n v="142.9"/>
    <n v="122.1"/>
    <n v="145.4"/>
    <n v="150"/>
    <n v="121.4"/>
    <n v="113.7"/>
    <n v="139.5"/>
    <n v="130.80000000000001"/>
    <n v="153.80000000000001"/>
    <n v="140.4"/>
    <n v="147.69999999999999"/>
    <n v="139.1"/>
    <n v="146.5"/>
    <n v="136.88461538461539"/>
    <n v="159.19999999999999"/>
    <n v="144.43333333333331"/>
    <n v="145.30000000000001"/>
    <n v="142.30000000000001"/>
    <n v="139.69999999999999"/>
    <n v="138.4"/>
    <n v="126"/>
    <n v="134.5"/>
    <n v="146.19999999999999"/>
    <n v="130.9"/>
    <n v="134.69999999999999"/>
    <n v="140.19999999999999"/>
    <n v="138.97564102564101"/>
    <n v="1678.5179487179489"/>
    <n v="8.1550879744340998E-2"/>
    <n v="9.4845575003589838E-2"/>
    <n v="8.6048131593499735E-2"/>
    <n v="8.656446010063823E-2"/>
    <n v="8.4777169114389678E-2"/>
    <n v="8.322818359297425E-2"/>
    <n v="8.2453690832266557E-2"/>
    <n v="7.5066221422439197E-2"/>
    <n v="8.0130212550143437E-2"/>
    <n v="8.7100647396512784E-2"/>
    <n v="7.7985463366645177E-2"/>
    <n v="8.0249365282559992E-2"/>
  </r>
  <r>
    <x v="0"/>
    <x v="5"/>
    <x v="9"/>
    <x v="69"/>
    <n v="139.30000000000001"/>
    <n v="147.6"/>
    <n v="134.6"/>
    <n v="141.9"/>
    <n v="123.5"/>
    <n v="144.5"/>
    <n v="147.6"/>
    <n v="121.4"/>
    <n v="112.3"/>
    <n v="139.5"/>
    <n v="134.6"/>
    <n v="155.19999999999999"/>
    <n v="140.19999999999999"/>
    <n v="150.69999999999999"/>
    <n v="144.5"/>
    <n v="149.80000000000001"/>
    <n v="137.09230769230768"/>
    <n v="159.6"/>
    <n v="148.33333333333334"/>
    <s v="NA"/>
    <n v="149.69999999999999"/>
    <n v="147.5"/>
    <n v="144.80000000000001"/>
    <n v="130.80000000000001"/>
    <n v="140.1"/>
    <n v="148"/>
    <n v="134.4"/>
    <n v="139.80000000000001"/>
    <n v="142.19999999999999"/>
    <n v="141.01206077872746"/>
    <n v="1580.1256410256408"/>
    <n v="8.6760384195349621E-2"/>
    <n v="0.10100462637667568"/>
    <n v="9.3874391682582867E-2"/>
    <e v="#VALUE!"/>
    <n v="9.4739301808197673E-2"/>
    <n v="9.3347007459647011E-2"/>
    <n v="9.1638282577334834E-2"/>
    <n v="8.2778227632012411E-2"/>
    <n v="8.8663835559976575E-2"/>
    <n v="9.3663437993408524E-2"/>
    <n v="8.5056527475095317E-2"/>
    <n v="8.8473977239719684E-2"/>
  </r>
  <r>
    <x v="1"/>
    <x v="5"/>
    <x v="9"/>
    <x v="69"/>
    <n v="137.6"/>
    <n v="144.9"/>
    <n v="133.5"/>
    <n v="141.5"/>
    <n v="118"/>
    <n v="139.5"/>
    <n v="153"/>
    <n v="113.2"/>
    <n v="112.8"/>
    <n v="141.1"/>
    <n v="127.6"/>
    <n v="152"/>
    <n v="139.4"/>
    <n v="141.5"/>
    <n v="129.80000000000001"/>
    <n v="139.69999999999999"/>
    <n v="134.93076923076922"/>
    <n v="164"/>
    <n v="137"/>
    <n v="146.30000000000001"/>
    <n v="133.4"/>
    <n v="135.1"/>
    <n v="136.19999999999999"/>
    <n v="123.3"/>
    <n v="130.69999999999999"/>
    <n v="145.5"/>
    <n v="130.4"/>
    <n v="132.5"/>
    <n v="138.9"/>
    <n v="136.22967032967034"/>
    <n v="1649.3307692307694"/>
    <n v="8.180940521330328E-2"/>
    <n v="9.9434269377323192E-2"/>
    <n v="8.3063993321300475E-2"/>
    <n v="8.8702643962819419E-2"/>
    <n v="8.0881289847164112E-2"/>
    <n v="8.1912010932172943E-2"/>
    <n v="8.2578948104825717E-2"/>
    <n v="7.4757593989170423E-2"/>
    <n v="7.9244262241561836E-2"/>
    <n v="8.8217598746344661E-2"/>
    <n v="7.9062370285383807E-2"/>
    <n v="8.0335613978630024E-2"/>
  </r>
  <r>
    <x v="2"/>
    <x v="5"/>
    <x v="9"/>
    <x v="69"/>
    <n v="137.4"/>
    <n v="149.5"/>
    <n v="137.30000000000001"/>
    <n v="141.9"/>
    <n v="121.1"/>
    <n v="142.5"/>
    <n v="146.69999999999999"/>
    <n v="119.1"/>
    <n v="111.9"/>
    <n v="141"/>
    <n v="133.6"/>
    <n v="154.5"/>
    <n v="139.69999999999999"/>
    <n v="148"/>
    <n v="139.19999999999999"/>
    <n v="146.80000000000001"/>
    <n v="136.63076923076923"/>
    <n v="162.6"/>
    <n v="144.66666666666666"/>
    <n v="146.9"/>
    <n v="145.30000000000001"/>
    <n v="142.19999999999999"/>
    <n v="142.1"/>
    <n v="125.5"/>
    <n v="136.5"/>
    <n v="147.80000000000001"/>
    <n v="132"/>
    <n v="136.30000000000001"/>
    <n v="140.80000000000001"/>
    <n v="139.59633699633702"/>
    <n v="1698.4974358974359"/>
    <n v="8.0442140413698987E-2"/>
    <n v="9.5731672337843091E-2"/>
    <n v="8.5173320612185119E-2"/>
    <n v="8.6488208280622092E-2"/>
    <n v="8.5546199204726961E-2"/>
    <n v="8.3721056620180118E-2"/>
    <n v="8.3662181052936671E-2"/>
    <n v="7.3888836890524653E-2"/>
    <n v="8.0365149287303705E-2"/>
    <n v="8.7018088385813111E-2"/>
    <n v="7.7715748761348638E-2"/>
    <n v="8.0247398152816826E-2"/>
  </r>
  <r>
    <x v="0"/>
    <x v="5"/>
    <x v="11"/>
    <x v="70"/>
    <n v="137.1"/>
    <n v="150.80000000000001"/>
    <n v="136.69999999999999"/>
    <n v="141.9"/>
    <n v="122.8"/>
    <n v="143.9"/>
    <n v="147.5"/>
    <n v="121"/>
    <n v="111.6"/>
    <n v="140.6"/>
    <n v="137.5"/>
    <n v="156.1"/>
    <n v="140"/>
    <n v="151.69999999999999"/>
    <n v="145.5"/>
    <n v="150.80000000000001"/>
    <n v="137.49999999999997"/>
    <n v="161.9"/>
    <n v="149.33333333333334"/>
    <s v="NA"/>
    <n v="150.30000000000001"/>
    <n v="148"/>
    <n v="145.4"/>
    <n v="130.30000000000001"/>
    <n v="143.1"/>
    <n v="150.19999999999999"/>
    <n v="133.1"/>
    <n v="140.1"/>
    <n v="142.4"/>
    <n v="141.6567901234568"/>
    <n v="1589.2333333333331"/>
    <n v="8.6519705518384116E-2"/>
    <n v="0.10187302053401012"/>
    <n v="9.3965643811481439E-2"/>
    <e v="#VALUE!"/>
    <n v="9.4573903559368275E-2"/>
    <n v="9.3126664848878923E-2"/>
    <n v="9.1490655871804036E-2"/>
    <n v="8.1989219120330581E-2"/>
    <n v="9.0043417161314684E-2"/>
    <n v="9.4510980137173059E-2"/>
    <n v="8.3751074941795844E-2"/>
    <n v="8.8155714495459031E-2"/>
  </r>
  <r>
    <x v="1"/>
    <x v="5"/>
    <x v="11"/>
    <x v="70"/>
    <n v="138.1"/>
    <n v="146.30000000000001"/>
    <n v="137.80000000000001"/>
    <n v="141.6"/>
    <n v="118.1"/>
    <n v="141.5"/>
    <n v="145.19999999999999"/>
    <n v="115.3"/>
    <n v="112.5"/>
    <n v="141.4"/>
    <n v="128"/>
    <n v="152.6"/>
    <n v="139.1"/>
    <n v="142.4"/>
    <n v="130.19999999999999"/>
    <n v="140.5"/>
    <n v="135.19230769230768"/>
    <n v="164.4"/>
    <n v="137.70000000000002"/>
    <n v="146.9"/>
    <n v="136.69999999999999"/>
    <n v="135.80000000000001"/>
    <n v="136.80000000000001"/>
    <n v="121.2"/>
    <n v="131.30000000000001"/>
    <n v="146.1"/>
    <n v="130.5"/>
    <n v="132.19999999999999"/>
    <n v="139"/>
    <n v="136.62115384615385"/>
    <n v="1654.7923076923075"/>
    <n v="8.1697447506775198E-2"/>
    <n v="9.9347814970970102E-2"/>
    <n v="8.3212859619845411E-2"/>
    <n v="8.8772469703379014E-2"/>
    <n v="8.2608554175983048E-2"/>
    <n v="8.2064679276506944E-2"/>
    <n v="8.2668984720369293E-2"/>
    <n v="7.3241819796116645E-2"/>
    <n v="7.934530477912638E-2"/>
    <n v="8.8289025348289127E-2"/>
    <n v="7.8861860424036492E-2"/>
    <n v="7.988917967860247E-2"/>
  </r>
  <r>
    <x v="2"/>
    <x v="5"/>
    <x v="11"/>
    <x v="70"/>
    <n v="137.4"/>
    <n v="149.19999999999999"/>
    <n v="137.1"/>
    <n v="141.80000000000001"/>
    <n v="121.1"/>
    <n v="142.80000000000001"/>
    <n v="146.69999999999999"/>
    <n v="119.1"/>
    <n v="111.9"/>
    <n v="140.9"/>
    <n v="133.5"/>
    <n v="154.5"/>
    <n v="139.69999999999999"/>
    <n v="148"/>
    <n v="139.1"/>
    <n v="146.69999999999999"/>
    <n v="136.59230769230771"/>
    <n v="162.6"/>
    <n v="144.6"/>
    <n v="146.9"/>
    <n v="145.1"/>
    <n v="142.19999999999999"/>
    <n v="142.1"/>
    <n v="125.5"/>
    <n v="136.5"/>
    <n v="147.80000000000001"/>
    <n v="132"/>
    <n v="136.30000000000001"/>
    <n v="140.80000000000001"/>
    <n v="139.56043956043956"/>
    <n v="1698.1923076923076"/>
    <n v="8.0433945598260614E-2"/>
    <n v="9.5748873236246687E-2"/>
    <n v="8.5149366973931551E-2"/>
    <n v="8.6503748329671837E-2"/>
    <n v="8.5443797703440308E-2"/>
    <n v="8.3736099472289535E-2"/>
    <n v="8.3677213326387792E-2"/>
    <n v="7.390211310669717E-2"/>
    <n v="8.0379589155889747E-2"/>
    <n v="8.7033723642787594E-2"/>
    <n v="7.7729712590310973E-2"/>
    <n v="8.0261816864086261E-2"/>
  </r>
  <r>
    <x v="0"/>
    <x v="5"/>
    <x v="12"/>
    <x v="71"/>
    <n v="137.1"/>
    <n v="151.9"/>
    <n v="137.4"/>
    <n v="142.4"/>
    <n v="124.2"/>
    <n v="140.19999999999999"/>
    <n v="136.6"/>
    <n v="120.9"/>
    <n v="109.9"/>
    <n v="140.19999999999999"/>
    <n v="137.80000000000001"/>
    <n v="156"/>
    <n v="138.5"/>
    <n v="151.6"/>
    <n v="145.9"/>
    <n v="150.80000000000001"/>
    <n v="136.3923076923077"/>
    <n v="162.4"/>
    <n v="149.43333333333334"/>
    <s v="NA"/>
    <n v="149"/>
    <n v="149.5"/>
    <n v="149.6"/>
    <n v="128.9"/>
    <n v="143.30000000000001"/>
    <n v="155.1"/>
    <n v="133.19999999999999"/>
    <n v="141.6"/>
    <n v="141.9"/>
    <n v="141.47502374169042"/>
    <n v="1598.425641025641"/>
    <n v="8.5329154007308478E-2"/>
    <n v="0.10159997176709135"/>
    <n v="9.3487822953996408E-2"/>
    <e v="#VALUE!"/>
    <n v="9.3216722865126903E-2"/>
    <n v="9.3529530659976323E-2"/>
    <n v="9.359209221894621E-2"/>
    <n v="8.0641849512180258E-2"/>
    <n v="8.9650714003843529E-2"/>
    <n v="9.7032977962289824E-2"/>
    <n v="8.3331996547885256E-2"/>
    <n v="8.8587167501355493E-2"/>
  </r>
  <r>
    <x v="1"/>
    <x v="5"/>
    <x v="12"/>
    <x v="71"/>
    <n v="138.5"/>
    <n v="147.80000000000001"/>
    <n v="141.1"/>
    <n v="141.6"/>
    <n v="118.1"/>
    <n v="138.5"/>
    <n v="132.4"/>
    <n v="117.5"/>
    <n v="111"/>
    <n v="141.5"/>
    <n v="128.1"/>
    <n v="152.9"/>
    <n v="137.6"/>
    <n v="142.69999999999999"/>
    <n v="130.30000000000001"/>
    <n v="140.80000000000001"/>
    <n v="134.35384615384615"/>
    <n v="164.6"/>
    <n v="137.93333333333334"/>
    <n v="146.5"/>
    <n v="132.4"/>
    <n v="136.19999999999999"/>
    <n v="137.30000000000001"/>
    <n v="118.8"/>
    <n v="131.69999999999999"/>
    <n v="146.5"/>
    <n v="130.80000000000001"/>
    <n v="131.69999999999999"/>
    <n v="138"/>
    <n v="136.04239926739928"/>
    <n v="1648.7871794871794"/>
    <n v="8.1486469463957198E-2"/>
    <n v="9.9830955776351538E-2"/>
    <n v="8.3657451397841781E-2"/>
    <n v="8.8853189679438033E-2"/>
    <n v="8.0301449239301007E-2"/>
    <n v="8.2606173613238632E-2"/>
    <n v="8.3273330668852175E-2"/>
    <n v="7.2052962006261018E-2"/>
    <n v="7.9876894749365115E-2"/>
    <n v="8.8853189679438033E-2"/>
    <n v="7.9331038976590412E-2"/>
    <n v="7.9876894749365115E-2"/>
  </r>
  <r>
    <x v="2"/>
    <x v="5"/>
    <x v="12"/>
    <x v="71"/>
    <n v="137.5"/>
    <n v="150.5"/>
    <n v="138.80000000000001"/>
    <n v="142.1"/>
    <n v="122"/>
    <n v="139.4"/>
    <n v="135.19999999999999"/>
    <n v="119.8"/>
    <n v="110.3"/>
    <n v="140.6"/>
    <n v="133.80000000000001"/>
    <n v="154.6"/>
    <n v="138.19999999999999"/>
    <n v="148.1"/>
    <n v="139.4"/>
    <n v="146.80000000000001"/>
    <n v="135.59999999999997"/>
    <n v="163"/>
    <n v="144.76666666666668"/>
    <n v="146.5"/>
    <n v="142.69999999999999"/>
    <n v="143.19999999999999"/>
    <n v="144.9"/>
    <n v="123.6"/>
    <n v="136.80000000000001"/>
    <n v="150.1"/>
    <n v="132.19999999999999"/>
    <n v="136.80000000000001"/>
    <n v="140.1"/>
    <n v="139.18809523809523"/>
    <n v="1700.1666666666665"/>
    <n v="7.9756886579747069E-2"/>
    <n v="9.5872953631996868E-2"/>
    <n v="8.5148514851485169E-2"/>
    <n v="8.6168022742868347E-2"/>
    <n v="8.3932947750220574E-2"/>
    <n v="8.4227036565042643E-2"/>
    <n v="8.522693853543771E-2"/>
    <n v="7.269875502401725E-2"/>
    <n v="8.0462699735320081E-2"/>
    <n v="8.8285462209587301E-2"/>
    <n v="7.7757082638956962E-2"/>
    <n v="8.0462699735320081E-2"/>
  </r>
  <r>
    <x v="0"/>
    <x v="6"/>
    <x v="0"/>
    <x v="72"/>
    <n v="136.6"/>
    <n v="152.5"/>
    <n v="138.19999999999999"/>
    <n v="142.4"/>
    <n v="123.9"/>
    <n v="135.5"/>
    <n v="131.69999999999999"/>
    <n v="121.3"/>
    <n v="108.4"/>
    <n v="138.9"/>
    <n v="137"/>
    <n v="155.80000000000001"/>
    <n v="137.4"/>
    <n v="150.6"/>
    <n v="145.1"/>
    <n v="149.9"/>
    <n v="135.35384615384618"/>
    <n v="162.69999999999999"/>
    <n v="148.53333333333333"/>
    <s v="NA"/>
    <n v="146.19999999999999"/>
    <n v="150.1"/>
    <n v="149.6"/>
    <n v="128.6"/>
    <n v="142.9"/>
    <n v="155.19999999999999"/>
    <n v="133.5"/>
    <n v="141.69999999999999"/>
    <n v="141"/>
    <n v="140.72545109211774"/>
    <n v="1594.3871794871795"/>
    <n v="8.4893962956589714E-2"/>
    <n v="0.10204547684103368"/>
    <n v="9.3160140299866037E-2"/>
    <e v="#VALUE!"/>
    <n v="9.1696673104850177E-2"/>
    <n v="9.4142753987948094E-2"/>
    <n v="9.3829153874730412E-2"/>
    <n v="8.0657949119587777E-2"/>
    <n v="8.9626912357613484E-2"/>
    <n v="9.7341475142768447E-2"/>
    <n v="8.3731230229121059E-2"/>
    <n v="8.8874272085891035E-2"/>
  </r>
  <r>
    <x v="1"/>
    <x v="6"/>
    <x v="0"/>
    <x v="72"/>
    <n v="138.30000000000001"/>
    <n v="149.4"/>
    <n v="143.5"/>
    <n v="141.69999999999999"/>
    <n v="118.1"/>
    <n v="135.19999999999999"/>
    <n v="130.5"/>
    <n v="118.2"/>
    <n v="110.4"/>
    <n v="140.4"/>
    <n v="128.1"/>
    <n v="153.19999999999999"/>
    <n v="137.30000000000001"/>
    <n v="143"/>
    <n v="130.4"/>
    <n v="141.1"/>
    <n v="134.17692307692309"/>
    <n v="164.7"/>
    <n v="138.16666666666666"/>
    <n v="147.69999999999999"/>
    <n v="128.6"/>
    <n v="136.30000000000001"/>
    <n v="137.80000000000001"/>
    <n v="118.6"/>
    <n v="131.9"/>
    <n v="146.6"/>
    <n v="131.69999999999999"/>
    <n v="131.80000000000001"/>
    <n v="138"/>
    <n v="135.95869963369964"/>
    <n v="1648.0435897435896"/>
    <n v="8.1415882390464545E-2"/>
    <n v="9.9936677054533976E-2"/>
    <n v="8.3836779273637585E-2"/>
    <n v="8.9621415913507391E-2"/>
    <n v="7.8031916631530474E-2"/>
    <n v="8.2704123148348407E-2"/>
    <n v="8.3614293249027222E-2"/>
    <n v="7.1964115960338373E-2"/>
    <n v="8.0034290853023882E-2"/>
    <n v="8.8953957839676259E-2"/>
    <n v="7.9912934839600019E-2"/>
    <n v="7.9973612846311964E-2"/>
  </r>
  <r>
    <x v="2"/>
    <x v="6"/>
    <x v="0"/>
    <x v="72"/>
    <n v="137.1"/>
    <n v="151.4"/>
    <n v="140.19999999999999"/>
    <n v="142.1"/>
    <n v="121.8"/>
    <n v="135.4"/>
    <n v="131.30000000000001"/>
    <n v="120.3"/>
    <n v="109.1"/>
    <n v="139.4"/>
    <n v="133.30000000000001"/>
    <n v="154.6"/>
    <n v="137.4"/>
    <n v="147.6"/>
    <n v="139"/>
    <n v="146.4"/>
    <n v="134.87692307692308"/>
    <n v="163.19999999999999"/>
    <n v="144.33333333333334"/>
    <n v="147.69999999999999"/>
    <n v="139.5"/>
    <n v="143.6"/>
    <n v="145.1"/>
    <n v="123.3"/>
    <n v="136.69999999999999"/>
    <n v="150.19999999999999"/>
    <n v="132.80000000000001"/>
    <n v="136.9"/>
    <n v="139.6"/>
    <n v="138.73608058608056"/>
    <n v="1698.2102564102565"/>
    <n v="7.9422982264888212E-2"/>
    <n v="9.6101174388722954E-2"/>
    <n v="8.499143895081096E-2"/>
    <n v="8.6973918242735176E-2"/>
    <n v="8.2145305313890027E-2"/>
    <n v="8.4559611778312602E-2"/>
    <n v="8.5442894631150124E-2"/>
    <n v="7.2605850503244737E-2"/>
    <n v="8.0496510655259979E-2"/>
    <n v="8.8446056330797718E-2"/>
    <n v="7.8199975237882413E-2"/>
    <n v="8.0614281702304988E-2"/>
  </r>
  <r>
    <x v="0"/>
    <x v="6"/>
    <x v="1"/>
    <x v="73"/>
    <n v="136.80000000000001"/>
    <n v="153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50.5"/>
    <n v="146.1"/>
    <n v="149.9"/>
    <n v="135.3692307692308"/>
    <n v="162.80000000000001"/>
    <n v="148.83333333333334"/>
    <s v="NA"/>
    <n v="145.30000000000001"/>
    <n v="150.1"/>
    <n v="149.9"/>
    <n v="129.19999999999999"/>
    <n v="143.4"/>
    <n v="155.5"/>
    <n v="134.9"/>
    <n v="142.19999999999999"/>
    <n v="141"/>
    <n v="140.88157644824312"/>
    <n v="1597.5025641025645"/>
    <n v="8.4738036614844317E-2"/>
    <n v="0.10190906960544181"/>
    <n v="9.3166256303910247E-2"/>
    <e v="#VALUE!"/>
    <n v="9.0954470599942841E-2"/>
    <n v="9.3959160612879691E-2"/>
    <n v="9.3833965195673996E-2"/>
    <n v="8.0876239514883777E-2"/>
    <n v="8.9765114136488661E-2"/>
    <n v="9.7339436877433655E-2"/>
    <n v="8.4444308905246318E-2"/>
    <n v="8.9013941633254434E-2"/>
  </r>
  <r>
    <x v="1"/>
    <x v="6"/>
    <x v="1"/>
    <x v="73"/>
    <n v="139.4"/>
    <n v="150.1"/>
    <n v="145.30000000000001"/>
    <n v="141.69999999999999"/>
    <n v="118.4"/>
    <n v="137"/>
    <n v="131.6"/>
    <n v="119.9"/>
    <n v="110.4"/>
    <n v="140.80000000000001"/>
    <n v="128.30000000000001"/>
    <n v="153.5"/>
    <n v="138"/>
    <n v="143.30000000000001"/>
    <n v="130.80000000000001"/>
    <n v="141.4"/>
    <n v="134.95384615384617"/>
    <n v="164.9"/>
    <n v="138.5"/>
    <n v="148.5"/>
    <n v="127.1"/>
    <n v="136.6"/>
    <n v="138.5"/>
    <n v="119.2"/>
    <n v="132.19999999999999"/>
    <n v="146.6"/>
    <n v="133"/>
    <n v="132.4"/>
    <n v="138.6"/>
    <n v="136.51263736263735"/>
    <n v="1652.4538461538464"/>
    <n v="8.1668753694971119E-2"/>
    <n v="9.9790986830773809E-2"/>
    <n v="8.3814746367872478E-2"/>
    <n v="8.9866352603819949E-2"/>
    <n v="7.6915915258892353E-2"/>
    <n v="8.2664941183042448E-2"/>
    <n v="8.3814746367872478E-2"/>
    <n v="7.2135146332493863E-2"/>
    <n v="8.0002234439225564E-2"/>
    <n v="8.8716547418989919E-2"/>
    <n v="8.0486362938101366E-2"/>
    <n v="8.0123266563944529E-2"/>
  </r>
  <r>
    <x v="2"/>
    <x v="6"/>
    <x v="1"/>
    <x v="73"/>
    <n v="137.6"/>
    <n v="152"/>
    <n v="141.5"/>
    <n v="142.19999999999999"/>
    <n v="122"/>
    <n v="136.4"/>
    <n v="129.69999999999999"/>
    <n v="121"/>
    <n v="109"/>
    <n v="139.69999999999999"/>
    <n v="133.6"/>
    <n v="154.9"/>
    <n v="137.5"/>
    <n v="147.69999999999999"/>
    <n v="139.69999999999999"/>
    <n v="146.5"/>
    <n v="135.16153846153844"/>
    <n v="163.4"/>
    <n v="144.63333333333333"/>
    <n v="148.5"/>
    <n v="138.4"/>
    <n v="143.69999999999999"/>
    <n v="145.6"/>
    <n v="123.9"/>
    <n v="137.1"/>
    <n v="150.30000000000001"/>
    <n v="134.1"/>
    <n v="137.4"/>
    <n v="139.9"/>
    <n v="139.042673992674"/>
    <n v="1702.1948717948717"/>
    <n v="7.9404268395555658E-2"/>
    <n v="9.5993709479164163E-2"/>
    <n v="8.4968728157913759E-2"/>
    <n v="8.7240305126412968E-2"/>
    <n v="8.1306789424212489E-2"/>
    <n v="8.4420416475862237E-2"/>
    <n v="8.5536622400038564E-2"/>
    <n v="7.2788375792340515E-2"/>
    <n v="8.0543069581355001E-2"/>
    <n v="8.8297763370369486E-2"/>
    <n v="7.8780639174760789E-2"/>
    <n v="8.0719312622014427E-2"/>
  </r>
  <r>
    <x v="0"/>
    <x v="6"/>
    <x v="2"/>
    <x v="74"/>
    <n v="136.9"/>
    <n v="154.1"/>
    <n v="138.69999999999999"/>
    <n v="142.5"/>
    <n v="124.1"/>
    <n v="136.1"/>
    <n v="128.19999999999999"/>
    <n v="122.3"/>
    <n v="108.3"/>
    <n v="138.9"/>
    <n v="137.4"/>
    <n v="156.4"/>
    <n v="137.30000000000001"/>
    <n v="150.80000000000001"/>
    <n v="146.1"/>
    <n v="150.1"/>
    <n v="135.4769230769231"/>
    <n v="162.9"/>
    <n v="149"/>
    <s v="NA"/>
    <n v="146.4"/>
    <n v="150"/>
    <n v="150.4"/>
    <n v="129.9"/>
    <n v="143.80000000000001"/>
    <n v="155.5"/>
    <n v="134"/>
    <n v="142.4"/>
    <n v="141.19999999999999"/>
    <n v="141.03618233618238"/>
    <n v="1599.7769230769231"/>
    <n v="8.4684883950166143E-2"/>
    <n v="0.10182669699140745"/>
    <n v="9.3137985584528613E-2"/>
    <e v="#VALUE!"/>
    <n v="9.1512758990436163E-2"/>
    <n v="9.3763072736102626E-2"/>
    <n v="9.4013107596732232E-2"/>
    <n v="8.1198820989464876E-2"/>
    <n v="8.9887532396343728E-2"/>
    <n v="9.7201052069759722E-2"/>
    <n v="8.3761678310918353E-2"/>
    <n v="8.9012410384140095E-2"/>
  </r>
  <r>
    <x v="1"/>
    <x v="6"/>
    <x v="2"/>
    <x v="74"/>
    <n v="139.69999999999999"/>
    <n v="151.1"/>
    <n v="142.9"/>
    <n v="141.9"/>
    <n v="118.4"/>
    <n v="139.4"/>
    <n v="141.19999999999999"/>
    <n v="120.7"/>
    <n v="110.4"/>
    <n v="140.69999999999999"/>
    <n v="128.5"/>
    <n v="153.9"/>
    <n v="139.6"/>
    <n v="143.5"/>
    <n v="131.19999999999999"/>
    <n v="141.6"/>
    <n v="136.03076923076924"/>
    <n v="165.3"/>
    <n v="138.76666666666665"/>
    <n v="149"/>
    <n v="128.80000000000001"/>
    <n v="136.80000000000001"/>
    <n v="139.19999999999999"/>
    <n v="119.9"/>
    <n v="133"/>
    <n v="146.69999999999999"/>
    <n v="132.5"/>
    <n v="132.80000000000001"/>
    <n v="139.5"/>
    <n v="137.26776556776559"/>
    <n v="1658.7974358974359"/>
    <n v="8.2005654389726262E-2"/>
    <n v="9.9650503685864492E-2"/>
    <n v="8.3654980206544424E-2"/>
    <n v="8.9824107980603807E-2"/>
    <n v="7.7646611462427989E-2"/>
    <n v="8.2469382360715451E-2"/>
    <n v="8.3916213630201672E-2"/>
    <n v="7.2281278838083204E-2"/>
    <n v="8.0178566184028896E-2"/>
    <n v="8.843756134734615E-2"/>
    <n v="7.9877143002885939E-2"/>
    <n v="8.0057996911571727E-2"/>
  </r>
  <r>
    <x v="2"/>
    <x v="6"/>
    <x v="2"/>
    <x v="74"/>
    <n v="137.80000000000001"/>
    <n v="153"/>
    <n v="140.30000000000001"/>
    <n v="142.30000000000001"/>
    <n v="122"/>
    <n v="137.6"/>
    <n v="132.6"/>
    <n v="121.8"/>
    <n v="109"/>
    <n v="139.5"/>
    <n v="133.69999999999999"/>
    <n v="155.19999999999999"/>
    <n v="138.1"/>
    <n v="147.9"/>
    <n v="139.9"/>
    <n v="146.69999999999999"/>
    <n v="135.6076923076923"/>
    <n v="163.5"/>
    <n v="144.83333333333334"/>
    <n v="149"/>
    <n v="139.69999999999999"/>
    <n v="143.80000000000001"/>
    <n v="146.19999999999999"/>
    <n v="124.6"/>
    <n v="137.69999999999999"/>
    <n v="150.30000000000001"/>
    <n v="133.4"/>
    <n v="137.69999999999999"/>
    <n v="140.4"/>
    <n v="139.41932234432232"/>
    <n v="1706.3410256410257"/>
    <n v="7.9472796041311966E-2"/>
    <n v="9.5819064034153148E-2"/>
    <n v="8.4879476703036791E-2"/>
    <n v="8.7321348875160978E-2"/>
    <n v="8.1871090186979772E-2"/>
    <n v="8.4273892404349987E-2"/>
    <n v="8.5680410775493515E-2"/>
    <n v="7.3021745435201721E-2"/>
    <n v="8.0698991544360166E-2"/>
    <n v="8.808321299286373E-2"/>
    <n v="7.8178979462728018E-2"/>
    <n v="8.0698991544360166E-2"/>
  </r>
  <r>
    <x v="0"/>
    <x v="6"/>
    <x v="4"/>
    <x v="75"/>
    <n v="137.4"/>
    <n v="159.5"/>
    <n v="134.5"/>
    <n v="142.6"/>
    <n v="124"/>
    <n v="143.69999999999999"/>
    <n v="133.4"/>
    <n v="125.1"/>
    <n v="109.3"/>
    <n v="139.30000000000001"/>
    <n v="137.69999999999999"/>
    <n v="156.4"/>
    <n v="139.19999999999999"/>
    <n v="151.30000000000001"/>
    <n v="146.6"/>
    <n v="150.69999999999999"/>
    <n v="137.0846153846154"/>
    <n v="163.30000000000001"/>
    <n v="149.53333333333333"/>
    <s v="NA"/>
    <n v="146.9"/>
    <n v="149.5"/>
    <n v="151.30000000000001"/>
    <n v="130.19999999999999"/>
    <n v="145.9"/>
    <n v="156.69999999999999"/>
    <n v="133.9"/>
    <n v="142.9"/>
    <n v="142.4"/>
    <n v="142.14510921177589"/>
    <n v="1607.2179487179492"/>
    <n v="8.529310881200991E-2"/>
    <n v="0.10160414157287236"/>
    <n v="9.3038615859543858E-2"/>
    <e v="#VALUE!"/>
    <n v="9.1400173895008874E-2"/>
    <n v="9.3017876087840887E-2"/>
    <n v="9.4137823759801523E-2"/>
    <n v="8.100954827181861E-2"/>
    <n v="9.0777980743919628E-2"/>
    <n v="9.7497666775683375E-2"/>
    <n v="8.3311662930848795E-2"/>
    <n v="8.891140129065192E-2"/>
  </r>
  <r>
    <x v="1"/>
    <x v="6"/>
    <x v="4"/>
    <x v="75"/>
    <n v="140.4"/>
    <n v="156.69999999999999"/>
    <n v="138.30000000000001"/>
    <n v="142.4"/>
    <n v="118.6"/>
    <n v="149.69999999999999"/>
    <n v="161.6"/>
    <n v="124.4"/>
    <n v="111.2"/>
    <n v="141"/>
    <n v="128.9"/>
    <n v="154.5"/>
    <n v="143.80000000000001"/>
    <n v="144"/>
    <n v="131.69999999999999"/>
    <n v="142.19999999999999"/>
    <n v="139.34615384615387"/>
    <n v="166.2"/>
    <n v="139.29999999999998"/>
    <n v="150.1"/>
    <n v="129.4"/>
    <n v="137.19999999999999"/>
    <n v="139.80000000000001"/>
    <n v="120.1"/>
    <n v="134"/>
    <n v="148"/>
    <n v="132.6"/>
    <n v="133.30000000000001"/>
    <n v="141.5"/>
    <n v="139.24093406593406"/>
    <n v="1669.3461538461536"/>
    <n v="8.3473492615717834E-2"/>
    <n v="9.9559938253116154E-2"/>
    <n v="8.3445844757274845E-2"/>
    <n v="8.991544363292861E-2"/>
    <n v="7.7515379121258915E-2"/>
    <n v="8.2187867198119949E-2"/>
    <n v="8.3745363223740321E-2"/>
    <n v="7.1944335645001509E-2"/>
    <n v="8.0270949012741066E-2"/>
    <n v="8.8657466073773714E-2"/>
    <n v="7.9432297306637797E-2"/>
    <n v="7.9851623159689439E-2"/>
  </r>
  <r>
    <x v="2"/>
    <x v="6"/>
    <x v="4"/>
    <x v="75"/>
    <n v="138.30000000000001"/>
    <n v="158.5"/>
    <n v="136"/>
    <n v="142.5"/>
    <n v="122"/>
    <n v="146.5"/>
    <n v="143"/>
    <n v="124.9"/>
    <n v="109.9"/>
    <n v="139.9"/>
    <n v="134"/>
    <n v="155.5"/>
    <n v="140.9"/>
    <n v="148.4"/>
    <n v="140.4"/>
    <n v="147.30000000000001"/>
    <n v="137.83846153846156"/>
    <n v="164.1"/>
    <n v="145.36666666666667"/>
    <n v="150.1"/>
    <n v="140.30000000000001"/>
    <n v="143.69999999999999"/>
    <n v="146.9"/>
    <n v="124.9"/>
    <n v="139.19999999999999"/>
    <n v="151.6"/>
    <n v="133.4"/>
    <n v="138.19999999999999"/>
    <n v="142"/>
    <n v="140.8430402930403"/>
    <n v="1715.6051282051285"/>
    <n v="8.0343931871239269E-2"/>
    <n v="9.5651381137850724E-2"/>
    <n v="8.4732007544620569E-2"/>
    <n v="8.7490995178497219E-2"/>
    <n v="8.1778725006949771E-2"/>
    <n v="8.3760533025649897E-2"/>
    <n v="8.5625764102073565E-2"/>
    <n v="7.2802300451660917E-2"/>
    <n v="8.1137551824429124E-2"/>
    <n v="8.836532224557081E-2"/>
    <n v="7.7756820498411261E-2"/>
    <n v="8.0554667113046735E-2"/>
  </r>
  <r>
    <x v="0"/>
    <x v="6"/>
    <x v="5"/>
    <x v="76"/>
    <n v="137.80000000000001"/>
    <n v="163.5"/>
    <n v="136.19999999999999"/>
    <n v="143.19999999999999"/>
    <n v="124.3"/>
    <n v="143.30000000000001"/>
    <n v="140.6"/>
    <n v="128.69999999999999"/>
    <n v="110.6"/>
    <n v="140.4"/>
    <n v="138"/>
    <n v="156.6"/>
    <n v="141"/>
    <n v="151.4"/>
    <n v="146.5"/>
    <n v="150.69999999999999"/>
    <n v="138.78461538461536"/>
    <n v="164.2"/>
    <n v="149.53333333333333"/>
    <s v="NA"/>
    <n v="147.80000000000001"/>
    <n v="149.6"/>
    <n v="151.69999999999999"/>
    <n v="130.19999999999999"/>
    <n v="146.4"/>
    <n v="157.69999999999999"/>
    <n v="134.80000000000001"/>
    <n v="143.30000000000001"/>
    <n v="143.6"/>
    <n v="143.21547958214623"/>
    <n v="1614.0179487179487"/>
    <n v="8.5987033474352104E-2"/>
    <n v="0.10173368897813546"/>
    <n v="9.2646635963442081E-2"/>
    <e v="#VALUE!"/>
    <n v="9.1572711516251057E-2"/>
    <n v="9.2687940749872508E-2"/>
    <n v="9.3989041522430872E-2"/>
    <n v="8.0668247898618983E-2"/>
    <n v="9.0705311001212138E-2"/>
    <n v="9.7706472301169078E-2"/>
    <n v="8.3518278162318285E-2"/>
    <n v="8.8784638432197402E-2"/>
  </r>
  <r>
    <x v="1"/>
    <x v="6"/>
    <x v="5"/>
    <x v="76"/>
    <n v="140.69999999999999"/>
    <n v="159.6"/>
    <n v="140.4"/>
    <n v="143.4"/>
    <n v="118.6"/>
    <n v="150.9"/>
    <n v="169.8"/>
    <n v="127.4"/>
    <n v="111.8"/>
    <n v="141"/>
    <n v="129"/>
    <n v="155.1"/>
    <n v="145.6"/>
    <n v="144.30000000000001"/>
    <n v="131.69999999999999"/>
    <n v="142.4"/>
    <n v="141.0230769230769"/>
    <n v="166.7"/>
    <n v="139.46666666666667"/>
    <n v="149.4"/>
    <n v="130.5"/>
    <n v="137.4"/>
    <n v="140.30000000000001"/>
    <n v="119.6"/>
    <n v="134.30000000000001"/>
    <n v="148.9"/>
    <n v="133.69999999999999"/>
    <n v="133.6"/>
    <n v="142.1"/>
    <n v="140.235347985348"/>
    <n v="1674.8897435897434"/>
    <n v="8.419842408302422E-2"/>
    <n v="9.9528939524530513E-2"/>
    <n v="8.3269162761574825E-2"/>
    <n v="8.919990140950726E-2"/>
    <n v="7.7915576532400915E-2"/>
    <n v="8.203525069388419E-2"/>
    <n v="8.3766707950159766E-2"/>
    <n v="7.1407685465709955E-2"/>
    <n v="8.0184382592348225E-2"/>
    <n v="8.8901374296356306E-2"/>
    <n v="7.9826150056567069E-2"/>
    <n v="7.9766444633936881E-2"/>
  </r>
  <r>
    <x v="2"/>
    <x v="6"/>
    <x v="5"/>
    <x v="76"/>
    <n v="138.69999999999999"/>
    <n v="162.1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48.6"/>
    <n v="140.4"/>
    <n v="147.4"/>
    <n v="139.54615384615386"/>
    <n v="164.9"/>
    <n v="145.46666666666667"/>
    <n v="149.4"/>
    <n v="141.19999999999999"/>
    <n v="143.80000000000001"/>
    <n v="147.4"/>
    <n v="124.6"/>
    <n v="139.6"/>
    <n v="152.5"/>
    <n v="134.30000000000001"/>
    <n v="138.6"/>
    <n v="142.9"/>
    <n v="141.85045787545789"/>
    <n v="1721.3128205128203"/>
    <n v="8.1069606978573322E-2"/>
    <n v="9.5798972757823508E-2"/>
    <n v="8.4509140310317712E-2"/>
    <n v="8.6794217889744271E-2"/>
    <n v="8.2030412088566873E-2"/>
    <n v="8.3540887098696295E-2"/>
    <n v="8.5632314035798573E-2"/>
    <n v="7.2386610100817511E-2"/>
    <n v="8.1100889005410307E-2"/>
    <n v="8.8595168863360121E-2"/>
    <n v="7.8021843792454193E-2"/>
    <n v="8.0519937078437451E-2"/>
  </r>
  <r>
    <x v="0"/>
    <x v="6"/>
    <x v="6"/>
    <x v="77"/>
    <n v="138.4"/>
    <n v="164"/>
    <n v="138.4"/>
    <n v="143.9"/>
    <n v="124.4"/>
    <n v="146.4"/>
    <n v="150.1"/>
    <n v="130.6"/>
    <n v="110.8"/>
    <n v="141.69999999999999"/>
    <n v="138.5"/>
    <n v="156.69999999999999"/>
    <n v="143"/>
    <n v="151.6"/>
    <n v="146.6"/>
    <n v="150.9"/>
    <n v="140.53076923076921"/>
    <n v="164.5"/>
    <n v="149.70000000000002"/>
    <s v="NA"/>
    <n v="146.80000000000001"/>
    <n v="150"/>
    <n v="152.19999999999999"/>
    <n v="131.19999999999999"/>
    <n v="147.5"/>
    <n v="159.1"/>
    <n v="136.1"/>
    <n v="144.19999999999999"/>
    <n v="144.9"/>
    <n v="144.36410256410252"/>
    <n v="1621.8307692307692"/>
    <n v="8.6649465466377015E-2"/>
    <n v="0.1014285849799372"/>
    <n v="9.2303095267456545E-2"/>
    <e v="#VALUE!"/>
    <n v="9.051499255352452E-2"/>
    <n v="9.2488071410277081E-2"/>
    <n v="9.3844563124294483E-2"/>
    <n v="8.0896233126855691E-2"/>
    <n v="9.0946603553439129E-2"/>
    <n v="9.8099014409167226E-2"/>
    <n v="8.3917510126258074E-2"/>
    <n v="8.8911865982413033E-2"/>
  </r>
  <r>
    <x v="1"/>
    <x v="6"/>
    <x v="6"/>
    <x v="77"/>
    <n v="141.4"/>
    <n v="160.19999999999999"/>
    <n v="142.5"/>
    <n v="144.1"/>
    <n v="119.3"/>
    <n v="154.69999999999999"/>
    <n v="180.1"/>
    <n v="128.9"/>
    <n v="111.8"/>
    <n v="141.6"/>
    <n v="129.5"/>
    <n v="155.6"/>
    <n v="147.69999999999999"/>
    <n v="144.69999999999999"/>
    <n v="131.9"/>
    <n v="142.69999999999999"/>
    <n v="142.87692307692308"/>
    <n v="167.2"/>
    <n v="139.76666666666668"/>
    <n v="150.6"/>
    <n v="127"/>
    <n v="137.69999999999999"/>
    <n v="140.80000000000001"/>
    <n v="120.6"/>
    <n v="135"/>
    <n v="150.4"/>
    <n v="135.1"/>
    <n v="134.5"/>
    <n v="143.30000000000001"/>
    <n v="141.36584249084248"/>
    <n v="1681.5435897435896"/>
    <n v="8.4967718915160376E-2"/>
    <n v="9.9432450648213946E-2"/>
    <n v="8.3118075272719527E-2"/>
    <n v="8.9560568586250125E-2"/>
    <n v="7.552584469092806E-2"/>
    <n v="8.1889045779061365E-2"/>
    <n v="8.3732590019548594E-2"/>
    <n v="7.1719817871857675E-2"/>
    <n v="8.0283378214766055E-2"/>
    <n v="8.9441630248154186E-2"/>
    <n v="8.0342847383814017E-2"/>
    <n v="7.9986032369526172E-2"/>
  </r>
  <r>
    <x v="2"/>
    <x v="6"/>
    <x v="6"/>
    <x v="77"/>
    <n v="139.30000000000001"/>
    <n v="162.69999999999999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48.9"/>
    <n v="140.5"/>
    <n v="147.6"/>
    <n v="141.34615384615384"/>
    <n v="165.2"/>
    <n v="145.66666666666666"/>
    <n v="150.6"/>
    <n v="139.30000000000001"/>
    <n v="144.19999999999999"/>
    <n v="147.9"/>
    <n v="125.6"/>
    <n v="140.5"/>
    <n v="154"/>
    <n v="135.69999999999999"/>
    <n v="139.5"/>
    <n v="144.19999999999999"/>
    <n v="143.00045787545784"/>
    <n v="1729.5128205128206"/>
    <n v="8.1725993684304152E-2"/>
    <n v="9.5518228047026726E-2"/>
    <n v="8.4224103423225741E-2"/>
    <n v="8.707654445449288E-2"/>
    <n v="8.0542912632874233E-2"/>
    <n v="8.3376080413930104E-2"/>
    <n v="8.5515411187380472E-2"/>
    <n v="7.2621606796044527E-2"/>
    <n v="8.123674964047975E-2"/>
    <n v="8.9042415976041872E-2"/>
    <n v="7.8461401610057657E-2"/>
    <n v="8.0658552134141817E-2"/>
  </r>
  <r>
    <x v="0"/>
    <x v="6"/>
    <x v="7"/>
    <x v="78"/>
    <n v="139.19999999999999"/>
    <n v="161.9"/>
    <n v="137.1"/>
    <n v="144.6"/>
    <n v="124.7"/>
    <n v="145.5"/>
    <n v="156.19999999999999"/>
    <n v="131.5"/>
    <n v="111.7"/>
    <n v="142.69999999999999"/>
    <n v="138.5"/>
    <n v="156.9"/>
    <n v="144"/>
    <n v="151.80000000000001"/>
    <n v="146.6"/>
    <n v="151.1"/>
    <n v="141.11538461538464"/>
    <n v="165.1"/>
    <n v="149.83333333333334"/>
    <s v="NA"/>
    <n v="146.4"/>
    <n v="150.19999999999999"/>
    <n v="152.69999999999999"/>
    <n v="131.4"/>
    <n v="148"/>
    <n v="159.69999999999999"/>
    <n v="138.80000000000001"/>
    <n v="144.9"/>
    <n v="145.69999999999999"/>
    <n v="144.89439696106362"/>
    <n v="1628.1487179487183"/>
    <n v="8.6672294158222807E-2"/>
    <n v="0.10140351319258302"/>
    <n v="9.2026810377682358E-2"/>
    <e v="#VALUE!"/>
    <n v="8.9918075901842254E-2"/>
    <n v="9.2252015030441975E-2"/>
    <n v="9.3787501299257586E-2"/>
    <n v="8.0705158288948586E-2"/>
    <n v="9.0900787113884246E-2"/>
    <n v="9.8086862851941306E-2"/>
    <n v="8.5250197644642797E-2"/>
    <n v="8.8996784140552884E-2"/>
  </r>
  <r>
    <x v="1"/>
    <x v="6"/>
    <x v="7"/>
    <x v="78"/>
    <n v="142.1"/>
    <n v="158.30000000000001"/>
    <n v="140.80000000000001"/>
    <n v="144.9"/>
    <n v="119.9"/>
    <n v="153.9"/>
    <n v="189.1"/>
    <n v="129.80000000000001"/>
    <n v="112.7"/>
    <n v="142.5"/>
    <n v="129.80000000000001"/>
    <n v="156.19999999999999"/>
    <n v="149.1"/>
    <n v="145"/>
    <n v="132.19999999999999"/>
    <n v="143"/>
    <n v="143.77692307692308"/>
    <n v="167.9"/>
    <n v="140.06666666666666"/>
    <n v="151.6"/>
    <n v="125.5"/>
    <n v="138.1"/>
    <n v="141.5"/>
    <n v="120.8"/>
    <n v="135.4"/>
    <n v="151.5"/>
    <n v="137.80000000000001"/>
    <n v="135.30000000000001"/>
    <n v="144.19999999999999"/>
    <n v="142.0908424908425"/>
    <n v="1689.2435897435898"/>
    <n v="8.511319738010488E-2"/>
    <n v="9.9393599016400908E-2"/>
    <n v="8.2916796320610803E-2"/>
    <n v="8.9744309772998077E-2"/>
    <n v="7.4293607364849995E-2"/>
    <n v="8.1752567148093883E-2"/>
    <n v="8.3765302327699395E-2"/>
    <n v="7.1511296969512972E-2"/>
    <n v="8.015421862311306E-2"/>
    <n v="8.9685111679480262E-2"/>
    <n v="8.1574972867540479E-2"/>
    <n v="8.0095020529595259E-2"/>
  </r>
  <r>
    <x v="2"/>
    <x v="6"/>
    <x v="7"/>
    <x v="78"/>
    <n v="140.1"/>
    <n v="160.6"/>
    <n v="138.5"/>
    <n v="144.69999999999999"/>
    <n v="122.9"/>
    <n v="149.4"/>
    <n v="167.4"/>
    <n v="130.9"/>
    <n v="112"/>
    <n v="142.6"/>
    <n v="134.9"/>
    <n v="156.6"/>
    <n v="145.9"/>
    <n v="149.1"/>
    <n v="140.6"/>
    <n v="147.9"/>
    <n v="142.03846153846155"/>
    <n v="165.8"/>
    <n v="145.86666666666667"/>
    <n v="151.6"/>
    <n v="138.5"/>
    <n v="144.5"/>
    <n v="148.5"/>
    <n v="125.8"/>
    <n v="140.9"/>
    <n v="154.9"/>
    <n v="138.4"/>
    <n v="140.19999999999999"/>
    <n v="145"/>
    <n v="143.61089743589744"/>
    <n v="1737.0051282051286"/>
    <n v="8.1772045017064435E-2"/>
    <n v="9.5451646807354823E-2"/>
    <n v="8.3975956258340312E-2"/>
    <n v="8.7276656550030085E-2"/>
    <n v="7.9734940185878414E-2"/>
    <n v="8.318916142136773E-2"/>
    <n v="8.5491975578360607E-2"/>
    <n v="7.2423505237426022E-2"/>
    <n v="8.1116628680074146E-2"/>
    <n v="8.9176478229549216E-2"/>
    <n v="7.9677369831953601E-2"/>
    <n v="8.0713636202600386E-2"/>
  </r>
  <r>
    <x v="0"/>
    <x v="6"/>
    <x v="8"/>
    <x v="79"/>
    <n v="140.1"/>
    <n v="161.9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51.69999999999999"/>
    <n v="146.6"/>
    <n v="151"/>
    <n v="142.2076923076923"/>
    <n v="165.7"/>
    <n v="149.76666666666665"/>
    <s v="NA"/>
    <n v="146.9"/>
    <n v="150.30000000000001"/>
    <n v="153.4"/>
    <n v="131.6"/>
    <n v="148.30000000000001"/>
    <n v="160.19999999999999"/>
    <n v="140.19999999999999"/>
    <n v="145.4"/>
    <n v="146.69999999999999"/>
    <n v="145.62867996201331"/>
    <n v="1633.9743589743591"/>
    <n v="8.7031777167516658E-2"/>
    <n v="0.10140918007061592"/>
    <n v="9.1657905060808148E-2"/>
    <e v="#VALUE!"/>
    <n v="8.9903491565319724E-2"/>
    <n v="9.1984307571596702E-2"/>
    <n v="9.388152216555512E-2"/>
    <n v="8.0539819537073357E-2"/>
    <n v="9.076029815613966E-2"/>
    <n v="9.8043154178109049E-2"/>
    <n v="8.580306002353863E-2"/>
    <n v="8.8985484503726953E-2"/>
  </r>
  <r>
    <x v="1"/>
    <x v="6"/>
    <x v="8"/>
    <x v="79"/>
    <n v="142.69999999999999"/>
    <n v="158.69999999999999"/>
    <n v="141.6"/>
    <n v="144.9"/>
    <n v="120.8"/>
    <n v="149.80000000000001"/>
    <n v="192.4"/>
    <n v="130.30000000000001"/>
    <n v="114"/>
    <n v="143.80000000000001"/>
    <n v="130"/>
    <n v="156.4"/>
    <n v="149.5"/>
    <n v="145.30000000000001"/>
    <n v="132.19999999999999"/>
    <n v="143.30000000000001"/>
    <n v="144.22307692307692"/>
    <n v="168.6"/>
    <n v="140.26666666666668"/>
    <n v="152.19999999999999"/>
    <n v="126.6"/>
    <n v="138.30000000000001"/>
    <n v="141.9"/>
    <n v="121.2"/>
    <n v="135.9"/>
    <n v="151.6"/>
    <n v="139"/>
    <n v="135.69999999999999"/>
    <n v="144.69999999999999"/>
    <n v="142.54249084249085"/>
    <n v="1695.4897435897435"/>
    <n v="8.5062783463215372E-2"/>
    <n v="9.9440294839551691E-2"/>
    <n v="8.2729292345755948E-2"/>
    <n v="8.976757339608403E-2"/>
    <n v="7.4668691142866214E-2"/>
    <n v="8.1569352172657178E-2"/>
    <n v="8.3692632489515931E-2"/>
    <n v="7.1483770667578092E-2"/>
    <n v="8.0153831961418009E-2"/>
    <n v="8.9413693343274245E-2"/>
    <n v="8.1982212234268603E-2"/>
    <n v="8.0035871943814729E-2"/>
  </r>
  <r>
    <x v="2"/>
    <x v="6"/>
    <x v="8"/>
    <x v="79"/>
    <n v="140.9"/>
    <n v="160.80000000000001"/>
    <n v="139.6"/>
    <n v="145.4"/>
    <n v="123.5"/>
    <n v="146.6"/>
    <n v="173.2"/>
    <n v="131.6"/>
    <n v="113.2"/>
    <n v="144.1"/>
    <n v="135"/>
    <n v="156.80000000000001"/>
    <n v="147"/>
    <n v="149.19999999999999"/>
    <n v="140.6"/>
    <n v="147.9"/>
    <n v="142.89999999999998"/>
    <n v="166.5"/>
    <n v="145.89999999999998"/>
    <n v="152.19999999999999"/>
    <n v="139.19999999999999"/>
    <n v="144.6"/>
    <n v="149"/>
    <n v="126.1"/>
    <n v="141.30000000000001"/>
    <n v="155.19999999999999"/>
    <n v="139.69999999999999"/>
    <n v="140.69999999999999"/>
    <n v="145.80000000000001"/>
    <n v="144.2392857142857"/>
    <n v="1743.3000000000002"/>
    <n v="8.1970974588424228E-2"/>
    <n v="9.5508518327310263E-2"/>
    <n v="8.369184879251991E-2"/>
    <n v="8.7305684621120844E-2"/>
    <n v="7.9848563070039569E-2"/>
    <n v="8.2946136637411794E-2"/>
    <n v="8.5470085470085458E-2"/>
    <n v="7.2334079045488428E-2"/>
    <n v="8.1053175012906556E-2"/>
    <n v="8.9026558825216526E-2"/>
    <n v="8.0135375437388842E-2"/>
    <n v="8.0709000172087403E-2"/>
  </r>
  <r>
    <x v="0"/>
    <x v="6"/>
    <x v="9"/>
    <x v="80"/>
    <n v="141"/>
    <n v="161.6"/>
    <n v="141.19999999999999"/>
    <n v="146.5"/>
    <n v="125.6"/>
    <n v="145.69999999999999"/>
    <n v="178.8"/>
    <n v="133.1"/>
    <n v="113.6"/>
    <n v="145.5"/>
    <n v="138.6"/>
    <n v="157.4"/>
    <n v="148.30000000000001"/>
    <n v="151.69999999999999"/>
    <n v="146.69999999999999"/>
    <n v="151"/>
    <n v="144.37692307692305"/>
    <n v="166.3"/>
    <n v="149.79999999999998"/>
    <s v="NA"/>
    <n v="147.69999999999999"/>
    <n v="150.6"/>
    <n v="153.69999999999999"/>
    <n v="131.69999999999999"/>
    <n v="148.69999999999999"/>
    <n v="160.69999999999999"/>
    <n v="140.30000000000001"/>
    <n v="145.69999999999999"/>
    <n v="148.30000000000001"/>
    <n v="146.88433048433046"/>
    <n v="1639.5769230769231"/>
    <n v="8.8057425696122335E-2"/>
    <n v="0.10142860494029886"/>
    <n v="9.1365033193366002E-2"/>
    <e v="#VALUE!"/>
    <n v="9.00842149710291E-2"/>
    <n v="9.1852963944732455E-2"/>
    <n v="9.3743695606277405E-2"/>
    <n v="8.0325599943700296E-2"/>
    <n v="9.0694128410237149E-2"/>
    <n v="9.8013089680733759E-2"/>
    <n v="8.5570855520889541E-2"/>
    <n v="8.8864388092613003E-2"/>
  </r>
  <r>
    <x v="1"/>
    <x v="6"/>
    <x v="9"/>
    <x v="80"/>
    <n v="143.5"/>
    <n v="159.80000000000001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45.9"/>
    <n v="132.4"/>
    <n v="143.9"/>
    <n v="146.35384615384618"/>
    <n v="169.3"/>
    <n v="140.73333333333335"/>
    <n v="153"/>
    <n v="128.9"/>
    <n v="138.69999999999999"/>
    <n v="142.4"/>
    <n v="121.5"/>
    <n v="136.19999999999999"/>
    <n v="151.69999999999999"/>
    <n v="139.5"/>
    <n v="136"/>
    <n v="146"/>
    <n v="143.89597069597068"/>
    <n v="1704.2871794871794"/>
    <n v="8.5873934812960392E-2"/>
    <n v="9.9337718453613222E-2"/>
    <n v="8.2576067594241992E-2"/>
    <n v="8.9773602619036164E-2"/>
    <n v="7.5632793317606278E-2"/>
    <n v="8.1382997929805981E-2"/>
    <n v="8.3553993548697705E-2"/>
    <n v="7.1290802079822829E-2"/>
    <n v="7.9916108998122376E-2"/>
    <n v="8.9010820374560679E-2"/>
    <n v="8.1852402387944737E-2"/>
    <n v="7.9798757883587701E-2"/>
  </r>
  <r>
    <x v="2"/>
    <x v="6"/>
    <x v="9"/>
    <x v="80"/>
    <n v="141.80000000000001"/>
    <n v="161"/>
    <n v="142.6"/>
    <n v="146.19999999999999"/>
    <n v="123.9"/>
    <n v="148"/>
    <n v="188.4"/>
    <n v="132.5"/>
    <n v="114"/>
    <n v="145.4"/>
    <n v="135.1"/>
    <n v="157.1"/>
    <n v="149.6"/>
    <n v="149.4"/>
    <n v="140.80000000000001"/>
    <n v="148.19999999999999"/>
    <n v="145.04615384615383"/>
    <n v="167.1"/>
    <n v="146.13333333333335"/>
    <n v="153"/>
    <n v="140.6"/>
    <n v="145"/>
    <n v="149.4"/>
    <n v="126.3"/>
    <n v="141.69999999999999"/>
    <n v="155.4"/>
    <n v="140"/>
    <n v="141"/>
    <n v="147.19999999999999"/>
    <n v="145.52426739926736"/>
    <n v="1750.6794871794873"/>
    <n v="8.2851347095999339E-2"/>
    <n v="9.5448653636317021E-2"/>
    <n v="8.3472351394696567E-2"/>
    <n v="8.7394637979392606E-2"/>
    <n v="8.0311673855572557E-2"/>
    <n v="8.2824983705960323E-2"/>
    <n v="8.5338293556348088E-2"/>
    <n v="7.214341684181233E-2"/>
    <n v="8.0940001318169488E-2"/>
    <n v="8.8765534261422308E-2"/>
    <n v="7.9968949785065135E-2"/>
    <n v="8.0540156569244167E-2"/>
  </r>
  <r>
    <x v="0"/>
    <x v="6"/>
    <x v="11"/>
    <x v="81"/>
    <n v="141.80000000000001"/>
    <n v="163.69999999999999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52.30000000000001"/>
    <n v="147"/>
    <n v="151.5"/>
    <n v="146.50769230769231"/>
    <n v="167.2"/>
    <n v="150.26666666666668"/>
    <s v="NA"/>
    <n v="148.4"/>
    <n v="150.9"/>
    <n v="154.30000000000001"/>
    <n v="132.1"/>
    <n v="149.1"/>
    <n v="160.80000000000001"/>
    <n v="140.6"/>
    <n v="146.1"/>
    <n v="149.9"/>
    <n v="148.2101614434948"/>
    <n v="1646.2743589743586"/>
    <n v="8.8993484900638131E-2"/>
    <n v="0.10156265818545995"/>
    <n v="9.1276806838128707E-2"/>
    <e v="#VALUE!"/>
    <n v="9.0142933461257527E-2"/>
    <n v="9.1661513876709982E-2"/>
    <n v="9.3726783241725328E-2"/>
    <n v="8.0241789152507542E-2"/>
    <n v="9.0568135977584216E-2"/>
    <n v="9.7675092321901691E-2"/>
    <n v="8.5404962565045872E-2"/>
    <n v="8.8745839479041272E-2"/>
  </r>
  <r>
    <x v="1"/>
    <x v="6"/>
    <x v="11"/>
    <x v="81"/>
    <n v="144.1"/>
    <n v="162.4"/>
    <n v="148.4"/>
    <n v="145.9"/>
    <n v="121.5"/>
    <n v="148.80000000000001"/>
    <n v="215.7"/>
    <n v="134.6"/>
    <n v="115"/>
    <n v="146.30000000000001"/>
    <n v="130.5"/>
    <n v="157.19999999999999"/>
    <n v="153.6"/>
    <n v="146.30000000000001"/>
    <n v="132.6"/>
    <n v="144.19999999999999"/>
    <n v="147.99999999999997"/>
    <n v="169.9"/>
    <n v="141.03333333333333"/>
    <n v="153.5"/>
    <n v="132.19999999999999"/>
    <n v="139.1"/>
    <n v="142.80000000000001"/>
    <n v="121.7"/>
    <n v="136.69999999999999"/>
    <n v="151.80000000000001"/>
    <n v="139.80000000000001"/>
    <n v="136.30000000000001"/>
    <n v="147"/>
    <n v="144.99761904761903"/>
    <n v="1712.8333333333333"/>
    <n v="8.6406538873212008E-2"/>
    <n v="9.919237131458597E-2"/>
    <n v="8.2339204047873898E-2"/>
    <n v="8.9617592682689498E-2"/>
    <n v="7.7182057020531283E-2"/>
    <n v="8.1210469981512115E-2"/>
    <n v="8.3370633453342419E-2"/>
    <n v="7.1051863384256106E-2"/>
    <n v="7.9809282864649209E-2"/>
    <n v="8.8625085141578297E-2"/>
    <n v="8.1619149557263806E-2"/>
    <n v="7.9575751678505405E-2"/>
  </r>
  <r>
    <x v="2"/>
    <x v="6"/>
    <x v="11"/>
    <x v="81"/>
    <n v="142.5"/>
    <n v="163.19999999999999"/>
    <n v="145.6"/>
    <n v="146.69999999999999"/>
    <n v="124.3"/>
    <n v="147.4"/>
    <n v="199.6"/>
    <n v="135.69999999999999"/>
    <n v="114.2"/>
    <n v="147"/>
    <n v="135.30000000000001"/>
    <n v="157.5"/>
    <n v="151.9"/>
    <n v="149.9"/>
    <n v="141"/>
    <n v="148.6"/>
    <n v="146.99230769230769"/>
    <n v="167.9"/>
    <n v="146.5"/>
    <n v="153.5"/>
    <n v="142.30000000000001"/>
    <n v="145.30000000000001"/>
    <n v="149.9"/>
    <n v="126.6"/>
    <n v="142.1"/>
    <n v="155.5"/>
    <n v="140.30000000000001"/>
    <n v="141.30000000000001"/>
    <n v="148.6"/>
    <n v="146.73543956043957"/>
    <n v="1758.1923076923074"/>
    <n v="8.3604226368866635E-2"/>
    <n v="9.5495810819679325E-2"/>
    <n v="8.3324218493645144E-2"/>
    <n v="8.7305580469450722E-2"/>
    <n v="8.0935401308161806E-2"/>
    <n v="8.2641699297792776E-2"/>
    <n v="8.5258022881893575E-2"/>
    <n v="7.2005775162426455E-2"/>
    <n v="8.0821648108853075E-2"/>
    <n v="8.8443112462538026E-2"/>
    <n v="7.9797869315074502E-2"/>
    <n v="8.0366635311618154E-2"/>
  </r>
  <r>
    <x v="0"/>
    <x v="6"/>
    <x v="12"/>
    <x v="82"/>
    <n v="142.80000000000001"/>
    <n v="165.3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52.6"/>
    <n v="147.30000000000001"/>
    <n v="151.9"/>
    <n v="149.30769230769226"/>
    <n v="167.8"/>
    <n v="150.6"/>
    <s v="NA"/>
    <n v="149.9"/>
    <n v="151.19999999999999"/>
    <n v="154.80000000000001"/>
    <n v="135"/>
    <n v="149.5"/>
    <n v="161.1"/>
    <n v="140.6"/>
    <n v="147.1"/>
    <n v="152.30000000000001"/>
    <n v="149.98917378917378"/>
    <n v="1656.9076923076918"/>
    <n v="9.0112257309724331E-2"/>
    <n v="0.10127299232119151"/>
    <n v="9.0892208841307748E-2"/>
    <e v="#VALUE!"/>
    <n v="9.0469735095033407E-2"/>
    <n v="9.1254329195257167E-2"/>
    <n v="9.3427051318953791E-2"/>
    <n v="8.1477079638622482E-2"/>
    <n v="9.022832152573379E-2"/>
    <n v="9.7229315035422828E-2"/>
    <n v="8.4856869608817193E-2"/>
    <n v="8.8779840109936045E-2"/>
  </r>
  <r>
    <x v="1"/>
    <x v="6"/>
    <x v="12"/>
    <x v="82"/>
    <n v="144.9"/>
    <n v="164.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46.80000000000001"/>
    <n v="132.80000000000001"/>
    <n v="144.6"/>
    <n v="150.51538461538462"/>
    <n v="170.4"/>
    <n v="141.4"/>
    <n v="152.80000000000001"/>
    <n v="133.6"/>
    <n v="139.80000000000001"/>
    <n v="143.19999999999999"/>
    <n v="125.2"/>
    <n v="136.80000000000001"/>
    <n v="151.9"/>
    <n v="140.19999999999999"/>
    <n v="137.69999999999999"/>
    <n v="148.30000000000001"/>
    <n v="146.58626373626376"/>
    <n v="1723.5153846153848"/>
    <n v="8.7330456089298694E-2"/>
    <n v="9.8867698844490454E-2"/>
    <n v="8.2041623336918723E-2"/>
    <n v="8.8656011639895199E-2"/>
    <n v="7.7515989234882177E-2"/>
    <n v="8.1113288136500969E-2"/>
    <n v="8.3086000437388688E-2"/>
    <n v="7.2642229432688998E-2"/>
    <n v="7.9372659635717699E-2"/>
    <n v="8.813382308966021E-2"/>
    <n v="8.1345371936605404E-2"/>
    <n v="7.989484818595266E-2"/>
  </r>
  <r>
    <x v="2"/>
    <x v="6"/>
    <x v="12"/>
    <x v="82"/>
    <n v="143.5"/>
    <n v="165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50.30000000000001"/>
    <n v="141.30000000000001"/>
    <n v="149"/>
    <n v="149.70000000000002"/>
    <n v="168.5"/>
    <n v="146.86666666666667"/>
    <n v="152.80000000000001"/>
    <n v="143.69999999999999"/>
    <n v="145.80000000000001"/>
    <n v="150.4"/>
    <n v="129.80000000000001"/>
    <n v="142.30000000000001"/>
    <n v="155.69999999999999"/>
    <n v="140.4"/>
    <n v="142.5"/>
    <n v="150.4"/>
    <n v="148.39880952380958"/>
    <n v="1768.4666666666669"/>
    <n v="8.4649602292004369E-2"/>
    <n v="9.5280280468956147E-2"/>
    <n v="8.3047461077392831E-2"/>
    <n v="8.6402533267991091E-2"/>
    <n v="8.1256832661062289E-2"/>
    <n v="8.2444302031892028E-2"/>
    <n v="8.5045425415614273E-2"/>
    <n v="7.3396916349379879E-2"/>
    <n v="8.0465186413842496E-2"/>
    <n v="8.8042371922946408E-2"/>
    <n v="7.9390809364044176E-2"/>
    <n v="8.0578278734873887E-2"/>
  </r>
  <r>
    <x v="0"/>
    <x v="7"/>
    <x v="0"/>
    <x v="83"/>
    <n v="143.69999999999999"/>
    <n v="167.3"/>
    <n v="153.5"/>
    <n v="150.5"/>
    <n v="132"/>
    <n v="142.19999999999999"/>
    <n v="191.5"/>
    <n v="141.1"/>
    <n v="113.8"/>
    <n v="151.6"/>
    <n v="139.69999999999999"/>
    <n v="158.69999999999999"/>
    <n v="153"/>
    <n v="152.80000000000001"/>
    <n v="147.4"/>
    <n v="152.1"/>
    <n v="149.12307692307692"/>
    <n v="168.6"/>
    <n v="150.76666666666668"/>
    <s v="NA"/>
    <n v="150.4"/>
    <n v="151.69999999999999"/>
    <n v="155.69999999999999"/>
    <n v="136.30000000000001"/>
    <n v="150.1"/>
    <n v="161.69999999999999"/>
    <n v="142.5"/>
    <n v="148.1"/>
    <n v="151.9"/>
    <n v="150.21813865147197"/>
    <n v="1664.9897435897435"/>
    <n v="8.9563961277962748E-2"/>
    <n v="0.10126188503509685"/>
    <n v="9.0551108345935771E-2"/>
    <e v="#VALUE!"/>
    <n v="9.0330886769149271E-2"/>
    <n v="9.1111672359574097E-2"/>
    <n v="9.3514089560881253E-2"/>
    <n v="8.1862366134541537E-2"/>
    <n v="9.0150705479051227E-2"/>
    <n v="9.7117715362842E-2"/>
    <n v="8.5586112796567623E-2"/>
    <n v="8.8949496878397649E-2"/>
  </r>
  <r>
    <x v="1"/>
    <x v="7"/>
    <x v="0"/>
    <x v="83"/>
    <n v="145.6"/>
    <n v="167.6"/>
    <n v="157"/>
    <n v="149.30000000000001"/>
    <n v="126.3"/>
    <n v="144.4"/>
    <n v="207.8"/>
    <n v="139.1"/>
    <n v="114.8"/>
    <n v="149.5"/>
    <n v="131.1"/>
    <n v="158.5"/>
    <n v="154.4"/>
    <n v="147"/>
    <n v="133.19999999999999"/>
    <n v="144.9"/>
    <n v="149.64615384615382"/>
    <n v="170.8"/>
    <n v="141.70000000000002"/>
    <n v="153.9"/>
    <n v="135.1"/>
    <n v="140.1"/>
    <n v="143.80000000000001"/>
    <n v="126.1"/>
    <n v="137.19999999999999"/>
    <n v="152.1"/>
    <n v="142.1"/>
    <n v="138.4"/>
    <n v="148.19999999999999"/>
    <n v="146.48021978021976"/>
    <n v="1730.9461538461537"/>
    <n v="8.6453384765112898E-2"/>
    <n v="9.8674357732320708E-2"/>
    <n v="8.186274291961268E-2"/>
    <n v="8.8910911329064146E-2"/>
    <n v="7.8049799353843832E-2"/>
    <n v="8.0938392964274769E-2"/>
    <n v="8.3075952235993664E-2"/>
    <n v="7.2850330855068146E-2"/>
    <n v="7.9263008670224816E-2"/>
    <n v="8.7871017629309003E-2"/>
    <n v="8.2093830408447144E-2"/>
    <n v="7.9956271136728249E-2"/>
  </r>
  <r>
    <x v="2"/>
    <x v="7"/>
    <x v="0"/>
    <x v="83"/>
    <n v="144.30000000000001"/>
    <n v="167.4"/>
    <n v="154.9"/>
    <n v="150.1"/>
    <n v="129.9"/>
    <n v="143.19999999999999"/>
    <n v="197"/>
    <n v="140.4"/>
    <n v="114.1"/>
    <n v="150.9"/>
    <n v="136.1"/>
    <n v="158.6"/>
    <n v="153.5"/>
    <n v="150.5"/>
    <n v="141.5"/>
    <n v="149.19999999999999"/>
    <n v="149.26153846153846"/>
    <n v="169.2"/>
    <n v="147.06666666666666"/>
    <n v="153.9"/>
    <n v="144.6"/>
    <n v="146.19999999999999"/>
    <n v="151.19999999999999"/>
    <n v="130.9"/>
    <n v="142.80000000000001"/>
    <n v="156.1"/>
    <n v="142.30000000000001"/>
    <n v="143.4"/>
    <n v="150.19999999999999"/>
    <n v="148.51886446886442"/>
    <n v="1776.9282051282053"/>
    <n v="8.399975757645721E-2"/>
    <n v="9.5220504414128659E-2"/>
    <n v="8.2764551906055098E-2"/>
    <n v="8.6610139653276616E-2"/>
    <n v="8.1376388524131232E-2"/>
    <n v="8.2276818825919681E-2"/>
    <n v="8.5090663519008597E-2"/>
    <n v="7.3666454065067624E-2"/>
    <n v="8.0363404434619243E-2"/>
    <n v="8.7848231318235728E-2"/>
    <n v="8.008201996531035E-2"/>
    <n v="8.0701065797789906E-2"/>
  </r>
  <r>
    <x v="0"/>
    <x v="7"/>
    <x v="1"/>
    <x v="84"/>
    <n v="144.19999999999999"/>
    <n v="167.5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53"/>
    <n v="147.5"/>
    <n v="152.30000000000001"/>
    <n v="146.90769230769229"/>
    <n v="169.4"/>
    <n v="150.93333333333334"/>
    <s v="NA"/>
    <n v="152.30000000000001"/>
    <n v="151.80000000000001"/>
    <n v="156.19999999999999"/>
    <n v="136"/>
    <n v="150.4"/>
    <n v="161.9"/>
    <n v="143.4"/>
    <n v="148.4"/>
    <n v="150.4"/>
    <n v="149.26818613485281"/>
    <n v="1667.6410256410261"/>
    <n v="8.8093114794427843E-2"/>
    <n v="0.10158061441003718"/>
    <n v="9.0507088163842661E-2"/>
    <e v="#VALUE!"/>
    <n v="9.132660905931915E-2"/>
    <n v="9.10267843414619E-2"/>
    <n v="9.3665241858605711E-2"/>
    <n v="8.155232325717271E-2"/>
    <n v="9.0187275131461589E-2"/>
    <n v="9.7083243642178393E-2"/>
    <n v="8.5989729081460048E-2"/>
    <n v="8.8987976260032575E-2"/>
  </r>
  <r>
    <x v="1"/>
    <x v="7"/>
    <x v="1"/>
    <x v="84"/>
    <n v="146.19999999999999"/>
    <n v="167.6"/>
    <n v="153.1"/>
    <n v="150.69999999999999"/>
    <n v="127.4"/>
    <n v="143.1"/>
    <n v="181.7"/>
    <n v="139.6"/>
    <n v="114.6"/>
    <n v="150.4"/>
    <n v="131.5"/>
    <n v="159"/>
    <n v="151.69999999999999"/>
    <n v="147.30000000000001"/>
    <n v="133.5"/>
    <n v="145.19999999999999"/>
    <n v="147.43076923076922"/>
    <n v="172"/>
    <n v="142"/>
    <n v="154.80000000000001"/>
    <n v="138.9"/>
    <n v="140.4"/>
    <n v="144.4"/>
    <n v="125.2"/>
    <n v="137.69999999999999"/>
    <n v="152.19999999999999"/>
    <n v="143.5"/>
    <n v="138.4"/>
    <n v="147.69999999999999"/>
    <n v="145.69752747252747"/>
    <n v="1736.9307692307696"/>
    <n v="8.4880049246903219E-2"/>
    <n v="9.9025247895270591E-2"/>
    <n v="8.1753402332141997E-2"/>
    <n v="8.912272310574354E-2"/>
    <n v="7.9968644957285381E-2"/>
    <n v="8.083223723544182E-2"/>
    <n v="8.3135149977192291E-2"/>
    <n v="7.2081168816789998E-2"/>
    <n v="7.9277771134760228E-2"/>
    <n v="8.7625829823605714E-2"/>
    <n v="8.2616994610298436E-2"/>
    <n v="7.9680780864566578E-2"/>
  </r>
  <r>
    <x v="2"/>
    <x v="7"/>
    <x v="1"/>
    <x v="84"/>
    <n v="144.80000000000001"/>
    <n v="167.5"/>
    <n v="151.80000000000001"/>
    <n v="150.80000000000001"/>
    <n v="131.4"/>
    <n v="141.80000000000001"/>
    <n v="170.7"/>
    <n v="141.1"/>
    <n v="113.6"/>
    <n v="152"/>
    <n v="136.5"/>
    <n v="159.1"/>
    <n v="150.5"/>
    <n v="150.80000000000001"/>
    <n v="141.69999999999999"/>
    <n v="149.5"/>
    <n v="147.04615384615383"/>
    <n v="170.1"/>
    <n v="147.33333333333334"/>
    <n v="154.80000000000001"/>
    <n v="147.19999999999999"/>
    <n v="146.4"/>
    <n v="151.69999999999999"/>
    <n v="130.30000000000001"/>
    <n v="143.19999999999999"/>
    <n v="156.19999999999999"/>
    <n v="143.4"/>
    <n v="143.6"/>
    <n v="149.1"/>
    <n v="147.67426739926739"/>
    <n v="1781.2794871794872"/>
    <n v="8.2550860156700948E-2"/>
    <n v="9.5493156028726101E-2"/>
    <n v="8.2712081059566803E-2"/>
    <n v="8.69038245340788E-2"/>
    <n v="8.2637228497521947E-2"/>
    <n v="8.2188113125252815E-2"/>
    <n v="8.5163502466535854E-2"/>
    <n v="7.3149666258336354E-2"/>
    <n v="8.0391651636176231E-2"/>
    <n v="8.7689776435549774E-2"/>
    <n v="8.0503930479243535E-2"/>
    <n v="8.0616209322310811E-2"/>
  </r>
  <r>
    <x v="0"/>
    <x v="7"/>
    <x v="2"/>
    <x v="85"/>
    <n v="144.4"/>
    <n v="166.8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53.4"/>
    <n v="147.6"/>
    <n v="152.5"/>
    <n v="145.73846153846151"/>
    <n v="170.5"/>
    <n v="151.16666666666666"/>
    <s v="NA"/>
    <n v="153.4"/>
    <n v="151.5"/>
    <n v="156.69999999999999"/>
    <n v="135.80000000000001"/>
    <n v="151.19999999999999"/>
    <n v="161.19999999999999"/>
    <n v="145.1"/>
    <n v="148.6"/>
    <n v="149.80000000000001"/>
    <n v="148.85204178537509"/>
    <n v="1670.905128205128"/>
    <n v="8.7221266532955422E-2"/>
    <n v="0.10204050315121699"/>
    <n v="9.046992801383559E-2"/>
    <e v="#VALUE!"/>
    <n v="9.1806528934877937E-2"/>
    <n v="9.0669420688618038E-2"/>
    <n v="9.3781506415224064E-2"/>
    <n v="8.1273315706365215E-2"/>
    <n v="9.048987728131383E-2"/>
    <n v="9.6474657524786969E-2"/>
    <n v="8.683916133279522E-2"/>
    <n v="8.8933834418010824E-2"/>
  </r>
  <r>
    <x v="1"/>
    <x v="7"/>
    <x v="2"/>
    <x v="85"/>
    <n v="146.5"/>
    <n v="167.5"/>
    <n v="148.9"/>
    <n v="151.1"/>
    <n v="127.5"/>
    <n v="143.30000000000001"/>
    <n v="167"/>
    <n v="139.69999999999999"/>
    <n v="114.4"/>
    <n v="151.5"/>
    <n v="131.9"/>
    <n v="159.1"/>
    <n v="150.1"/>
    <n v="147.69999999999999"/>
    <n v="133.80000000000001"/>
    <n v="145.6"/>
    <n v="146.03846153846155"/>
    <n v="173.3"/>
    <n v="142.36666666666667"/>
    <n v="154.5"/>
    <n v="141.4"/>
    <n v="140.80000000000001"/>
    <n v="145"/>
    <n v="124.6"/>
    <n v="137.9"/>
    <n v="152.5"/>
    <n v="145.30000000000001"/>
    <n v="138.69999999999999"/>
    <n v="147.30000000000001"/>
    <n v="145.28589743589745"/>
    <n v="1742.4051282051282"/>
    <n v="8.3814297360853995E-2"/>
    <n v="9.9460221503433227E-2"/>
    <n v="8.1706983273930237E-2"/>
    <n v="8.867053792429562E-2"/>
    <n v="8.1152194579258263E-2"/>
    <n v="8.0807842975668773E-2"/>
    <n v="8.3218304200795248E-2"/>
    <n v="7.1510349678752319E-2"/>
    <n v="7.9143476891652867E-2"/>
    <n v="8.7522699245663971E-2"/>
    <n v="8.3390480002590001E-2"/>
    <n v="7.9602612363105521E-2"/>
  </r>
  <r>
    <x v="2"/>
    <x v="7"/>
    <x v="2"/>
    <x v="85"/>
    <n v="145.1"/>
    <n v="167"/>
    <n v="148.1"/>
    <n v="151.5"/>
    <n v="131.19999999999999"/>
    <n v="142.5"/>
    <n v="157.30000000000001"/>
    <n v="141.1"/>
    <n v="113.2"/>
    <n v="153.19999999999999"/>
    <n v="136.69999999999999"/>
    <n v="159.6"/>
    <n v="148.9"/>
    <n v="151.19999999999999"/>
    <n v="141.9"/>
    <n v="149.80000000000001"/>
    <n v="145.80000000000001"/>
    <n v="171.2"/>
    <n v="147.63333333333335"/>
    <n v="154.5"/>
    <n v="148.9"/>
    <n v="146.4"/>
    <n v="152.30000000000001"/>
    <n v="129.9"/>
    <n v="143.69999999999999"/>
    <n v="156.1"/>
    <n v="145.19999999999999"/>
    <n v="143.80000000000001"/>
    <n v="148.6"/>
    <n v="147.27619047619049"/>
    <n v="1785.4333333333334"/>
    <n v="8.1660847973414483E-2"/>
    <n v="9.5887086234900942E-2"/>
    <n v="8.2687676194387924E-2"/>
    <n v="8.6533614622033864E-2"/>
    <n v="8.3397121147060466E-2"/>
    <n v="8.1996900845733064E-2"/>
    <n v="8.5301420756865753E-2"/>
    <n v="7.2755446856972161E-2"/>
    <n v="8.0484662920299446E-2"/>
    <n v="8.7429755614883406E-2"/>
    <n v="8.1324795101095901E-2"/>
    <n v="8.0540671732352562E-2"/>
  </r>
  <r>
    <x v="0"/>
    <x v="7"/>
    <x v="3"/>
    <x v="86"/>
    <n v="147.19999999999999"/>
    <s v="NA"/>
    <n v="146.9"/>
    <n v="155.6"/>
    <n v="137.1"/>
    <n v="147.30000000000001"/>
    <n v="162.69999999999999"/>
    <n v="150.19999999999999"/>
    <n v="119.8"/>
    <n v="158.69999999999999"/>
    <n v="139.19999999999999"/>
    <n v="156.48260869565215"/>
    <n v="150.1"/>
    <n v="151.62608695652173"/>
    <n v="146.03043478260867"/>
    <n v="150.84347826086957"/>
    <n v="147.60688405797103"/>
    <n v="162.84782608695653"/>
    <n v="149.5"/>
    <s v="NA"/>
    <n v="148.4"/>
    <n v="150.91111111111113"/>
    <n v="154.30000000000001"/>
    <n v="133.45555555555558"/>
    <n v="149.20000000000002"/>
    <n v="160.71111111111111"/>
    <n v="140.84444444444443"/>
    <n v="146.5"/>
    <n v="148.87777777777779"/>
    <n v="148.61767465626164"/>
    <n v="1644.27693236715"/>
    <n v="8.9770087478799429E-2"/>
    <n v="9.9039172101329634E-2"/>
    <n v="9.0921423914142818E-2"/>
    <e v="#VALUE!"/>
    <n v="9.0252436848553816E-2"/>
    <n v="9.1779619442726723E-2"/>
    <n v="9.3840640200349421E-2"/>
    <n v="8.116367317969303E-2"/>
    <n v="9.0738972896254919E-2"/>
    <n v="9.7739686027065162E-2"/>
    <n v="8.5657374175821213E-2"/>
    <n v="8.9096913735263711E-2"/>
  </r>
  <r>
    <x v="1"/>
    <x v="7"/>
    <x v="3"/>
    <x v="86"/>
    <n v="151.80000000000001"/>
    <s v="NA"/>
    <n v="151.9"/>
    <n v="155.5"/>
    <n v="131.6"/>
    <n v="152.9"/>
    <n v="180"/>
    <n v="150.80000000000001"/>
    <n v="121.2"/>
    <n v="154"/>
    <n v="133.5"/>
    <n v="153.96956521739131"/>
    <n v="153.5"/>
    <n v="143.32173913043479"/>
    <n v="130.95217391304348"/>
    <n v="141.43478260869563"/>
    <n v="149.22246376811594"/>
    <n v="165.97826086956525"/>
    <n v="138.5695652173913"/>
    <n v="155.6"/>
    <n v="137.1"/>
    <n v="139.22222222222223"/>
    <n v="144.80000000000001"/>
    <n v="122.98888888888889"/>
    <n v="136.53333333333336"/>
    <n v="151.74444444444444"/>
    <n v="140.25555555555556"/>
    <n v="136.77777777777777"/>
    <n v="146.30000000000001"/>
    <n v="145.37669529432813"/>
    <n v="1718.7925120772948"/>
    <n v="8.6818195168751902E-2"/>
    <n v="9.6566781448778588E-2"/>
    <n v="8.0620298403510718E-2"/>
    <n v="9.0528669927672223E-2"/>
    <n v="7.9765299788456701E-2"/>
    <n v="8.1000016723345697E-2"/>
    <n v="8.4245188981535601E-2"/>
    <n v="7.1555401844430447E-2"/>
    <n v="7.9435610973381643E-2"/>
    <n v="8.8285493087847722E-2"/>
    <n v="8.1601213974364942E-2"/>
    <n v="7.9577829677923817E-2"/>
  </r>
  <r>
    <x v="2"/>
    <x v="7"/>
    <x v="3"/>
    <x v="86"/>
    <n v="148.69999999999999"/>
    <s v="NA"/>
    <n v="148.80000000000001"/>
    <n v="155.6"/>
    <n v="135.1"/>
    <n v="149.9"/>
    <n v="168.6"/>
    <n v="150.4"/>
    <n v="120.3"/>
    <n v="157.1"/>
    <n v="136.80000000000001"/>
    <n v="155.3478260869565"/>
    <n v="151.4"/>
    <n v="148.39565217391305"/>
    <n v="139.80434782608697"/>
    <n v="147.14782608695651"/>
    <n v="148.17065217391306"/>
    <n v="163.76086956521738"/>
    <n v="145.11594202898553"/>
    <n v="155.6"/>
    <n v="144.1"/>
    <n v="145.37777777777779"/>
    <n v="150.69999999999999"/>
    <n v="127.92222222222225"/>
    <n v="142.05555555555554"/>
    <n v="155.45555555555555"/>
    <n v="140.60000000000002"/>
    <n v="141.77777777777777"/>
    <n v="147.67777777777778"/>
    <n v="147.18637054929326"/>
    <n v="1760.6363526570049"/>
    <n v="8.4157442251096504E-2"/>
    <n v="9.3012318709700156E-2"/>
    <n v="8.2422438801737052E-2"/>
    <n v="8.8377136917104721E-2"/>
    <n v="8.1845407646239016E-2"/>
    <n v="8.2571155343001884E-2"/>
    <n v="8.559405227125759E-2"/>
    <n v="7.2656810720267556E-2"/>
    <n v="8.068421133141844E-2"/>
    <n v="8.8295095873122828E-2"/>
    <n v="7.9857490042062509E-2"/>
    <n v="8.052644009299173E-2"/>
  </r>
  <r>
    <x v="0"/>
    <x v="7"/>
    <x v="4"/>
    <x v="87"/>
    <n v="139.73043478260868"/>
    <n v="156.90909090909093"/>
    <n v="140.42608695652177"/>
    <n v="145.27391304347825"/>
    <n v="126.15652173913043"/>
    <n v="145.05652173913043"/>
    <n v="154.63043478260869"/>
    <n v="130.05652173913043"/>
    <n v="112.28695652173913"/>
    <n v="143.26521739130433"/>
    <n v="137.1"/>
    <n v="156.59924385633269"/>
    <n v="143.60869565217394"/>
    <n v="151.69243856332704"/>
    <n v="146.14914933837426"/>
    <n v="150.91928166351607"/>
    <n v="140.85381839332689"/>
    <n v="163.14120982986768"/>
    <n v="149.58695652173913"/>
    <s v="NA"/>
    <n v="148.04782608695655"/>
    <n v="148.5181818181818"/>
    <n v="149.21304347826089"/>
    <n v="130.85000000000002"/>
    <n v="144.69545454545457"/>
    <n v="155.00454545454542"/>
    <n v="136.21363636363637"/>
    <n v="142.41818181818181"/>
    <n v="144.65000000000003"/>
    <n v="144.01493936994879"/>
    <n v="1753.1928543101515"/>
    <n v="8.0341314446407686E-2"/>
    <n v="9.3053772965587797E-2"/>
    <n v="8.5322590811379273E-2"/>
    <e v="#VALUE!"/>
    <n v="8.4444689426486738E-2"/>
    <n v="8.4712974646831377E-2"/>
    <n v="8.5109315333693522E-2"/>
    <n v="7.4635257426649185E-2"/>
    <n v="8.253253724467724E-2"/>
    <n v="8.841271801529034E-2"/>
    <n v="7.7694610737638378E-2"/>
    <n v="8.1233608423655526E-2"/>
  </r>
  <r>
    <x v="1"/>
    <x v="7"/>
    <x v="4"/>
    <x v="87"/>
    <n v="140.90869565217392"/>
    <n v="154.93181818181819"/>
    <n v="142.53478260869565"/>
    <n v="144.36956521739131"/>
    <n v="120.40434782608696"/>
    <n v="146.0826086956522"/>
    <n v="167.86956521739128"/>
    <n v="125.33043478260869"/>
    <n v="112.59130434782608"/>
    <n v="143.60434782608695"/>
    <n v="129.15217391304347"/>
    <n v="154.21606805293004"/>
    <n v="144.88260869565215"/>
    <n v="143.56181474480155"/>
    <n v="131.10661625708889"/>
    <n v="141.66238185255196"/>
    <n v="140.52910161671977"/>
    <n v="166.27296786389417"/>
    <n v="138.77693761814746"/>
    <n v="149.39565217391305"/>
    <n v="131.02173913043475"/>
    <n v="136.95000000000002"/>
    <n v="139.36086956521743"/>
    <n v="121.41363636363631"/>
    <n v="133.33636363636361"/>
    <n v="148.03181818181818"/>
    <n v="134.52727272727273"/>
    <n v="133.76363636363635"/>
    <n v="141.70454545454544"/>
    <n v="139.87818318260187"/>
    <n v="1673.3799952410536"/>
    <n v="8.3979193020337434E-2"/>
    <n v="9.9363544644229015E-2"/>
    <n v="8.2932112259508861E-2"/>
    <n v="8.9277780658775188E-2"/>
    <n v="7.8297660724431464E-2"/>
    <n v="8.184034731470069E-2"/>
    <n v="8.3281065843710075E-2"/>
    <n v="7.2555926752396999E-2"/>
    <n v="7.9680863889589074E-2"/>
    <n v="8.8462763151709548E-2"/>
    <n v="8.03925427039026E-2"/>
    <n v="7.9936199036709191E-2"/>
  </r>
  <r>
    <x v="2"/>
    <x v="7"/>
    <x v="4"/>
    <x v="87"/>
    <n v="140.03043478260869"/>
    <n v="156.34545454545454"/>
    <n v="141.37391304347827"/>
    <n v="144.95217391304345"/>
    <n v="124.02608695652174"/>
    <n v="145.54782608695652"/>
    <n v="158.99999999999997"/>
    <n v="128.5"/>
    <n v="112.36521739130433"/>
    <n v="143.41739130434783"/>
    <n v="133.86956521739131"/>
    <n v="155.52816635160679"/>
    <n v="144.06956521739133"/>
    <n v="148.53024574669186"/>
    <n v="139.93931947069947"/>
    <n v="147.28468809073726"/>
    <n v="140.69429190846961"/>
    <n v="164.05916824196595"/>
    <n v="145.25141776937619"/>
    <n v="149.42173913043479"/>
    <n v="141.67391304347825"/>
    <n v="143.07272727272729"/>
    <n v="145.50434782608696"/>
    <n v="125.80454545454546"/>
    <n v="138.37272727272727"/>
    <n v="150.97727272727269"/>
    <n v="135.48636363636365"/>
    <n v="138.21363636363637"/>
    <n v="143.28636363636363"/>
    <n v="142.26114995590419"/>
    <n v="1718.5321506470846"/>
    <n v="8.1868873884898524E-2"/>
    <n v="9.5464707006029659E-2"/>
    <n v="8.4520628674118317E-2"/>
    <n v="8.6947305044117171E-2"/>
    <n v="8.2438907523570804E-2"/>
    <n v="8.3252866243355206E-2"/>
    <n v="8.4667806634458206E-2"/>
    <n v="7.3204650496166659E-2"/>
    <n v="8.0517974144752161E-2"/>
    <n v="8.7852457500096653E-2"/>
    <n v="7.883842242075513E-2"/>
    <n v="8.0425400427681454E-2"/>
  </r>
  <r>
    <x v="0"/>
    <x v="7"/>
    <x v="5"/>
    <x v="88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4.69999999999999"/>
    <n v="150"/>
    <n v="154.1"/>
    <n v="150.07692307692307"/>
    <n v="182.4"/>
    <n v="152.9333333333333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  <n v="152.1966761633428"/>
    <n v="1699.5102564102565"/>
    <n v="8.8305982568130478E-2"/>
    <n v="0.1073250363226812"/>
    <n v="8.9986708086341599E-2"/>
    <e v="#VALUE!"/>
    <n v="8.5259856157656272E-2"/>
    <n v="8.9261008827580784E-2"/>
    <n v="9.3085640056185109E-2"/>
    <n v="8.3200439342253948E-2"/>
    <n v="9.0143616034181778E-2"/>
    <n v="9.5203897352027514E-2"/>
    <n v="8.8966806425380449E-2"/>
    <n v="8.9261008827580784E-2"/>
  </r>
  <r>
    <x v="1"/>
    <x v="7"/>
    <x v="5"/>
    <x v="88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49.1"/>
    <n v="136.6"/>
    <n v="147.19999999999999"/>
    <n v="153.46153846153845"/>
    <n v="186.7"/>
    <n v="144.29999999999998"/>
    <n v="154.69999999999999"/>
    <n v="137.1"/>
    <n v="140.4"/>
    <n v="148.1"/>
    <n v="129.30000000000001"/>
    <n v="144.5"/>
    <n v="152.5"/>
    <n v="152.19999999999999"/>
    <n v="142"/>
    <n v="150.80000000000001"/>
    <n v="150.47005494505493"/>
    <n v="1785.2615384615383"/>
    <n v="8.5960255769462784E-2"/>
    <n v="0.10457851467572087"/>
    <n v="8.0828493131797102E-2"/>
    <n v="8.665397011426898E-2"/>
    <n v="7.6795470605470442E-2"/>
    <n v="7.8643939263370169E-2"/>
    <n v="8.2957032798469527E-2"/>
    <n v="7.2426362868616548E-2"/>
    <n v="8.094052153530619E-2"/>
    <n v="8.5421657675669158E-2"/>
    <n v="8.5253615070405547E-2"/>
    <n v="7.9540166491442757E-2"/>
  </r>
  <r>
    <x v="2"/>
    <x v="7"/>
    <x v="5"/>
    <x v="88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2.5"/>
    <n v="144.4"/>
    <n v="151.4"/>
    <n v="151.2923076923077"/>
    <n v="183.5"/>
    <n v="149.43333333333331"/>
    <n v="154.69999999999999"/>
    <n v="141.9"/>
    <n v="146.4"/>
    <n v="154.4"/>
    <n v="135"/>
    <n v="148.30000000000001"/>
    <n v="156.4"/>
    <n v="151.6"/>
    <n v="147"/>
    <n v="151.80000000000001"/>
    <n v="151.25091575091577"/>
    <n v="1819.925641025641"/>
    <n v="8.3131038039029492E-2"/>
    <n v="0.10082829532342122"/>
    <n v="8.2109581822869621E-2"/>
    <n v="8.5003472951134945E-2"/>
    <n v="7.7970218563452168E-2"/>
    <n v="8.0442847059121886E-2"/>
    <n v="8.4838631051423627E-2"/>
    <n v="7.4178854870091904E-2"/>
    <n v="8.1486845757293563E-2"/>
    <n v="8.5937577049499073E-2"/>
    <n v="8.3300106654118022E-2"/>
    <n v="8.0772530858544522E-2"/>
  </r>
  <r>
    <x v="0"/>
    <x v="7"/>
    <x v="6"/>
    <x v="89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4.69999999999999"/>
    <n v="150"/>
    <n v="154.1"/>
    <n v="150.07692307692307"/>
    <n v="182.4"/>
    <n v="152.9333333333333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  <n v="152.1966761633428"/>
    <n v="1699.5102564102565"/>
    <n v="8.8305982568130478E-2"/>
    <n v="0.1073250363226812"/>
    <n v="8.9986708086341599E-2"/>
    <e v="#VALUE!"/>
    <n v="8.5259856157656272E-2"/>
    <n v="8.9261008827580784E-2"/>
    <n v="9.3085640056185109E-2"/>
    <n v="8.3200439342253948E-2"/>
    <n v="9.0143616034181778E-2"/>
    <n v="9.5203897352027514E-2"/>
    <n v="8.8966806425380449E-2"/>
    <n v="8.9261008827580784E-2"/>
  </r>
  <r>
    <x v="1"/>
    <x v="7"/>
    <x v="6"/>
    <x v="89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49.1"/>
    <n v="136.6"/>
    <n v="147.19999999999999"/>
    <n v="153.46153846153845"/>
    <n v="186.7"/>
    <n v="144.29999999999998"/>
    <n v="154.69999999999999"/>
    <n v="137.1"/>
    <n v="140.4"/>
    <n v="148.1"/>
    <n v="129.30000000000001"/>
    <n v="144.5"/>
    <n v="152.5"/>
    <n v="152.19999999999999"/>
    <n v="142"/>
    <n v="150.80000000000001"/>
    <n v="150.47005494505493"/>
    <n v="1785.2615384615383"/>
    <n v="8.5960255769462784E-2"/>
    <n v="0.10457851467572087"/>
    <n v="8.0828493131797102E-2"/>
    <n v="8.665397011426898E-2"/>
    <n v="7.6795470605470442E-2"/>
    <n v="7.8643939263370169E-2"/>
    <n v="8.2957032798469527E-2"/>
    <n v="7.2426362868616548E-2"/>
    <n v="8.094052153530619E-2"/>
    <n v="8.5421657675669158E-2"/>
    <n v="8.5253615070405547E-2"/>
    <n v="7.9540166491442757E-2"/>
  </r>
  <r>
    <x v="2"/>
    <x v="7"/>
    <x v="6"/>
    <x v="89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2.5"/>
    <n v="144.4"/>
    <n v="151.4"/>
    <n v="151.2923076923077"/>
    <n v="183.5"/>
    <n v="149.43333333333331"/>
    <n v="154.69999999999999"/>
    <n v="141.9"/>
    <n v="146.4"/>
    <n v="154.4"/>
    <n v="135"/>
    <n v="148.30000000000001"/>
    <n v="156.4"/>
    <n v="151.6"/>
    <n v="147"/>
    <n v="151.80000000000001"/>
    <n v="151.25091575091577"/>
    <n v="1819.925641025641"/>
    <n v="8.3131038039029492E-2"/>
    <n v="0.10082829532342122"/>
    <n v="8.2109581822869621E-2"/>
    <n v="8.5003472951134945E-2"/>
    <n v="7.7970218563452168E-2"/>
    <n v="8.0442847059121886E-2"/>
    <n v="8.4838631051423627E-2"/>
    <n v="7.4178854870091904E-2"/>
    <n v="8.1486845757293563E-2"/>
    <n v="8.5937577049499073E-2"/>
    <n v="8.3300106654118022E-2"/>
    <n v="8.0772530858544522E-2"/>
  </r>
  <r>
    <x v="0"/>
    <x v="7"/>
    <x v="7"/>
    <x v="90"/>
    <n v="147.6"/>
    <n v="187.2"/>
    <n v="148.4"/>
    <n v="153.30000000000001"/>
    <n v="139.80000000000001"/>
    <n v="146.9"/>
    <n v="171"/>
    <n v="149.9"/>
    <n v="114.2"/>
    <n v="160"/>
    <n v="143.5"/>
    <n v="161.5"/>
    <n v="155.30000000000001"/>
    <n v="155.1"/>
    <n v="149.30000000000001"/>
    <n v="154.30000000000001"/>
    <n v="152.19999999999999"/>
    <n v="180.9"/>
    <n v="152.9"/>
    <s v="NA"/>
    <n v="145.80000000000001"/>
    <n v="151.9"/>
    <n v="158.80000000000001"/>
    <n v="143.6"/>
    <n v="152.19999999999999"/>
    <n v="162.69999999999999"/>
    <n v="153.6"/>
    <n v="153"/>
    <n v="154.69999999999999"/>
    <n v="153.5148148148148"/>
    <n v="1707.6"/>
    <n v="8.9130944014991803E-2"/>
    <n v="0.10593815881939565"/>
    <n v="8.954087608339191E-2"/>
    <e v="#VALUE!"/>
    <n v="8.5382993675333807E-2"/>
    <n v="8.8955258842820337E-2"/>
    <n v="9.2996017802764119E-2"/>
    <n v="8.4094635746076368E-2"/>
    <n v="8.9130944014991803E-2"/>
    <n v="9.527992504099321E-2"/>
    <n v="8.9950808151791989E-2"/>
    <n v="8.9599437807449056E-2"/>
  </r>
  <r>
    <x v="1"/>
    <x v="7"/>
    <x v="7"/>
    <x v="90"/>
    <n v="151.6"/>
    <n v="197.8"/>
    <n v="154.5"/>
    <n v="153.4"/>
    <n v="133.4"/>
    <n v="154.5"/>
    <n v="191.9"/>
    <n v="151.30000000000001"/>
    <n v="116.8"/>
    <n v="160"/>
    <n v="136.5"/>
    <n v="163.30000000000001"/>
    <n v="159.9"/>
    <n v="150"/>
    <n v="135.19999999999999"/>
    <n v="147.80000000000001"/>
    <n v="155.76153846153846"/>
    <n v="187.2"/>
    <n v="144.33333333333334"/>
    <n v="155.5"/>
    <n v="138.30000000000001"/>
    <n v="144.5"/>
    <n v="148.69999999999999"/>
    <n v="133.9"/>
    <n v="141.19999999999999"/>
    <n v="155.5"/>
    <n v="155.19999999999999"/>
    <n v="144.80000000000001"/>
    <n v="152.9"/>
    <n v="152.24267399267396"/>
    <n v="1804.894871794872"/>
    <n v="8.6299507464743311E-2"/>
    <n v="0.1037179521784776"/>
    <n v="7.9967723100571236E-2"/>
    <n v="8.6154602370476854E-2"/>
    <n v="7.6624961465189392E-2"/>
    <n v="8.0060064582211612E-2"/>
    <n v="8.238706991954925E-2"/>
    <n v="7.4187146349883284E-2"/>
    <n v="7.8231703245732032E-2"/>
    <n v="8.6154602370476854E-2"/>
    <n v="8.5988387703524169E-2"/>
    <n v="8.0226279249164312E-2"/>
  </r>
  <r>
    <x v="2"/>
    <x v="7"/>
    <x v="7"/>
    <x v="90"/>
    <n v="148.9"/>
    <n v="190.9"/>
    <n v="150.80000000000001"/>
    <n v="153.30000000000001"/>
    <n v="137.4"/>
    <n v="150.4"/>
    <n v="178.1"/>
    <n v="150.4"/>
    <n v="115.1"/>
    <n v="160"/>
    <n v="140.6"/>
    <n v="162.30000000000001"/>
    <n v="157"/>
    <n v="153.1"/>
    <n v="143.4"/>
    <n v="151.69999999999999"/>
    <n v="153.47692307692307"/>
    <n v="182.6"/>
    <n v="149.4"/>
    <n v="155.5"/>
    <n v="143"/>
    <n v="148.4"/>
    <n v="155"/>
    <n v="138.5"/>
    <n v="146"/>
    <n v="158.5"/>
    <n v="154.30000000000001"/>
    <n v="149"/>
    <n v="153.9"/>
    <n v="152.75274725274724"/>
    <n v="1833.676923076923"/>
    <n v="8.3698999068706009E-2"/>
    <n v="9.958133720393661E-2"/>
    <n v="8.1475639530493596E-2"/>
    <n v="8.4802288801818962E-2"/>
    <n v="7.7985384557299753E-2"/>
    <n v="8.0930287190932051E-2"/>
    <n v="8.452961263203819E-2"/>
    <n v="7.5531299029272844E-2"/>
    <n v="7.9621441575984359E-2"/>
    <n v="8.6438345820503568E-2"/>
    <n v="8.4147865994345122E-2"/>
    <n v="8.1257498594668978E-2"/>
  </r>
  <r>
    <x v="0"/>
    <x v="7"/>
    <x v="8"/>
    <x v="91"/>
    <n v="146.9"/>
    <n v="183.9"/>
    <n v="149.5"/>
    <n v="153.4"/>
    <n v="140.4"/>
    <n v="147"/>
    <n v="178.8"/>
    <n v="149.30000000000001"/>
    <n v="115.1"/>
    <n v="160"/>
    <n v="145.4"/>
    <n v="161.6"/>
    <n v="156.1"/>
    <n v="155.4"/>
    <n v="149.9"/>
    <n v="154.6"/>
    <n v="152.87692307692308"/>
    <n v="182.9"/>
    <n v="153.29999999999998"/>
    <s v="NA"/>
    <n v="146.4"/>
    <n v="151.6"/>
    <n v="159.1"/>
    <n v="144.6"/>
    <n v="152.80000000000001"/>
    <n v="161.1"/>
    <n v="157.4"/>
    <n v="153.69999999999999"/>
    <n v="155.4"/>
    <n v="154.18803418803418"/>
    <n v="1715.7769230769231"/>
    <n v="8.9100698943290993E-2"/>
    <n v="0.10659893925604458"/>
    <n v="8.9347279321769446E-2"/>
    <e v="#VALUE!"/>
    <n v="8.5325777512766141E-2"/>
    <n v="8.8356474528246895E-2"/>
    <n v="9.2727672146728765E-2"/>
    <n v="8.4276690084330488E-2"/>
    <n v="8.905586614720401E-2"/>
    <n v="9.3893324844990605E-2"/>
    <n v="9.1736867353206214E-2"/>
    <n v="8.9580409861421822E-2"/>
  </r>
  <r>
    <x v="1"/>
    <x v="7"/>
    <x v="8"/>
    <x v="91"/>
    <n v="151.5"/>
    <n v="193.1"/>
    <n v="157.30000000000001"/>
    <n v="153.9"/>
    <n v="134.4"/>
    <n v="155.4"/>
    <n v="202"/>
    <n v="150.80000000000001"/>
    <n v="118.9"/>
    <n v="160.9"/>
    <n v="137.69999999999999"/>
    <n v="164.4"/>
    <n v="161.30000000000001"/>
    <n v="150.19999999999999"/>
    <n v="136.30000000000001"/>
    <n v="148.1"/>
    <n v="157.04615384615386"/>
    <n v="188.7"/>
    <n v="144.86666666666667"/>
    <n v="156.30000000000001"/>
    <n v="137.19999999999999"/>
    <n v="145.4"/>
    <n v="150"/>
    <n v="135.1"/>
    <n v="141.80000000000001"/>
    <n v="154.9"/>
    <n v="159.80000000000001"/>
    <n v="146"/>
    <n v="154"/>
    <n v="153.33260073260072"/>
    <n v="1817.1128205128202"/>
    <n v="8.6426198788159311E-2"/>
    <n v="0.10384605615558071"/>
    <n v="7.9723540019811662E-2"/>
    <n v="8.6015572745719485E-2"/>
    <n v="7.5504392710893875E-2"/>
    <n v="8.0017045919562463E-2"/>
    <n v="8.2548534304913129E-2"/>
    <n v="7.4348713230625085E-2"/>
    <n v="7.8035881096244555E-2"/>
    <n v="8.5245119758873625E-2"/>
    <n v="8.7941705212834134E-2"/>
    <n v="8.0347240056782121E-2"/>
  </r>
  <r>
    <x v="2"/>
    <x v="7"/>
    <x v="8"/>
    <x v="91"/>
    <n v="148.4"/>
    <n v="187.1"/>
    <n v="152.5"/>
    <n v="153.6"/>
    <n v="138.19999999999999"/>
    <n v="150.9"/>
    <n v="186.7"/>
    <n v="149.80000000000001"/>
    <n v="116.4"/>
    <n v="160.30000000000001"/>
    <n v="142.19999999999999"/>
    <n v="162.9"/>
    <n v="158"/>
    <n v="153.4"/>
    <n v="144.30000000000001"/>
    <n v="152"/>
    <n v="154.38461538461539"/>
    <n v="184.4"/>
    <n v="149.9"/>
    <n v="156.30000000000001"/>
    <n v="142.9"/>
    <n v="148.69999999999999"/>
    <n v="155.6"/>
    <n v="139.6"/>
    <n v="146.6"/>
    <n v="157.5"/>
    <n v="158.4"/>
    <n v="150"/>
    <n v="154.69999999999999"/>
    <n v="153.60659340659342"/>
    <n v="1844.2846153846151"/>
    <n v="8.3709756128079696E-2"/>
    <n v="9.9984567708137836E-2"/>
    <n v="8.1278127437363679E-2"/>
    <n v="8.4748307661507288E-2"/>
    <n v="7.7482617817206598E-2"/>
    <n v="8.0627468645336736E-2"/>
    <n v="8.4368756699491579E-2"/>
    <n v="7.5693306139132541E-2"/>
    <n v="7.9488815759289622E-2"/>
    <n v="8.5398966453534217E-2"/>
    <n v="8.5886960547554417E-2"/>
    <n v="8.1332349003365917E-2"/>
  </r>
  <r>
    <x v="0"/>
    <x v="7"/>
    <x v="9"/>
    <x v="92"/>
    <n v="146"/>
    <n v="186.3"/>
    <n v="159.19999999999999"/>
    <n v="153.6"/>
    <n v="142.6"/>
    <n v="147.19999999999999"/>
    <n v="200.6"/>
    <n v="150.30000000000001"/>
    <n v="115.3"/>
    <n v="160.9"/>
    <n v="147.4"/>
    <n v="161.9"/>
    <n v="159.6"/>
    <n v="155.69999999999999"/>
    <n v="150.6"/>
    <n v="155"/>
    <n v="156.22307692307692"/>
    <n v="182.7"/>
    <n v="153.76666666666665"/>
    <s v="NA"/>
    <n v="146.80000000000001"/>
    <n v="152"/>
    <n v="159.5"/>
    <n v="146.4"/>
    <n v="152.4"/>
    <n v="162.5"/>
    <n v="156.19999999999999"/>
    <n v="154.30000000000001"/>
    <n v="157.5"/>
    <n v="156.1107312440646"/>
    <n v="1722.7897435897437"/>
    <n v="9.0680291953420797E-2"/>
    <n v="0.10604892482080346"/>
    <n v="8.9254459076512735E-2"/>
    <e v="#VALUE!"/>
    <n v="8.5210630343152433E-2"/>
    <n v="8.8228990546043384E-2"/>
    <n v="9.2582394684828415E-2"/>
    <n v="8.4978448789083894E-2"/>
    <n v="8.8461172100111923E-2"/>
    <n v="9.432375634034243E-2"/>
    <n v="9.0666896863763002E-2"/>
    <n v="8.9564034481937463E-2"/>
  </r>
  <r>
    <x v="1"/>
    <x v="7"/>
    <x v="9"/>
    <x v="92"/>
    <n v="150.6"/>
    <n v="193.7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150.5"/>
    <n v="136.1"/>
    <n v="148.30000000000001"/>
    <n v="160.01538461538459"/>
    <n v="188.7"/>
    <n v="144.96666666666667"/>
    <n v="156.5"/>
    <n v="137.1"/>
    <n v="145.1"/>
    <n v="151"/>
    <n v="135.4"/>
    <n v="142"/>
    <n v="155.69999999999999"/>
    <n v="158.1"/>
    <n v="146.19999999999999"/>
    <n v="155.19999999999999"/>
    <n v="154.85293040293035"/>
    <n v="1820.7820512820513"/>
    <n v="8.7882777899043085E-2"/>
    <n v="0.10363678610909653"/>
    <n v="7.9617803000964646E-2"/>
    <n v="8.5952077509664063E-2"/>
    <n v="7.5297315185782379E-2"/>
    <n v="7.9691031608001631E-2"/>
    <n v="8.2931397469388324E-2"/>
    <n v="7.4363650446060803E-2"/>
    <n v="7.7988466494391673E-2"/>
    <n v="8.5512705867442126E-2"/>
    <n v="8.6830820794107907E-2"/>
    <n v="8.0295167616056776E-2"/>
  </r>
  <r>
    <x v="2"/>
    <x v="7"/>
    <x v="9"/>
    <x v="92"/>
    <n v="147.5"/>
    <n v="188.9"/>
    <n v="161.4"/>
    <n v="153.6"/>
    <n v="140.1"/>
    <n v="151.19999999999999"/>
    <n v="209.2"/>
    <n v="150.9"/>
    <n v="116.2"/>
    <n v="161"/>
    <n v="144"/>
    <n v="163.19999999999999"/>
    <n v="161.4"/>
    <n v="153.69999999999999"/>
    <n v="144.6"/>
    <n v="152.30000000000001"/>
    <n v="157.5846153846154"/>
    <n v="184.3"/>
    <n v="150.19999999999999"/>
    <n v="156.5"/>
    <n v="143.1"/>
    <n v="148.69999999999999"/>
    <n v="156.30000000000001"/>
    <n v="140.6"/>
    <n v="146.5"/>
    <n v="158.5"/>
    <n v="157"/>
    <n v="150.4"/>
    <n v="156.4"/>
    <n v="155.31730769230768"/>
    <n v="1849.6846153846154"/>
    <n v="8.519539713631015E-2"/>
    <n v="9.9638607829193343E-2"/>
    <n v="8.1203032533612787E-2"/>
    <n v="8.4609018585288964E-2"/>
    <n v="7.7364540316644415E-2"/>
    <n v="8.0392083473689896E-2"/>
    <n v="8.4500892043965922E-2"/>
    <n v="7.6012958550106244E-2"/>
    <n v="7.9202691519136323E-2"/>
    <n v="8.5690283998519495E-2"/>
    <n v="8.4879334938596604E-2"/>
    <n v="8.1311159074935857E-2"/>
  </r>
  <r>
    <x v="0"/>
    <x v="7"/>
    <x v="11"/>
    <x v="93"/>
    <n v="145.4"/>
    <n v="188.6"/>
    <n v="171.6"/>
    <n v="153.80000000000001"/>
    <n v="145.4"/>
    <n v="146.5"/>
    <n v="222.2"/>
    <n v="155.9"/>
    <n v="114.9"/>
    <n v="162"/>
    <n v="150"/>
    <n v="162.69999999999999"/>
    <n v="163.4"/>
    <n v="156.30000000000001"/>
    <n v="151"/>
    <n v="155.5"/>
    <n v="160.1846153846154"/>
    <n v="183.4"/>
    <n v="154.26666666666668"/>
    <s v="NA"/>
    <n v="147.5"/>
    <n v="152.80000000000001"/>
    <n v="160.4"/>
    <n v="146.1"/>
    <n v="153.6"/>
    <n v="161.6"/>
    <n v="156.19999999999999"/>
    <n v="154.5"/>
    <n v="159.80000000000001"/>
    <n v="158.36115859449197"/>
    <n v="1730.551282051282"/>
    <n v="9.2562767163272427E-2"/>
    <n v="0.10597778979575206"/>
    <n v="8.9143077276397781E-2"/>
    <e v="#VALUE!"/>
    <n v="8.5232955261032875E-2"/>
    <n v="8.829556314498864E-2"/>
    <n v="9.2687227280472365E-2"/>
    <n v="8.4423964499233242E-2"/>
    <n v="8.8757843580302712E-2"/>
    <n v="9.3380647933443472E-2"/>
    <n v="9.0260254995073452E-2"/>
    <n v="8.9277909070031039E-2"/>
  </r>
  <r>
    <x v="1"/>
    <x v="7"/>
    <x v="11"/>
    <x v="93"/>
    <n v="149.69999999999999"/>
    <n v="195.5"/>
    <n v="176.9"/>
    <n v="153.9"/>
    <n v="138"/>
    <n v="150.5"/>
    <n v="245.3"/>
    <n v="158.69999999999999"/>
    <n v="117.2"/>
    <n v="161.4"/>
    <n v="141.5"/>
    <n v="165.1"/>
    <n v="167"/>
    <n v="151.1"/>
    <n v="136.4"/>
    <n v="148.80000000000001"/>
    <n v="163.1307692307692"/>
    <n v="188.8"/>
    <n v="145.43333333333334"/>
    <n v="158"/>
    <n v="137.30000000000001"/>
    <n v="145.1"/>
    <n v="152"/>
    <n v="135.19999999999999"/>
    <n v="144.4"/>
    <n v="156.4"/>
    <n v="157.9"/>
    <n v="146.6"/>
    <n v="156.69999999999999"/>
    <n v="156.68800366300368"/>
    <n v="1830.2641025641026"/>
    <n v="8.9129633806526429E-2"/>
    <n v="0.10315451181908734"/>
    <n v="7.9460299270246837E-2"/>
    <n v="8.6326339340126054E-2"/>
    <n v="7.5016496148096884E-2"/>
    <n v="7.9278176191470193E-2"/>
    <n v="8.3048123922146583E-2"/>
    <n v="7.386912075180406E-2"/>
    <n v="7.8895717726039261E-2"/>
    <n v="8.5452148561998204E-2"/>
    <n v="8.6271702416493068E-2"/>
    <n v="8.0097730045965057E-2"/>
  </r>
  <r>
    <x v="2"/>
    <x v="7"/>
    <x v="11"/>
    <x v="93"/>
    <n v="146.80000000000001"/>
    <n v="191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54.30000000000001"/>
    <n v="144.9"/>
    <n v="152.80000000000001"/>
    <n v="161.19999999999999"/>
    <n v="184.8"/>
    <n v="150.66666666666669"/>
    <n v="158"/>
    <n v="143.6"/>
    <n v="149.19999999999999"/>
    <n v="157.19999999999999"/>
    <n v="140.4"/>
    <n v="148.4"/>
    <n v="158.6"/>
    <n v="156.9"/>
    <n v="150.69999999999999"/>
    <n v="158.4"/>
    <n v="157.40238095238095"/>
    <n v="1859.666666666667"/>
    <n v="8.6682201111310253E-2"/>
    <n v="9.9372647427854441E-2"/>
    <n v="8.1018103602796196E-2"/>
    <n v="8.4961462627711051E-2"/>
    <n v="7.7218139451514595E-2"/>
    <n v="8.0229431797813208E-2"/>
    <n v="8.4531278006811233E-2"/>
    <n v="7.5497400967915393E-2"/>
    <n v="7.9799247176913418E-2"/>
    <n v="8.5284101093385897E-2"/>
    <n v="8.4369958773973824E-2"/>
    <n v="8.1036027962000337E-2"/>
  </r>
  <r>
    <x v="0"/>
    <x v="7"/>
    <x v="12"/>
    <x v="94"/>
    <n v="144.6"/>
    <n v="188.5"/>
    <n v="173.4"/>
    <n v="154"/>
    <n v="150"/>
    <n v="145.9"/>
    <n v="225.2"/>
    <n v="159.5"/>
    <n v="114.4"/>
    <n v="163.5"/>
    <n v="153.4"/>
    <n v="163.6"/>
    <n v="164.5"/>
    <n v="157"/>
    <n v="151.6"/>
    <n v="156.30000000000001"/>
    <n v="161.57692307692307"/>
    <n v="183.6"/>
    <n v="154.96666666666667"/>
    <s v="NA"/>
    <n v="148.69999999999999"/>
    <n v="153.4"/>
    <n v="161.6"/>
    <n v="146.4"/>
    <n v="153.9"/>
    <n v="162.9"/>
    <n v="156.6"/>
    <n v="155.19999999999999"/>
    <n v="160.69999999999999"/>
    <n v="159.41642924976259"/>
    <n v="1738.84358974359"/>
    <n v="9.2922056952085733E-2"/>
    <n v="0.10558741515507652"/>
    <n v="8.9120532508342551E-2"/>
    <e v="#VALUE!"/>
    <n v="8.5516604757951406E-2"/>
    <n v="8.8219550570744765E-2"/>
    <n v="9.2935328371788486E-2"/>
    <n v="8.4193886594244025E-2"/>
    <n v="8.8507097997637674E-2"/>
    <n v="9.3682951681710064E-2"/>
    <n v="9.0059854102859382E-2"/>
    <n v="8.9254721307559237E-2"/>
  </r>
  <r>
    <x v="1"/>
    <x v="7"/>
    <x v="12"/>
    <x v="94"/>
    <n v="149"/>
    <n v="195.7"/>
    <n v="178.3"/>
    <n v="154.19999999999999"/>
    <n v="140.69999999999999"/>
    <n v="149.69999999999999"/>
    <n v="240.9"/>
    <n v="161.5"/>
    <n v="117.1"/>
    <n v="161.9"/>
    <n v="143.30000000000001"/>
    <n v="166.1"/>
    <n v="167"/>
    <n v="151.9"/>
    <n v="136.69999999999999"/>
    <n v="149.6"/>
    <n v="163.49230769230769"/>
    <n v="190.2"/>
    <n v="146.06666666666669"/>
    <n v="158.4"/>
    <n v="137.9"/>
    <n v="145.5"/>
    <n v="152.9"/>
    <n v="135.5"/>
    <n v="144.30000000000001"/>
    <n v="156.9"/>
    <n v="157.9"/>
    <n v="146.9"/>
    <n v="156.9"/>
    <n v="157.12710622710622"/>
    <n v="1835.9589743589745"/>
    <n v="8.9050087706557313E-2"/>
    <n v="0.10359708613119112"/>
    <n v="7.9558785739025514E-2"/>
    <n v="8.6276437661307437E-2"/>
    <n v="7.5110610817514495E-2"/>
    <n v="7.9250136866920659E-2"/>
    <n v="8.3280728020289824E-2"/>
    <n v="7.3803392065070444E-2"/>
    <n v="7.8596527490698634E-2"/>
    <n v="8.5459425941029912E-2"/>
    <n v="8.6004100421214924E-2"/>
    <n v="8.0012681139179684E-2"/>
  </r>
  <r>
    <x v="2"/>
    <x v="7"/>
    <x v="12"/>
    <x v="94"/>
    <n v="146"/>
    <n v="191"/>
    <n v="175.3"/>
    <n v="154.1"/>
    <n v="146.6"/>
    <n v="147.69999999999999"/>
    <n v="230.5"/>
    <n v="160.19999999999999"/>
    <n v="115.3"/>
    <n v="163"/>
    <n v="149.19999999999999"/>
    <n v="164.8"/>
    <n v="165.4"/>
    <n v="155"/>
    <n v="145.4"/>
    <n v="153.6"/>
    <n v="162.23846153846154"/>
    <n v="185.4"/>
    <n v="151.33333333333334"/>
    <n v="158.4"/>
    <n v="144.6"/>
    <n v="149.69999999999999"/>
    <n v="158.30000000000001"/>
    <n v="140.69999999999999"/>
    <n v="148.5"/>
    <n v="159.4"/>
    <n v="157.1"/>
    <n v="151.19999999999999"/>
    <n v="158.9"/>
    <n v="158.21327838827841"/>
    <n v="1866.8717948717949"/>
    <n v="8.6903911658059552E-2"/>
    <n v="9.9310515327985932E-2"/>
    <n v="8.1062520602131635E-2"/>
    <n v="8.48478189209977E-2"/>
    <n v="7.7455774090759252E-2"/>
    <n v="8.0187616745412582E-2"/>
    <n v="8.4794253378749587E-2"/>
    <n v="7.5366717943083167E-2"/>
    <n v="7.9544830238435338E-2"/>
    <n v="8.5383474343478746E-2"/>
    <n v="8.4151466871772329E-2"/>
    <n v="8.0991099879134151E-2"/>
  </r>
  <r>
    <x v="0"/>
    <x v="8"/>
    <x v="0"/>
    <x v="95"/>
    <n v="143.4"/>
    <n v="187.5"/>
    <n v="173.4"/>
    <n v="154"/>
    <n v="154.80000000000001"/>
    <n v="147"/>
    <n v="187.8"/>
    <n v="159.5"/>
    <n v="113.8"/>
    <n v="164.5"/>
    <n v="156.1"/>
    <n v="164.3"/>
    <n v="159.6"/>
    <n v="157.5"/>
    <n v="152.4"/>
    <n v="156.80000000000001"/>
    <n v="158.89999999999998"/>
    <n v="184.6"/>
    <n v="155.56666666666666"/>
    <s v="NA"/>
    <n v="150.9"/>
    <n v="153.9"/>
    <n v="162.5"/>
    <n v="147.5"/>
    <n v="155.1"/>
    <n v="163.5"/>
    <n v="156.19999999999999"/>
    <n v="155.9"/>
    <n v="158.5"/>
    <n v="158.40617283950616"/>
    <n v="1744.5666666666668"/>
    <n v="9.1082790377744208E-2"/>
    <n v="0.10581424231423275"/>
    <n v="8.9172096222557645E-2"/>
    <e v="#VALUE!"/>
    <n v="8.6497124405296444E-2"/>
    <n v="8.8216749144964357E-2"/>
    <n v="9.3146340065345737E-2"/>
    <n v="8.4548216367006129E-2"/>
    <n v="8.890459904083152E-2"/>
    <n v="9.3719548311901699E-2"/>
    <n v="8.9535128112043089E-2"/>
    <n v="8.9363165638076308E-2"/>
  </r>
  <r>
    <x v="1"/>
    <x v="8"/>
    <x v="0"/>
    <x v="95"/>
    <n v="148"/>
    <n v="194.8"/>
    <n v="178.4"/>
    <n v="154.4"/>
    <n v="144.1"/>
    <n v="152.6"/>
    <n v="206.8"/>
    <n v="162.1"/>
    <n v="116.3"/>
    <n v="163"/>
    <n v="145.9"/>
    <n v="167.2"/>
    <n v="163.4"/>
    <n v="152.5"/>
    <n v="137.30000000000001"/>
    <n v="150.19999999999999"/>
    <n v="161.30769230769232"/>
    <n v="191.8"/>
    <n v="146.66666666666666"/>
    <n v="157.69999999999999"/>
    <n v="142.9"/>
    <n v="145.69999999999999"/>
    <n v="154.1"/>
    <n v="136.9"/>
    <n v="145.4"/>
    <n v="156.1"/>
    <n v="157.69999999999999"/>
    <n v="147.6"/>
    <n v="156"/>
    <n v="156.45979853479852"/>
    <n v="1843.8743589743588"/>
    <n v="8.7483017225435306E-2"/>
    <n v="0.10402010259890339"/>
    <n v="7.9542657531312969E-2"/>
    <n v="8.5526434722873107E-2"/>
    <n v="7.7499857462895172E-2"/>
    <n v="7.9018399106674769E-2"/>
    <n v="8.3574024038013603E-2"/>
    <n v="7.4245839654796003E-2"/>
    <n v="7.8855698216269823E-2"/>
    <n v="8.4658696640713335E-2"/>
    <n v="8.5526434722873107E-2"/>
    <n v="8.0048838079239515E-2"/>
  </r>
  <r>
    <x v="2"/>
    <x v="8"/>
    <x v="0"/>
    <x v="95"/>
    <n v="144.9"/>
    <n v="190.1"/>
    <n v="175.3"/>
    <n v="154.1"/>
    <n v="150.9"/>
    <n v="149.6"/>
    <n v="194.2"/>
    <n v="160.4"/>
    <n v="114.6"/>
    <n v="164"/>
    <n v="151.80000000000001"/>
    <n v="165.6"/>
    <n v="161"/>
    <n v="155.5"/>
    <n v="146.1"/>
    <n v="154.19999999999999"/>
    <n v="159.73076923076923"/>
    <n v="186.5"/>
    <n v="151.93333333333334"/>
    <n v="157.69999999999999"/>
    <n v="147.9"/>
    <n v="150"/>
    <n v="159.30000000000001"/>
    <n v="141.9"/>
    <n v="149.6"/>
    <n v="159.19999999999999"/>
    <n v="156.80000000000001"/>
    <n v="151.9"/>
    <n v="157.30000000000001"/>
    <n v="157.31300366300366"/>
    <n v="1872.4641025641026"/>
    <n v="8.5305116937642839E-2"/>
    <n v="9.9601375398658834E-2"/>
    <n v="8.1140852380176404E-2"/>
    <n v="8.4220573192324386E-2"/>
    <n v="7.898682799711336E-2"/>
    <n v="8.0108344824658576E-2"/>
    <n v="8.507506220378741E-2"/>
    <n v="7.5782494204127013E-2"/>
    <n v="7.9894722571792823E-2"/>
    <n v="8.5021656640570958E-2"/>
    <n v="8.3739923123376442E-2"/>
    <n v="8.1123050525770929E-2"/>
  </r>
  <r>
    <x v="0"/>
    <x v="8"/>
    <x v="1"/>
    <x v="96"/>
    <n v="142.80000000000001"/>
    <n v="184"/>
    <n v="168"/>
    <n v="154.4"/>
    <n v="163"/>
    <n v="147.80000000000001"/>
    <n v="149.69999999999999"/>
    <n v="158.30000000000001"/>
    <n v="111.8"/>
    <n v="165"/>
    <n v="160"/>
    <n v="165.8"/>
    <n v="154.69999999999999"/>
    <n v="159.1"/>
    <n v="153.9"/>
    <n v="158.4"/>
    <n v="155.7923076923077"/>
    <n v="186.5"/>
    <n v="157.13333333333333"/>
    <s v="NA"/>
    <n v="154.4"/>
    <n v="154.80000000000001"/>
    <n v="164.3"/>
    <n v="150.19999999999999"/>
    <n v="157"/>
    <n v="163.6"/>
    <n v="155.19999999999999"/>
    <n v="157.19999999999999"/>
    <n v="156.69999999999999"/>
    <n v="157.51206077872743"/>
    <n v="1756.125641025641"/>
    <n v="8.8713645568844007E-2"/>
    <n v="0.10619969075280812"/>
    <n v="8.9477272959559873E-2"/>
    <e v="#VALUE!"/>
    <n v="8.7920816365863672E-2"/>
    <n v="8.8148590501526528E-2"/>
    <n v="9.3558226223519433E-2"/>
    <n v="8.5529187941403642E-2"/>
    <n v="8.9401348247672249E-2"/>
    <n v="9.3159621486109429E-2"/>
    <n v="8.8376364637189384E-2"/>
    <n v="8.9515235315503677E-2"/>
  </r>
  <r>
    <x v="1"/>
    <x v="8"/>
    <x v="1"/>
    <x v="96"/>
    <n v="147.6"/>
    <n v="191.2"/>
    <n v="169.9"/>
    <n v="155.1"/>
    <n v="151.4"/>
    <n v="154"/>
    <n v="180.2"/>
    <n v="159.80000000000001"/>
    <n v="114.9"/>
    <n v="162.5"/>
    <n v="149.19999999999999"/>
    <n v="169.4"/>
    <n v="160.80000000000001"/>
    <n v="154.19999999999999"/>
    <n v="138.19999999999999"/>
    <n v="151.80000000000001"/>
    <n v="158.92307692307693"/>
    <n v="193.3"/>
    <n v="148.06666666666666"/>
    <n v="159.80000000000001"/>
    <n v="149.1"/>
    <n v="146.5"/>
    <n v="156.30000000000001"/>
    <n v="140.5"/>
    <n v="147.30000000000001"/>
    <n v="156.6"/>
    <n v="156.69999999999999"/>
    <n v="149.30000000000001"/>
    <n v="156.5"/>
    <n v="156.16391941391944"/>
    <n v="1862.3897435897436"/>
    <n v="8.5332878077793634E-2"/>
    <n v="0.10379137914892915"/>
    <n v="7.9503587890936922E-2"/>
    <n v="8.5803737133982816E-2"/>
    <n v="8.0058430579955167E-2"/>
    <n v="7.8662374781780231E-2"/>
    <n v="8.3924431251824236E-2"/>
    <n v="7.5440707555222683E-2"/>
    <n v="7.9091930411987907E-2"/>
    <n v="8.4085514613152113E-2"/>
    <n v="8.4139209066928067E-2"/>
    <n v="8.016581948750709E-2"/>
  </r>
  <r>
    <x v="2"/>
    <x v="8"/>
    <x v="1"/>
    <x v="96"/>
    <n v="144.30000000000001"/>
    <n v="186.5"/>
    <n v="168.7"/>
    <n v="154.69999999999999"/>
    <n v="158.69999999999999"/>
    <n v="150.69999999999999"/>
    <n v="160"/>
    <n v="158.80000000000001"/>
    <n v="112.8"/>
    <n v="164.2"/>
    <n v="155.5"/>
    <n v="167.5"/>
    <n v="156.9"/>
    <n v="157.19999999999999"/>
    <n v="147.4"/>
    <n v="155.80000000000001"/>
    <n v="156.8692307692308"/>
    <n v="188.3"/>
    <n v="153.46666666666667"/>
    <n v="159.80000000000001"/>
    <n v="152.4"/>
    <n v="150.9"/>
    <n v="161.30000000000001"/>
    <n v="145.1"/>
    <n v="151.5"/>
    <n v="159.5"/>
    <n v="155.80000000000001"/>
    <n v="153.4"/>
    <n v="156.6"/>
    <n v="156.71556776556778"/>
    <n v="1888.3358974358973"/>
    <n v="8.3072736679018724E-2"/>
    <n v="9.9717428586559062E-2"/>
    <n v="8.1270851692780657E-2"/>
    <n v="8.4624774764376728E-2"/>
    <n v="8.0705980438617111E-2"/>
    <n v="7.9911630237449613E-2"/>
    <n v="8.5419124965544227E-2"/>
    <n v="7.6840142792935315E-2"/>
    <n v="8.0229370317916604E-2"/>
    <n v="8.4465904724143226E-2"/>
    <n v="8.2506507561263417E-2"/>
    <n v="8.1235547239395439E-2"/>
  </r>
  <r>
    <x v="0"/>
    <x v="8"/>
    <x v="2"/>
    <x v="97"/>
    <n v="142.5"/>
    <n v="189.4"/>
    <n v="163.19999999999999"/>
    <n v="154.5"/>
    <n v="168.2"/>
    <n v="150.5"/>
    <n v="141"/>
    <n v="159.19999999999999"/>
    <n v="111.7"/>
    <n v="164"/>
    <n v="160.6"/>
    <n v="166.4"/>
    <n v="154.5"/>
    <n v="159.6"/>
    <n v="154.4"/>
    <n v="158.9"/>
    <n v="155.82307692307694"/>
    <n v="186.1"/>
    <n v="157.63333333333333"/>
    <s v="-"/>
    <n v="156"/>
    <n v="154.80000000000001"/>
    <n v="164.6"/>
    <n v="151.30000000000001"/>
    <n v="157.80000000000001"/>
    <n v="163.80000000000001"/>
    <n v="153.1"/>
    <n v="157.30000000000001"/>
    <n v="156.69999999999999"/>
    <n v="157.66134852801522"/>
    <n v="1758.2564102564102"/>
    <n v="8.8623636469696093E-2"/>
    <n v="0.10584349297089191"/>
    <n v="8.9653211223239812E-2"/>
    <e v="#VALUE!"/>
    <n v="8.8724260631161414E-2"/>
    <n v="8.8041766318614018E-2"/>
    <n v="9.3615469871084406E-2"/>
    <n v="8.605115790701745E-2"/>
    <n v="8.9748002099982516E-2"/>
    <n v="9.3160473662719484E-2"/>
    <n v="8.7074899375838538E-2"/>
    <n v="8.9463629469754433E-2"/>
  </r>
  <r>
    <x v="1"/>
    <x v="8"/>
    <x v="2"/>
    <x v="97"/>
    <n v="147.5"/>
    <n v="197.5"/>
    <n v="164.7"/>
    <n v="155.6"/>
    <n v="156.4"/>
    <n v="157.30000000000001"/>
    <n v="166.1"/>
    <n v="161.1"/>
    <n v="114.3"/>
    <n v="162.6"/>
    <n v="150.69999999999999"/>
    <n v="170.3"/>
    <n v="160.4"/>
    <n v="155.1"/>
    <n v="138.69999999999999"/>
    <n v="152.6"/>
    <n v="158.80769230769226"/>
    <n v="193.5"/>
    <n v="148.79999999999998"/>
    <n v="159.9"/>
    <n v="154.80000000000001"/>
    <n v="147.19999999999999"/>
    <n v="156.9"/>
    <n v="141.69999999999999"/>
    <n v="148.6"/>
    <n v="157.6"/>
    <n v="154.9"/>
    <n v="150"/>
    <n v="156.9"/>
    <n v="156.55741758241757"/>
    <n v="1872.7076923076922"/>
    <n v="8.4801110691224535E-2"/>
    <n v="0.10332632305341505"/>
    <n v="7.9457141448827692E-2"/>
    <n v="8.5384387887550733E-2"/>
    <n v="8.2661058442732041E-2"/>
    <n v="7.8602763583786539E-2"/>
    <n v="8.3782429390598559E-2"/>
    <n v="7.5665839672707555E-2"/>
    <n v="7.9350344215697546E-2"/>
    <n v="8.415621970655407E-2"/>
    <n v="8.2714457059297114E-2"/>
    <n v="8.0097924847608568E-2"/>
  </r>
  <r>
    <x v="2"/>
    <x v="8"/>
    <x v="2"/>
    <x v="97"/>
    <n v="144.1"/>
    <n v="192.2"/>
    <n v="163.80000000000001"/>
    <n v="154.9"/>
    <n v="163.9"/>
    <n v="153.69999999999999"/>
    <n v="149.5"/>
    <n v="159.80000000000001"/>
    <n v="112.6"/>
    <n v="163.5"/>
    <n v="156.5"/>
    <n v="168.2"/>
    <n v="156.69999999999999"/>
    <n v="157.80000000000001"/>
    <n v="147.9"/>
    <n v="156.4"/>
    <n v="156.87692307692308"/>
    <n v="188.1"/>
    <n v="154.03333333333333"/>
    <n v="159.9"/>
    <n v="155.5"/>
    <n v="151.19999999999999"/>
    <n v="161.69999999999999"/>
    <n v="146.19999999999999"/>
    <n v="152.6"/>
    <n v="160.19999999999999"/>
    <n v="153.80000000000001"/>
    <n v="153.80000000000001"/>
    <n v="156.80000000000001"/>
    <n v="156.97893772893772"/>
    <n v="1893.9102564102564"/>
    <n v="8.2832289727534272E-2"/>
    <n v="9.9318327974276532E-2"/>
    <n v="8.1330851243865299E-2"/>
    <n v="8.4428498899983079E-2"/>
    <n v="8.2105263157894737E-2"/>
    <n v="7.9834828228126584E-2"/>
    <n v="8.537891352174648E-2"/>
    <n v="7.7194787612117108E-2"/>
    <n v="8.0574039600609243E-2"/>
    <n v="8.4586901336943646E-2"/>
    <n v="8.1207649348451524E-2"/>
    <n v="8.1207649348451524E-2"/>
  </r>
  <r>
    <x v="0"/>
    <x v="8"/>
    <x v="3"/>
    <x v="98"/>
    <n v="142.69999999999999"/>
    <n v="195.5"/>
    <n v="163.4"/>
    <n v="155"/>
    <n v="175.2"/>
    <n v="160.6"/>
    <n v="135.1"/>
    <n v="161.1"/>
    <n v="112.2"/>
    <n v="164.4"/>
    <n v="161.9"/>
    <n v="166.8"/>
    <n v="155.6"/>
    <n v="160.69999999999999"/>
    <n v="155.1"/>
    <n v="159.9"/>
    <n v="157.65384615384616"/>
    <n v="186.8"/>
    <n v="158.56666666666663"/>
    <s v="-"/>
    <n v="156"/>
    <n v="155.5"/>
    <n v="165.3"/>
    <n v="151.69999999999999"/>
    <n v="158.6"/>
    <n v="164.1"/>
    <n v="154.6"/>
    <n v="158"/>
    <n v="157.6"/>
    <n v="158.96372269705603"/>
    <n v="1766.8205128205125"/>
    <n v="8.923025571067833E-2"/>
    <n v="0.10572664209212553"/>
    <n v="8.9746901576060134E-2"/>
    <e v="#VALUE!"/>
    <n v="8.8294197892781492E-2"/>
    <n v="8.8011203668766164E-2"/>
    <n v="9.3557890459466539E-2"/>
    <n v="8.5860447566249679E-2"/>
    <n v="8.9765767857661175E-2"/>
    <n v="9.287870432182975E-2"/>
    <n v="8.7501814065538572E-2"/>
    <n v="8.9426174788842794E-2"/>
  </r>
  <r>
    <x v="1"/>
    <x v="8"/>
    <x v="3"/>
    <x v="98"/>
    <n v="147.6"/>
    <n v="202.5"/>
    <n v="166.4"/>
    <n v="156"/>
    <n v="161.4"/>
    <n v="168.8"/>
    <n v="161.6"/>
    <n v="162.80000000000001"/>
    <n v="114.8"/>
    <n v="162.80000000000001"/>
    <n v="151.5"/>
    <n v="171.4"/>
    <n v="162"/>
    <n v="155.9"/>
    <n v="139.30000000000001"/>
    <n v="153.4"/>
    <n v="160.73846153846154"/>
    <n v="194.4"/>
    <n v="149.53333333333333"/>
    <n v="161.4"/>
    <n v="154.9"/>
    <n v="147.6"/>
    <n v="157.5"/>
    <n v="142.1"/>
    <n v="149.1"/>
    <n v="157.6"/>
    <n v="156.6"/>
    <n v="150.5"/>
    <n v="158"/>
    <n v="157.86327838827842"/>
    <n v="1881.9717948717944"/>
    <n v="8.5409601767922103E-2"/>
    <n v="0.1032959157675597"/>
    <n v="7.9455671833551567E-2"/>
    <n v="8.57611152514616E-2"/>
    <n v="8.2307290907381675E-2"/>
    <n v="7.8428380490184205E-2"/>
    <n v="8.3688820645013637E-2"/>
    <n v="7.5505913737501193E-2"/>
    <n v="7.9225416877279575E-2"/>
    <n v="8.3741956404153328E-2"/>
    <n v="8.3210598812756414E-2"/>
    <n v="7.9969317505235255E-2"/>
  </r>
  <r>
    <x v="2"/>
    <x v="8"/>
    <x v="3"/>
    <x v="98"/>
    <n v="144.30000000000001"/>
    <n v="198"/>
    <n v="164.6"/>
    <n v="155.4"/>
    <n v="170.1"/>
    <n v="164.4"/>
    <n v="144.1"/>
    <n v="161.69999999999999"/>
    <n v="113.1"/>
    <n v="163.9"/>
    <n v="157.6"/>
    <n v="168.9"/>
    <n v="158"/>
    <n v="158.80000000000001"/>
    <n v="148.5"/>
    <n v="157.30000000000001"/>
    <n v="158.77692307692308"/>
    <n v="188.8"/>
    <n v="154.86666666666667"/>
    <n v="161.4"/>
    <n v="155.6"/>
    <n v="151.80000000000001"/>
    <n v="162.30000000000001"/>
    <n v="146.6"/>
    <n v="153.19999999999999"/>
    <n v="160.30000000000001"/>
    <n v="155.4"/>
    <n v="154.4"/>
    <n v="157.80000000000001"/>
    <n v="158.29084249084249"/>
    <n v="1903.4435897435899"/>
    <n v="8.3415617847814288E-2"/>
    <n v="9.9188649990637756E-2"/>
    <n v="8.1361311415343043E-2"/>
    <n v="8.4793687015301544E-2"/>
    <n v="8.1746578064317968E-2"/>
    <n v="7.9750196337811496E-2"/>
    <n v="8.5266514266316248E-2"/>
    <n v="7.7018305554171038E-2"/>
    <n v="8.0485705394945456E-2"/>
    <n v="8.4215787041839144E-2"/>
    <n v="8.1641505341870271E-2"/>
    <n v="8.1116141729631719E-2"/>
  </r>
  <r>
    <x v="0"/>
    <x v="8"/>
    <x v="4"/>
    <x v="99"/>
    <n v="145.1"/>
    <n v="198.5"/>
    <n v="168.6"/>
    <n v="155.80000000000001"/>
    <n v="184.4"/>
    <n v="162.30000000000001"/>
    <n v="138.4"/>
    <n v="165.1"/>
    <n v="114.3"/>
    <n v="169.7"/>
    <n v="164.6"/>
    <n v="169.8"/>
    <n v="158.69999999999999"/>
    <n v="165.3"/>
    <n v="160.6"/>
    <n v="164.5"/>
    <n v="161.17692307692306"/>
    <n v="189.6"/>
    <n v="163.46666666666667"/>
    <s v="NA"/>
    <n v="161.69999999999999"/>
    <n v="158.80000000000001"/>
    <n v="169.1"/>
    <n v="153.19999999999999"/>
    <n v="160"/>
    <n v="167.6"/>
    <n v="159.30000000000001"/>
    <n v="161.1"/>
    <n v="161.1"/>
    <n v="162.62013295346628"/>
    <n v="1805.0435897435893"/>
    <n v="8.9292537860439489E-2"/>
    <n v="0.10503901461290091"/>
    <n v="9.0561063231657191E-2"/>
    <e v="#VALUE!"/>
    <n v="8.9582324171445557E-2"/>
    <n v="8.7975714770720817E-2"/>
    <n v="9.3681948159501816E-2"/>
    <n v="8.4873296617597141E-2"/>
    <n v="8.8640518660675877E-2"/>
    <n v="9.2850943297057981E-2"/>
    <n v="8.8252716391535424E-2"/>
    <n v="8.924992222646802E-2"/>
  </r>
  <r>
    <x v="1"/>
    <x v="8"/>
    <x v="4"/>
    <x v="99"/>
    <n v="148.80000000000001"/>
    <n v="204.3"/>
    <n v="173"/>
    <n v="156.5"/>
    <n v="168.8"/>
    <n v="172.5"/>
    <n v="166.5"/>
    <n v="165.9"/>
    <n v="115.9"/>
    <n v="165.2"/>
    <n v="152"/>
    <n v="171.1"/>
    <n v="164.2"/>
    <n v="156.5"/>
    <n v="140.19999999999999"/>
    <n v="154.1"/>
    <n v="163.43846153846155"/>
    <n v="198.2"/>
    <n v="150.26666666666665"/>
    <n v="161.6"/>
    <n v="155.5"/>
    <n v="150.1"/>
    <n v="160.4"/>
    <n v="145"/>
    <n v="152.6"/>
    <n v="156.6"/>
    <n v="157.5"/>
    <n v="152.30000000000001"/>
    <n v="159.5"/>
    <n v="159.96446886446887"/>
    <n v="1903.5051282051281"/>
    <n v="8.5861844613243865E-2"/>
    <n v="0.10412370161927995"/>
    <n v="7.8942086595982841E-2"/>
    <n v="8.4896015043772144E-2"/>
    <n v="8.1691400614520848E-2"/>
    <n v="7.8854528824691836E-2"/>
    <n v="8.4265599090476817E-2"/>
    <n v="7.6175261023186641E-2"/>
    <n v="8.0167895394057123E-2"/>
    <n v="8.2269281905041583E-2"/>
    <n v="8.2742093870013078E-2"/>
    <n v="8.0010291405733291E-2"/>
  </r>
  <r>
    <x v="2"/>
    <x v="8"/>
    <x v="4"/>
    <x v="99"/>
    <n v="146.30000000000001"/>
    <n v="200.5"/>
    <n v="170.3"/>
    <n v="156.1"/>
    <n v="178.7"/>
    <n v="167.1"/>
    <n v="147.9"/>
    <n v="165.4"/>
    <n v="114.8"/>
    <n v="168.2"/>
    <n v="159.30000000000001"/>
    <n v="170.4"/>
    <n v="160.69999999999999"/>
    <n v="161.80000000000001"/>
    <n v="152.1"/>
    <n v="160.4"/>
    <n v="161.9769230769231"/>
    <n v="191.9"/>
    <n v="158.1"/>
    <n v="161.6"/>
    <n v="159.4"/>
    <n v="154.69999999999999"/>
    <n v="165.8"/>
    <n v="148.9"/>
    <n v="155.80000000000001"/>
    <n v="161.19999999999999"/>
    <n v="158.6"/>
    <n v="156.80000000000001"/>
    <n v="160.4"/>
    <n v="161.24203296703303"/>
    <n v="1934.7769230769229"/>
    <n v="8.3718655698728953E-2"/>
    <n v="9.9184561130084573E-2"/>
    <n v="8.1714846871632996E-2"/>
    <n v="8.3523840951650163E-2"/>
    <n v="8.2386758958496523E-2"/>
    <n v="7.9957538336759157E-2"/>
    <n v="8.5694633847670787E-2"/>
    <n v="7.6959776718444992E-2"/>
    <n v="8.0526079333335998E-2"/>
    <n v="8.3317098771076764E-2"/>
    <n v="8.1973274597349724E-2"/>
    <n v="8.1042934784769469E-2"/>
  </r>
  <r>
    <x v="0"/>
    <x v="8"/>
    <x v="5"/>
    <x v="100"/>
    <n v="145.6"/>
    <n v="200.1"/>
    <n v="179.3"/>
    <n v="156.1"/>
    <n v="190.4"/>
    <n v="158.6"/>
    <n v="144.69999999999999"/>
    <n v="165.5"/>
    <n v="114.6"/>
    <n v="170"/>
    <n v="165.5"/>
    <n v="171.7"/>
    <n v="160.5"/>
    <n v="165.3"/>
    <n v="159.9"/>
    <n v="164.6"/>
    <n v="163.27692307692308"/>
    <n v="189.1"/>
    <n v="163.26666666666668"/>
    <s v="NA"/>
    <n v="162.1"/>
    <n v="159.19999999999999"/>
    <n v="169.7"/>
    <n v="154.19999999999999"/>
    <n v="160.4"/>
    <n v="166.8"/>
    <n v="159.4"/>
    <n v="161.5"/>
    <n v="162.1"/>
    <n v="163.75346628679961"/>
    <n v="1808.9435897435899"/>
    <n v="9.0260925770530465E-2"/>
    <n v="0.10453615086294876"/>
    <n v="9.025525593631642E-2"/>
    <e v="#VALUE!"/>
    <n v="8.9610312294468503E-2"/>
    <n v="8.8007166670446543E-2"/>
    <n v="9.3811659447077755E-2"/>
    <n v="8.5243122491098347E-2"/>
    <n v="8.8670537273490113E-2"/>
    <n v="9.220851382305581E-2"/>
    <n v="8.8117728437620474E-2"/>
    <n v="8.9278626992946725E-2"/>
  </r>
  <r>
    <x v="1"/>
    <x v="8"/>
    <x v="5"/>
    <x v="100"/>
    <n v="149.19999999999999"/>
    <n v="205.5"/>
    <n v="182.8"/>
    <n v="156.5"/>
    <n v="172.2"/>
    <n v="171.5"/>
    <n v="176.2"/>
    <n v="166.9"/>
    <n v="116.1"/>
    <n v="165.5"/>
    <n v="152.30000000000001"/>
    <n v="173.3"/>
    <n v="166.2"/>
    <n v="157.30000000000001"/>
    <n v="140.5"/>
    <n v="154.80000000000001"/>
    <n v="165.7076923076923"/>
    <n v="195.6"/>
    <n v="150.86666666666667"/>
    <n v="160.5"/>
    <n v="156.1"/>
    <n v="149.80000000000001"/>
    <n v="160.80000000000001"/>
    <n v="147.5"/>
    <n v="150.69999999999999"/>
    <n v="158.1"/>
    <n v="158"/>
    <n v="153.4"/>
    <n v="160.4"/>
    <n v="161.20979853479852"/>
    <n v="1907.074358974359"/>
    <n v="8.6891049385620867E-2"/>
    <n v="0.10256548156055927"/>
    <n v="7.9108958681508398E-2"/>
    <n v="8.4160326127146023E-2"/>
    <n v="8.1853127155436092E-2"/>
    <n v="7.8549637718669629E-2"/>
    <n v="8.4317635147944436E-2"/>
    <n v="7.7343601892548519E-2"/>
    <n v="7.9021564781064826E-2"/>
    <n v="8.290185396075879E-2"/>
    <n v="8.2849417620492652E-2"/>
    <n v="8.0437345968250473E-2"/>
  </r>
  <r>
    <x v="2"/>
    <x v="8"/>
    <x v="5"/>
    <x v="100"/>
    <n v="146.69999999999999"/>
    <n v="202"/>
    <n v="180.7"/>
    <n v="156.19999999999999"/>
    <n v="183.7"/>
    <n v="164.6"/>
    <n v="155.4"/>
    <n v="166"/>
    <n v="115.1"/>
    <n v="168.5"/>
    <n v="160"/>
    <n v="172.4"/>
    <n v="162.6"/>
    <n v="162.19999999999999"/>
    <n v="151.80000000000001"/>
    <n v="160.69999999999999"/>
    <n v="164.14615384615385"/>
    <n v="190.8"/>
    <n v="158.23333333333332"/>
    <n v="160.5"/>
    <n v="159.80000000000001"/>
    <n v="154.80000000000001"/>
    <n v="166.3"/>
    <n v="150.69999999999999"/>
    <n v="154.9"/>
    <n v="161.69999999999999"/>
    <n v="158.80000000000001"/>
    <n v="157.6"/>
    <n v="161.30000000000001"/>
    <n v="162.38855311355314"/>
    <n v="1938.2794871794872"/>
    <n v="8.468652479267233E-2"/>
    <n v="9.8437816249938817E-2"/>
    <n v="8.1635973748857352E-2"/>
    <n v="8.2805395744838473E-2"/>
    <n v="8.2444250716667847E-2"/>
    <n v="7.9864643372591873E-2"/>
    <n v="8.5797740263966596E-2"/>
    <n v="7.7749365350449573E-2"/>
    <n v="7.9916235519473397E-2"/>
    <n v="8.342450150741669E-2"/>
    <n v="8.1928329247852649E-2"/>
    <n v="8.1309223485274404E-2"/>
  </r>
  <r>
    <x v="0"/>
    <x v="8"/>
    <x v="6"/>
    <x v="101"/>
    <n v="145.1"/>
    <n v="204.5"/>
    <n v="180.4"/>
    <n v="157.1"/>
    <n v="188.7"/>
    <n v="157.69999999999999"/>
    <n v="152.80000000000001"/>
    <n v="163.6"/>
    <n v="113.9"/>
    <n v="169.7"/>
    <n v="166.2"/>
    <n v="171"/>
    <n v="161.69999999999999"/>
    <n v="166"/>
    <n v="161.1"/>
    <n v="165.3"/>
    <n v="164.03076923076924"/>
    <n v="189.7"/>
    <n v="164.13333333333335"/>
    <s v="NA"/>
    <n v="162.5"/>
    <n v="160.30000000000001"/>
    <n v="170.4"/>
    <n v="157.1"/>
    <n v="160.69999999999999"/>
    <n v="167.2"/>
    <n v="160.4"/>
    <n v="162.80000000000001"/>
    <n v="163.19999999999999"/>
    <n v="164.59496676163343"/>
    <n v="1819.2641025641028"/>
    <n v="9.0163252822710774E-2"/>
    <n v="0.10427293086948369"/>
    <n v="9.0219629520530281E-2"/>
    <e v="#VALUE!"/>
    <n v="8.9321830607754879E-2"/>
    <n v="8.8112550439526829E-2"/>
    <n v="9.3664245757301132E-2"/>
    <n v="8.6353597467558718E-2"/>
    <n v="8.8332419561022821E-2"/>
    <n v="9.190529278533302E-2"/>
    <n v="8.816751771990082E-2"/>
    <n v="8.9486732448876893E-2"/>
  </r>
  <r>
    <x v="1"/>
    <x v="8"/>
    <x v="6"/>
    <x v="101"/>
    <n v="149.1"/>
    <n v="210.9"/>
    <n v="185"/>
    <n v="158.19999999999999"/>
    <n v="170.6"/>
    <n v="170.9"/>
    <n v="186.4"/>
    <n v="164.7"/>
    <n v="115.7"/>
    <n v="165.5"/>
    <n v="153.4"/>
    <n v="173.5"/>
    <n v="167.9"/>
    <n v="157.9"/>
    <n v="141.9"/>
    <n v="155.5"/>
    <n v="167.06153846153848"/>
    <n v="195.5"/>
    <n v="151.76666666666668"/>
    <n v="161.5"/>
    <n v="157.69999999999999"/>
    <n v="150.69999999999999"/>
    <n v="161.5"/>
    <n v="149.5"/>
    <n v="151.19999999999999"/>
    <n v="160.30000000000001"/>
    <n v="159.6"/>
    <n v="155"/>
    <n v="161.80000000000001"/>
    <n v="162.44386446886446"/>
    <n v="1921.3282051282051"/>
    <n v="8.6951067504050364E-2"/>
    <n v="0.10175252696451974"/>
    <n v="7.8990495357111404E-2"/>
    <n v="8.4056435318516309E-2"/>
    <n v="8.2078636840433566E-2"/>
    <n v="7.8435323854491673E-2"/>
    <n v="8.4056435318516309E-2"/>
    <n v="7.7810755914044502E-2"/>
    <n v="7.8695560496344671E-2"/>
    <n v="8.3431867378069124E-2"/>
    <n v="8.3067536079474938E-2"/>
    <n v="8.0673358974427414E-2"/>
  </r>
  <r>
    <x v="2"/>
    <x v="8"/>
    <x v="6"/>
    <x v="101"/>
    <n v="146.4"/>
    <n v="206.8"/>
    <n v="182.2"/>
    <n v="157.5"/>
    <n v="182.1"/>
    <n v="163.9"/>
    <n v="164.2"/>
    <n v="164"/>
    <n v="114.5"/>
    <n v="168.3"/>
    <n v="160.9"/>
    <n v="172.2"/>
    <n v="164"/>
    <n v="162.80000000000001"/>
    <n v="153.1"/>
    <n v="161.4"/>
    <n v="165.15384615384616"/>
    <n v="191.2"/>
    <n v="159.1"/>
    <n v="161.5"/>
    <n v="160.69999999999999"/>
    <n v="155.80000000000001"/>
    <n v="167"/>
    <n v="153.1"/>
    <n v="155.30000000000001"/>
    <n v="163.19999999999999"/>
    <n v="160.1"/>
    <n v="159"/>
    <n v="162.5"/>
    <n v="163.40906593406595"/>
    <n v="1951.153846153846"/>
    <n v="8.4644194756554325E-2"/>
    <n v="9.7993297851369995E-2"/>
    <n v="8.1541494184900462E-2"/>
    <n v="8.2771535580524358E-2"/>
    <n v="8.2361521781983055E-2"/>
    <n v="7.985018726591761E-2"/>
    <n v="8.5590380445495773E-2"/>
    <n v="7.8466390695840729E-2"/>
    <n v="7.9593928641829306E-2"/>
    <n v="8.3642814902424603E-2"/>
    <n v="8.2054011433077084E-2"/>
    <n v="8.1490242460082796E-2"/>
  </r>
  <r>
    <x v="0"/>
    <x v="8"/>
    <x v="7"/>
    <x v="102"/>
    <n v="144.9"/>
    <n v="202.3"/>
    <n v="176.5"/>
    <n v="157.5"/>
    <n v="190.9"/>
    <n v="155.69999999999999"/>
    <n v="153.9"/>
    <n v="162.80000000000001"/>
    <n v="115.2"/>
    <n v="169.8"/>
    <n v="167.6"/>
    <n v="171.9"/>
    <n v="161.80000000000001"/>
    <n v="167"/>
    <n v="162.6"/>
    <n v="166.3"/>
    <n v="163.90769230769232"/>
    <n v="190.2"/>
    <n v="165.3"/>
    <s v="NA"/>
    <n v="163.1"/>
    <n v="160.9"/>
    <n v="171.1"/>
    <n v="157.69999999999999"/>
    <n v="161.1"/>
    <n v="167.5"/>
    <n v="160.30000000000001"/>
    <n v="163.30000000000001"/>
    <n v="163.6"/>
    <n v="164.85584045584048"/>
    <n v="1824.4076923076921"/>
    <n v="8.9841592424095507E-2"/>
    <n v="0.10425301362296721"/>
    <n v="9.0604748432578763E-2"/>
    <e v="#VALUE!"/>
    <n v="8.9398877612544433E-2"/>
    <n v="8.8193006792510117E-2"/>
    <n v="9.3783862412669242E-2"/>
    <n v="8.6439012872460197E-2"/>
    <n v="8.8302631412513238E-2"/>
    <n v="9.1810619252613079E-2"/>
    <n v="8.7864132932500769E-2"/>
    <n v="8.9508502232547568E-2"/>
  </r>
  <r>
    <x v="1"/>
    <x v="8"/>
    <x v="7"/>
    <x v="102"/>
    <n v="149.30000000000001"/>
    <n v="207.4"/>
    <n v="174.1"/>
    <n v="159.19999999999999"/>
    <n v="175"/>
    <n v="161.30000000000001"/>
    <n v="183.3"/>
    <n v="164.5"/>
    <n v="120.4"/>
    <n v="166.2"/>
    <n v="154.80000000000001"/>
    <n v="175.1"/>
    <n v="167.3"/>
    <n v="159.80000000000001"/>
    <n v="143.6"/>
    <n v="157.30000000000001"/>
    <n v="165.99230769230769"/>
    <n v="196.5"/>
    <n v="153.56666666666666"/>
    <n v="162.1"/>
    <n v="160.69999999999999"/>
    <n v="153.19999999999999"/>
    <n v="162.80000000000001"/>
    <n v="150.4"/>
    <n v="153.69999999999999"/>
    <n v="160.4"/>
    <n v="159.6"/>
    <n v="156"/>
    <n v="162.30000000000001"/>
    <n v="162.62710622710622"/>
    <n v="1934.9589743589745"/>
    <n v="8.5785957165990398E-2"/>
    <n v="0.10155254070185016"/>
    <n v="7.9364301104906471E-2"/>
    <n v="8.377438599374E-2"/>
    <n v="8.3050856441665752E-2"/>
    <n v="7.9174805269839402E-2"/>
    <n v="8.4136150769777138E-2"/>
    <n v="7.772774616569092E-2"/>
    <n v="7.9433208681294498E-2"/>
    <n v="8.2895814394792711E-2"/>
    <n v="8.2482368936464559E-2"/>
    <n v="8.0621864373987912E-2"/>
  </r>
  <r>
    <x v="2"/>
    <x v="8"/>
    <x v="7"/>
    <x v="102"/>
    <n v="146.6"/>
    <n v="204"/>
    <n v="172.8"/>
    <n v="158.4"/>
    <n v="188"/>
    <n v="156.80000000000001"/>
    <n v="162.19999999999999"/>
    <n v="164.1"/>
    <n v="119.7"/>
    <n v="168.8"/>
    <n v="162.69999999999999"/>
    <n v="173.9"/>
    <n v="164"/>
    <n v="164.5"/>
    <n v="155.30000000000001"/>
    <n v="163.19999999999999"/>
    <n v="164.76923076923077"/>
    <n v="192.1"/>
    <n v="161"/>
    <n v="162.1"/>
    <n v="162.6"/>
    <n v="157.5"/>
    <n v="168.4"/>
    <n v="154"/>
    <n v="157.6"/>
    <n v="163.80000000000001"/>
    <n v="160"/>
    <n v="160"/>
    <n v="163.19999999999999"/>
    <n v="163.88818681318682"/>
    <n v="1963.8692307692306"/>
    <n v="8.3900306694398435E-2"/>
    <n v="9.7817103598469277E-2"/>
    <n v="8.198101863276186E-2"/>
    <n v="8.2541137393606814E-2"/>
    <n v="8.279573683035453E-2"/>
    <n v="8.0198822575527906E-2"/>
    <n v="8.5749090296627944E-2"/>
    <n v="7.8416626518293953E-2"/>
    <n v="8.0249742462877444E-2"/>
    <n v="8.3406775478549036E-2"/>
    <n v="8.1471819759266442E-2"/>
    <n v="8.1471819759266442E-2"/>
  </r>
  <r>
    <x v="0"/>
    <x v="8"/>
    <x v="8"/>
    <x v="103"/>
    <n v="145.4"/>
    <n v="202.1"/>
    <n v="172"/>
    <n v="158"/>
    <n v="195.5"/>
    <n v="152.69999999999999"/>
    <n v="151.4"/>
    <n v="163.9"/>
    <n v="119.3"/>
    <n v="170.1"/>
    <n v="168.3"/>
    <n v="172.8"/>
    <n v="162.1"/>
    <n v="167.7"/>
    <n v="163.6"/>
    <n v="167.1"/>
    <n v="164.12307692307692"/>
    <n v="190.5"/>
    <n v="166.13333333333333"/>
    <s v="NA"/>
    <n v="163.69999999999999"/>
    <n v="161.30000000000001"/>
    <n v="171.9"/>
    <n v="157.80000000000001"/>
    <n v="162.69999999999999"/>
    <n v="168.5"/>
    <n v="160.19999999999999"/>
    <n v="163.80000000000001"/>
    <n v="164"/>
    <n v="165.2835707502374"/>
    <n v="1830.6564102564103"/>
    <n v="8.965258363260481E-2"/>
    <n v="0.10406103457355916"/>
    <n v="9.0750690518743446E-2"/>
    <e v="#VALUE!"/>
    <n v="8.9421476953761847E-2"/>
    <n v="8.811047179378001E-2"/>
    <n v="9.3900744583699833E-2"/>
    <n v="8.6198589268806483E-2"/>
    <n v="8.8875224803769415E-2"/>
    <n v="9.2043487273725549E-2"/>
    <n v="8.750959442878832E-2"/>
    <n v="8.9476102168761104E-2"/>
  </r>
  <r>
    <x v="1"/>
    <x v="8"/>
    <x v="8"/>
    <x v="103"/>
    <n v="149.30000000000001"/>
    <n v="207.4"/>
    <n v="174.1"/>
    <n v="159.1"/>
    <n v="175"/>
    <n v="161.19999999999999"/>
    <n v="183.5"/>
    <n v="164.5"/>
    <n v="120.4"/>
    <n v="166.2"/>
    <n v="154.80000000000001"/>
    <n v="175.1"/>
    <n v="167.3"/>
    <n v="159.80000000000001"/>
    <n v="143.6"/>
    <n v="157.4"/>
    <n v="165.99230769230769"/>
    <n v="196.5"/>
    <n v="153.6"/>
    <n v="162.1"/>
    <n v="160.80000000000001"/>
    <n v="153.30000000000001"/>
    <n v="162.80000000000001"/>
    <n v="150.5"/>
    <n v="153.9"/>
    <n v="160.30000000000001"/>
    <n v="159.6"/>
    <n v="156"/>
    <n v="162.30000000000001"/>
    <n v="162.64615384615391"/>
    <n v="1935.3923076923077"/>
    <n v="8.5766749734698985E-2"/>
    <n v="0.10152980314068705"/>
    <n v="7.9363754516079021E-2"/>
    <n v="8.3755628952190173E-2"/>
    <n v="8.3083930509020243E-2"/>
    <n v="7.9208747183039815E-2"/>
    <n v="8.411731272928169E-2"/>
    <n v="7.7762012074673786E-2"/>
    <n v="7.9518761849118255E-2"/>
    <n v="8.2825584953954881E-2"/>
    <n v="8.2463901176863363E-2"/>
    <n v="8.0603813180392767E-2"/>
  </r>
  <r>
    <x v="2"/>
    <x v="8"/>
    <x v="8"/>
    <x v="103"/>
    <n v="146.6"/>
    <n v="204"/>
    <n v="172.8"/>
    <n v="158.4"/>
    <n v="188"/>
    <n v="156.69999999999999"/>
    <n v="162.30000000000001"/>
    <n v="164.1"/>
    <n v="119.7"/>
    <n v="168.8"/>
    <n v="162.69999999999999"/>
    <n v="173.9"/>
    <n v="164"/>
    <n v="164.6"/>
    <n v="155.30000000000001"/>
    <n v="163.30000000000001"/>
    <n v="164.76923076923077"/>
    <n v="192.1"/>
    <n v="161.06666666666666"/>
    <n v="162.1"/>
    <n v="162.6"/>
    <n v="157.5"/>
    <n v="168.4"/>
    <n v="154"/>
    <n v="157.69999999999999"/>
    <n v="163.69999999999999"/>
    <n v="160"/>
    <n v="160"/>
    <n v="163.19999999999999"/>
    <n v="163.8977106227106"/>
    <n v="1963.9358974358977"/>
    <n v="8.3897458661635768E-2"/>
    <n v="9.7813783153922973E-2"/>
    <n v="8.2012181190309869E-2"/>
    <n v="8.2538335498443069E-2"/>
    <n v="8.2792926292701061E-2"/>
    <n v="8.0196100191269479E-2"/>
    <n v="8.5746179506093853E-2"/>
    <n v="7.8413964631463495E-2"/>
    <n v="8.0297936508972684E-2"/>
    <n v="8.3353026040068653E-2"/>
    <n v="8.1469054162559479E-2"/>
    <n v="8.1469054162559479E-2"/>
  </r>
  <r>
    <x v="0"/>
    <x v="8"/>
    <x v="9"/>
    <x v="104"/>
    <n v="146.1"/>
    <n v="202.5"/>
    <n v="170.1"/>
    <n v="158.4"/>
    <n v="198.8"/>
    <n v="152.6"/>
    <n v="170.4"/>
    <n v="165.2"/>
    <n v="121.6"/>
    <n v="170.6"/>
    <n v="168.8"/>
    <n v="173.6"/>
    <n v="165.5"/>
    <n v="168.9"/>
    <n v="164.8"/>
    <n v="168.3"/>
    <n v="166.47692307692307"/>
    <n v="191.2"/>
    <n v="167.33333333333334"/>
    <s v="NA"/>
    <n v="165.5"/>
    <n v="162"/>
    <n v="172.5"/>
    <n v="159.5"/>
    <n v="163.19999999999999"/>
    <n v="169"/>
    <n v="161.1"/>
    <n v="164.7"/>
    <n v="166.3"/>
    <n v="166.9892687559354"/>
    <n v="1842.5102564102563"/>
    <n v="9.0353322320858256E-2"/>
    <n v="0.10377147119523393"/>
    <n v="9.0818128556498318E-2"/>
    <e v="#VALUE!"/>
    <n v="8.9823109219723932E-2"/>
    <n v="8.7923526849518291E-2"/>
    <n v="9.3622273960135213E-2"/>
    <n v="8.6566682299371409E-2"/>
    <n v="8.857481223358879E-2"/>
    <n v="9.1722691589929572E-2"/>
    <n v="8.7435062811465417E-2"/>
    <n v="8.9388918963676928E-2"/>
  </r>
  <r>
    <x v="1"/>
    <x v="8"/>
    <x v="9"/>
    <x v="104"/>
    <n v="150.1"/>
    <n v="208.4"/>
    <n v="173"/>
    <n v="159.19999999999999"/>
    <n v="176.6"/>
    <n v="159.30000000000001"/>
    <n v="214.4"/>
    <n v="165.3"/>
    <n v="122.5"/>
    <n v="166.8"/>
    <n v="155.4"/>
    <n v="175.9"/>
    <n v="171.5"/>
    <n v="160.80000000000001"/>
    <n v="144.4"/>
    <n v="158.30000000000001"/>
    <n v="169.10769230769236"/>
    <n v="197"/>
    <n v="154.50000000000003"/>
    <n v="163.6"/>
    <n v="162.19999999999999"/>
    <n v="154.30000000000001"/>
    <n v="163.5"/>
    <n v="152.19999999999999"/>
    <n v="155.1"/>
    <n v="160.30000000000001"/>
    <n v="160.30000000000001"/>
    <n v="157"/>
    <n v="164.6"/>
    <n v="164.67884615384622"/>
    <n v="1949.1076923076921"/>
    <n v="8.6761595049411208E-2"/>
    <n v="0.10107189088498091"/>
    <n v="7.9267041328576412E-2"/>
    <n v="8.3935844410065366E-2"/>
    <n v="8.3217567012913204E-2"/>
    <n v="7.9164430271840378E-2"/>
    <n v="8.3884538881697349E-2"/>
    <n v="7.8087014176112149E-2"/>
    <n v="7.9574874498784462E-2"/>
    <n v="8.2242761973921025E-2"/>
    <n v="8.2242761973921025E-2"/>
    <n v="8.0549679537776669E-2"/>
  </r>
  <r>
    <x v="2"/>
    <x v="8"/>
    <x v="9"/>
    <x v="104"/>
    <n v="147.4"/>
    <n v="204.6"/>
    <n v="171.2"/>
    <n v="158.69999999999999"/>
    <n v="190.6"/>
    <n v="155.69999999999999"/>
    <n v="185.3"/>
    <n v="165.2"/>
    <n v="121.9"/>
    <n v="169.3"/>
    <n v="163.19999999999999"/>
    <n v="174.7"/>
    <n v="167.7"/>
    <n v="165.7"/>
    <n v="156.30000000000001"/>
    <n v="164.3"/>
    <n v="167.34615384615384"/>
    <n v="192.7"/>
    <n v="162.1"/>
    <n v="163.6"/>
    <n v="164.2"/>
    <n v="158.4"/>
    <n v="169.1"/>
    <n v="155.69999999999999"/>
    <n v="158.6"/>
    <n v="163.9"/>
    <n v="160.80000000000001"/>
    <n v="161"/>
    <n v="165.5"/>
    <n v="165.68736263736261"/>
    <n v="1977.4461538461539"/>
    <n v="8.4627413758227382E-2"/>
    <n v="9.7448924020103619E-2"/>
    <n v="8.1974419219817324E-2"/>
    <n v="8.2732973376694094E-2"/>
    <n v="8.3036395039444807E-2"/>
    <n v="8.0103318966187928E-2"/>
    <n v="8.5514338618575617E-2"/>
    <n v="7.8737921483809717E-2"/>
    <n v="8.0204459520438171E-2"/>
    <n v="8.2884684208069465E-2"/>
    <n v="8.1317005617190782E-2"/>
    <n v="8.1418146171441011E-2"/>
  </r>
  <r>
    <x v="0"/>
    <x v="8"/>
    <x v="11"/>
    <x v="105"/>
    <n v="146.9"/>
    <n v="199.8"/>
    <n v="171.5"/>
    <n v="159.1"/>
    <n v="198.4"/>
    <n v="153.19999999999999"/>
    <n v="183.9"/>
    <n v="165.4"/>
    <n v="122.1"/>
    <n v="170.8"/>
    <n v="169.1"/>
    <n v="174.3"/>
    <n v="167.5"/>
    <n v="170.4"/>
    <n v="166"/>
    <n v="169.8"/>
    <n v="167.84615384615384"/>
    <n v="191.4"/>
    <n v="168.73333333333332"/>
    <s v="NA"/>
    <n v="165.3"/>
    <n v="162.9"/>
    <n v="173.4"/>
    <n v="158.9"/>
    <n v="163.80000000000001"/>
    <n v="169.3"/>
    <n v="162.4"/>
    <n v="165.2"/>
    <n v="167.6"/>
    <n v="168.05109211775877"/>
    <n v="1849.1794871794873"/>
    <n v="9.0767908150531068E-2"/>
    <n v="0.10350536620538561"/>
    <n v="9.1247677417565648E-2"/>
    <e v="#VALUE!"/>
    <n v="8.93909980864694E-2"/>
    <n v="8.8093125155994337E-2"/>
    <n v="9.3771319226822705E-2"/>
    <n v="8.5930003605202587E-2"/>
    <n v="8.8579827504922493E-2"/>
    <n v="9.155411963726115E-2"/>
    <n v="8.7822734962145377E-2"/>
    <n v="8.9336920047699594E-2"/>
  </r>
  <r>
    <x v="1"/>
    <x v="8"/>
    <x v="11"/>
    <x v="105"/>
    <n v="151"/>
    <n v="204.9"/>
    <n v="175.4"/>
    <n v="159.6"/>
    <n v="175.8"/>
    <n v="160.30000000000001"/>
    <n v="229.1"/>
    <n v="165.1"/>
    <n v="123.1"/>
    <n v="167.2"/>
    <n v="156.1"/>
    <n v="176.8"/>
    <n v="173.5"/>
    <n v="162.30000000000001"/>
    <n v="145.30000000000001"/>
    <n v="159.69999999999999"/>
    <n v="170.60769230769228"/>
    <n v="197"/>
    <n v="155.76666666666668"/>
    <n v="164.2"/>
    <n v="161.6"/>
    <n v="155.19999999999999"/>
    <n v="164.2"/>
    <n v="151.19999999999999"/>
    <n v="156.69999999999999"/>
    <n v="160.80000000000001"/>
    <n v="161.80000000000001"/>
    <n v="157.30000000000001"/>
    <n v="165.6"/>
    <n v="165.77051282051281"/>
    <n v="1956.374358974359"/>
    <n v="8.7206056205487367E-2"/>
    <n v="0.10069647411616989"/>
    <n v="7.9620071665797279E-2"/>
    <n v="8.3930766750635002E-2"/>
    <n v="8.2601777752147484E-2"/>
    <n v="7.9330420217408965E-2"/>
    <n v="8.3930766750635002E-2"/>
    <n v="7.7285821758197398E-2"/>
    <n v="8.0097144639613302E-2"/>
    <n v="8.2192858060305171E-2"/>
    <n v="8.2704007675108063E-2"/>
    <n v="8.0403834408495051E-2"/>
  </r>
  <r>
    <x v="2"/>
    <x v="8"/>
    <x v="11"/>
    <x v="105"/>
    <n v="148.19999999999999"/>
    <n v="201.6"/>
    <n v="173"/>
    <n v="159.30000000000001"/>
    <n v="190.1"/>
    <n v="156.5"/>
    <n v="199.2"/>
    <n v="165.3"/>
    <n v="122.4"/>
    <n v="169.6"/>
    <n v="163.69999999999999"/>
    <n v="175.5"/>
    <n v="169.7"/>
    <n v="167.2"/>
    <n v="157.4"/>
    <n v="165.8"/>
    <n v="168.77692307692308"/>
    <n v="192.9"/>
    <n v="163.46666666666667"/>
    <n v="164.2"/>
    <n v="163.9"/>
    <n v="159.30000000000001"/>
    <n v="169.9"/>
    <n v="154.80000000000001"/>
    <n v="159.80000000000001"/>
    <n v="164.3"/>
    <n v="162.19999999999999"/>
    <n v="161.4"/>
    <n v="166.7"/>
    <n v="166.76584249084249"/>
    <n v="1984.9435897435899"/>
    <n v="8.5028574085939279E-2"/>
    <n v="9.7181603042390916E-2"/>
    <n v="8.2353305913233976E-2"/>
    <n v="8.2722753859826789E-2"/>
    <n v="8.2571616063493378E-2"/>
    <n v="8.0254169853047563E-2"/>
    <n v="8.559437199016183E-2"/>
    <n v="7.798710290804621E-2"/>
    <n v="8.0506066180269925E-2"/>
    <n v="8.2773133125271278E-2"/>
    <n v="8.17151685509373E-2"/>
    <n v="8.1312134427381513E-2"/>
  </r>
  <r>
    <x v="0"/>
    <x v="8"/>
    <x v="12"/>
    <x v="106"/>
    <n v="147.4"/>
    <n v="197"/>
    <n v="176.5"/>
    <n v="159.80000000000001"/>
    <n v="195.8"/>
    <n v="152"/>
    <n v="172.3"/>
    <n v="164.5"/>
    <n v="120.6"/>
    <n v="171.7"/>
    <n v="169.7"/>
    <n v="175.1"/>
    <n v="165.8"/>
    <n v="171.8"/>
    <n v="167.3"/>
    <n v="171.2"/>
    <n v="166.78461538461536"/>
    <n v="190.8"/>
    <n v="170.1"/>
    <s v="NA"/>
    <n v="165.6"/>
    <n v="163.9"/>
    <n v="174"/>
    <n v="160.1"/>
    <n v="164.5"/>
    <n v="169.7"/>
    <n v="162.80000000000001"/>
    <n v="166"/>
    <n v="167"/>
    <n v="167.88091168091171"/>
    <n v="1854.2846153846153"/>
    <n v="8.9945531554777497E-2"/>
    <n v="0.1028968252322065"/>
    <n v="9.1733490419278432E-2"/>
    <e v="#VALUE!"/>
    <n v="8.9306678503424497E-2"/>
    <n v="8.8389882890768573E-2"/>
    <n v="9.3836727413018503E-2"/>
    <n v="8.6340575050714144E-2"/>
    <n v="8.8713457812882437E-2"/>
    <n v="9.1517773804535851E-2"/>
    <n v="8.7796662200226513E-2"/>
    <n v="8.9522395118167078E-2"/>
  </r>
  <r>
    <x v="1"/>
    <x v="8"/>
    <x v="12"/>
    <x v="106"/>
    <n v="151.6"/>
    <n v="202.2"/>
    <n v="180"/>
    <n v="160"/>
    <n v="173.5"/>
    <n v="158.30000000000001"/>
    <n v="219.5"/>
    <n v="164.2"/>
    <n v="121.9"/>
    <n v="168.2"/>
    <n v="156.5"/>
    <n v="178.2"/>
    <n v="172.2"/>
    <n v="163.30000000000001"/>
    <n v="146.69999999999999"/>
    <n v="160.69999999999999"/>
    <n v="169.71538461538464"/>
    <n v="196.8"/>
    <n v="156.9"/>
    <n v="163.4"/>
    <n v="161.69999999999999"/>
    <n v="156"/>
    <n v="165.1"/>
    <n v="151.80000000000001"/>
    <n v="157.6"/>
    <n v="160.6"/>
    <n v="162.4"/>
    <n v="157.80000000000001"/>
    <n v="165.2"/>
    <n v="165.60054945054949"/>
    <n v="1959.8153846153843"/>
    <n v="8.6597638710082608E-2"/>
    <n v="0.10041762175401138"/>
    <n v="8.0058561245957241E-2"/>
    <n v="8.3375200175840755E-2"/>
    <n v="8.2507771532640439E-2"/>
    <n v="7.9599334317204146E-2"/>
    <n v="8.4242628819041043E-2"/>
    <n v="7.7456275316356349E-2"/>
    <n v="8.0415737746098545E-2"/>
    <n v="8.1946494175275539E-2"/>
    <n v="8.2864948032781757E-2"/>
    <n v="8.051778817471035E-2"/>
  </r>
  <r>
    <x v="2"/>
    <x v="8"/>
    <x v="12"/>
    <x v="106"/>
    <n v="148.69999999999999"/>
    <n v="198.8"/>
    <n v="177.9"/>
    <n v="159.9"/>
    <n v="187.6"/>
    <n v="154.9"/>
    <n v="188.3"/>
    <n v="164.4"/>
    <n v="121"/>
    <n v="170.5"/>
    <n v="164.2"/>
    <n v="176.5"/>
    <n v="168.2"/>
    <n v="168.5"/>
    <n v="158.69999999999999"/>
    <n v="167"/>
    <n v="167.76153846153846"/>
    <n v="192.4"/>
    <n v="164.73333333333332"/>
    <n v="163.4"/>
    <n v="164.1"/>
    <n v="160.19999999999999"/>
    <n v="170.6"/>
    <n v="155.69999999999999"/>
    <n v="160.6"/>
    <n v="164.4"/>
    <n v="162.6"/>
    <n v="162"/>
    <n v="166.2"/>
    <n v="166.5569597069597"/>
    <n v="1988.4948717948716"/>
    <n v="8.4366090574883992E-2"/>
    <n v="9.6756598535421082E-2"/>
    <n v="8.2843227644152972E-2"/>
    <n v="8.2172703745778605E-2"/>
    <n v="8.2524728792425145E-2"/>
    <n v="8.0563446389680118E-2"/>
    <n v="8.579353279700018E-2"/>
    <n v="7.8300428232666641E-2"/>
    <n v="8.0764603559192433E-2"/>
    <n v="8.2675596669559384E-2"/>
    <n v="8.177038940675399E-2"/>
    <n v="8.1468653652485526E-2"/>
  </r>
  <r>
    <x v="0"/>
    <x v="9"/>
    <x v="0"/>
    <x v="107"/>
    <n v="148.30000000000001"/>
    <n v="196.9"/>
    <n v="178"/>
    <n v="160.5"/>
    <n v="192.6"/>
    <n v="151.19999999999999"/>
    <n v="159.19999999999999"/>
    <n v="164"/>
    <n v="119.3"/>
    <n v="173.3"/>
    <n v="169.8"/>
    <n v="175.8"/>
    <n v="164.1"/>
    <n v="173.2"/>
    <n v="169.3"/>
    <n v="172.7"/>
    <n v="165.61538461538461"/>
    <n v="190.7"/>
    <n v="171.73333333333335"/>
    <s v="NA"/>
    <n v="165.8"/>
    <n v="164.9"/>
    <n v="174.7"/>
    <n v="160.80000000000001"/>
    <n v="164.9"/>
    <n v="169.9"/>
    <n v="163.19999999999999"/>
    <n v="166.6"/>
    <n v="166.4"/>
    <n v="167.66847103513771"/>
    <n v="1858.8487179487179"/>
    <n v="8.9095676811260349E-2"/>
    <n v="0.10259038197064353"/>
    <n v="9.2386933737590549E-2"/>
    <e v="#VALUE!"/>
    <n v="8.919499386855112E-2"/>
    <n v="8.8710823214258619E-2"/>
    <n v="9.3982903672110249E-2"/>
    <n v="8.6505156900259478E-2"/>
    <n v="8.8710823214258619E-2"/>
    <n v="9.1400660182550275E-2"/>
    <n v="8.7796278645039458E-2"/>
    <n v="8.962536778347778E-2"/>
  </r>
  <r>
    <x v="1"/>
    <x v="9"/>
    <x v="0"/>
    <x v="107"/>
    <n v="152.19999999999999"/>
    <n v="202.1"/>
    <n v="180.1"/>
    <n v="160.4"/>
    <n v="171"/>
    <n v="156.5"/>
    <n v="203.6"/>
    <n v="163.80000000000001"/>
    <n v="121.3"/>
    <n v="169.8"/>
    <n v="156.6"/>
    <n v="179"/>
    <n v="170.3"/>
    <n v="164.7"/>
    <n v="148.5"/>
    <n v="162.19999999999999"/>
    <n v="168.2076923076923"/>
    <n v="196.4"/>
    <n v="158.46666666666667"/>
    <n v="164.5"/>
    <n v="161.6"/>
    <n v="156.80000000000001"/>
    <n v="166.1"/>
    <n v="152.69999999999999"/>
    <n v="158.4"/>
    <n v="161"/>
    <n v="162.80000000000001"/>
    <n v="158.6"/>
    <n v="165"/>
    <n v="165.27408424908427"/>
    <n v="1965.574358974359"/>
    <n v="8.5576865377641295E-2"/>
    <n v="9.9919903362232484E-2"/>
    <n v="8.062104897896355E-2"/>
    <n v="8.3690550423051138E-2"/>
    <n v="8.2215154701307372E-2"/>
    <n v="7.9773120403248743E-2"/>
    <n v="8.4504561855737334E-2"/>
    <n v="7.7687216106990309E-2"/>
    <n v="8.0587131835934953E-2"/>
    <n v="8.1909900414050038E-2"/>
    <n v="8.282566327582204E-2"/>
    <n v="8.0688883265020717E-2"/>
  </r>
  <r>
    <x v="2"/>
    <x v="9"/>
    <x v="0"/>
    <x v="107"/>
    <n v="149.5"/>
    <n v="198.7"/>
    <n v="178.8"/>
    <n v="160.5"/>
    <n v="184.7"/>
    <n v="153.69999999999999"/>
    <n v="174.3"/>
    <n v="163.9"/>
    <n v="120"/>
    <n v="172.1"/>
    <n v="164.3"/>
    <n v="177.3"/>
    <n v="166.4"/>
    <n v="169.9"/>
    <n v="160.69999999999999"/>
    <n v="168.5"/>
    <n v="166.47692307692307"/>
    <n v="192.2"/>
    <n v="166.36666666666667"/>
    <n v="164.5"/>
    <n v="164.2"/>
    <n v="161.1"/>
    <n v="171.4"/>
    <n v="156.5"/>
    <n v="161.19999999999999"/>
    <n v="164.7"/>
    <n v="163"/>
    <n v="162.69999999999999"/>
    <n v="165.7"/>
    <n v="166.34441391941388"/>
    <n v="1994.34358974359"/>
    <n v="8.34745446737825E-2"/>
    <n v="9.637256137229136E-2"/>
    <n v="8.3419260112574792E-2"/>
    <n v="8.248327963445333E-2"/>
    <n v="8.2332854200469513E-2"/>
    <n v="8.0778458049303531E-2"/>
    <n v="8.5943064616080853E-2"/>
    <n v="7.847193472821852E-2"/>
    <n v="8.082859986063147E-2"/>
    <n v="8.2583563257109194E-2"/>
    <n v="8.1731152464534301E-2"/>
    <n v="8.1580727030550484E-2"/>
  </r>
  <r>
    <x v="0"/>
    <x v="9"/>
    <x v="1"/>
    <x v="108"/>
    <n v="148.80000000000001"/>
    <n v="198.1"/>
    <n v="175.5"/>
    <n v="160.69999999999999"/>
    <n v="192.6"/>
    <n v="151.4"/>
    <n v="155.19999999999999"/>
    <n v="163.9"/>
    <n v="118.1"/>
    <n v="175.4"/>
    <n v="170.5"/>
    <n v="176.3"/>
    <n v="163.9"/>
    <n v="174.1"/>
    <n v="171"/>
    <n v="173.7"/>
    <n v="165.41538461538462"/>
    <n v="191.5"/>
    <n v="172.93333333333331"/>
    <s v="NA"/>
    <n v="167.4"/>
    <n v="165.7"/>
    <n v="175.3"/>
    <n v="161.19999999999999"/>
    <n v="165.5"/>
    <n v="170.3"/>
    <n v="164.5"/>
    <n v="167.3"/>
    <n v="166.7"/>
    <n v="168.00921177587844"/>
    <n v="1867.0487179487177"/>
    <n v="8.8597251386735423E-2"/>
    <n v="0.10256829302793798"/>
    <n v="9.2623899778754071E-2"/>
    <e v="#VALUE!"/>
    <n v="8.9660220641654395E-2"/>
    <n v="8.8749692713991232E-2"/>
    <n v="9.3891497481971425E-2"/>
    <n v="8.6339471729000528E-2"/>
    <n v="8.8642571781324994E-2"/>
    <n v="9.1213474165315084E-2"/>
    <n v="8.810696711799372E-2"/>
    <n v="8.9606660175321276E-2"/>
  </r>
  <r>
    <x v="1"/>
    <x v="9"/>
    <x v="1"/>
    <x v="108"/>
    <n v="152.5"/>
    <n v="205.2"/>
    <n v="176.4"/>
    <n v="160.6"/>
    <n v="171.5"/>
    <n v="156.4"/>
    <n v="198"/>
    <n v="163.19999999999999"/>
    <n v="120.6"/>
    <n v="172.2"/>
    <n v="156.69999999999999"/>
    <n v="180"/>
    <n v="170.2"/>
    <n v="165.7"/>
    <n v="150.4"/>
    <n v="163.4"/>
    <n v="167.96153846153845"/>
    <n v="196.5"/>
    <n v="159.83333333333334"/>
    <n v="165.5"/>
    <n v="163"/>
    <n v="157.4"/>
    <n v="167.2"/>
    <n v="153.1"/>
    <n v="159.5"/>
    <n v="162"/>
    <n v="164.2"/>
    <n v="159.4"/>
    <n v="165.5"/>
    <n v="165.66410256410254"/>
    <n v="1975.5948717948718"/>
    <n v="8.5018209380621476E-2"/>
    <n v="9.9463712325531292E-2"/>
    <n v="8.0903901713472864E-2"/>
    <n v="8.3772236080790985E-2"/>
    <n v="8.2506794448150636E-2"/>
    <n v="7.9672205191036266E-2"/>
    <n v="8.463273639098641E-2"/>
    <n v="7.7495645582894859E-2"/>
    <n v="8.0735176162454153E-2"/>
    <n v="8.2000617795094502E-2"/>
    <n v="8.3114206431817994E-2"/>
    <n v="8.0684558497148548E-2"/>
  </r>
  <r>
    <x v="2"/>
    <x v="9"/>
    <x v="1"/>
    <x v="108"/>
    <n v="150"/>
    <n v="200.6"/>
    <n v="175.8"/>
    <n v="160.69999999999999"/>
    <n v="184.9"/>
    <n v="153.69999999999999"/>
    <n v="169.7"/>
    <n v="163.69999999999999"/>
    <n v="118.9"/>
    <n v="174.3"/>
    <n v="164.7"/>
    <n v="178"/>
    <n v="166.2"/>
    <n v="170.8"/>
    <n v="162.4"/>
    <n v="169.6"/>
    <n v="166.24615384615387"/>
    <n v="192.8"/>
    <n v="167.60000000000002"/>
    <n v="165.5"/>
    <n v="165.7"/>
    <n v="161.80000000000001"/>
    <n v="172.2"/>
    <n v="156.9"/>
    <n v="162.1"/>
    <n v="165.4"/>
    <n v="164.4"/>
    <n v="163.5"/>
    <n v="166.1"/>
    <n v="166.71950549450548"/>
    <n v="2004.146153846154"/>
    <n v="8.2951112885211051E-2"/>
    <n v="9.6200568820790741E-2"/>
    <n v="8.3626635551683245E-2"/>
    <n v="8.2578807779257607E-2"/>
    <n v="8.2678600900440991E-2"/>
    <n v="8.0732635037364844E-2"/>
    <n v="8.5921877338901262E-2"/>
    <n v="7.8287703568371725E-2"/>
    <n v="8.0882324719139934E-2"/>
    <n v="8.2528911218665915E-2"/>
    <n v="8.2029945612748956E-2"/>
    <n v="8.1580876567423688E-2"/>
  </r>
  <r>
    <x v="0"/>
    <x v="9"/>
    <x v="2"/>
    <x v="109"/>
    <n v="150.19999999999999"/>
    <n v="208"/>
    <n v="167.9"/>
    <n v="162"/>
    <n v="203.1"/>
    <n v="155.9"/>
    <n v="155.80000000000001"/>
    <n v="164.2"/>
    <n v="118.1"/>
    <n v="178.7"/>
    <n v="171.2"/>
    <n v="177.4"/>
    <n v="166.6"/>
    <n v="175.4"/>
    <n v="173.2"/>
    <n v="175.1"/>
    <n v="167.62307692307695"/>
    <n v="192.3"/>
    <n v="174.56666666666669"/>
    <s v="NA"/>
    <n v="168.9"/>
    <n v="166.5"/>
    <n v="176"/>
    <n v="162"/>
    <n v="166.6"/>
    <n v="170.6"/>
    <n v="167.4"/>
    <n v="168.3"/>
    <n v="168.7"/>
    <n v="169.76258309591645"/>
    <n v="1880.7897435897435"/>
    <n v="8.9123772337861368E-2"/>
    <n v="0.10224428363426168"/>
    <n v="9.281562027953344E-2"/>
    <e v="#VALUE!"/>
    <n v="8.9802701538360868E-2"/>
    <n v="8.8526641836217196E-2"/>
    <n v="9.3577711490535898E-2"/>
    <n v="8.6134029894697817E-2"/>
    <n v="8.8579810990473185E-2"/>
    <n v="9.0706577160712634E-2"/>
    <n v="8.900516422452108E-2"/>
    <n v="8.9483686612824964E-2"/>
  </r>
  <r>
    <x v="1"/>
    <x v="9"/>
    <x v="2"/>
    <x v="109"/>
    <n v="153.69999999999999"/>
    <n v="215.8"/>
    <n v="167.7"/>
    <n v="162.6"/>
    <n v="180"/>
    <n v="159.6"/>
    <n v="188.4"/>
    <n v="163.4"/>
    <n v="120.3"/>
    <n v="174.7"/>
    <n v="157.1"/>
    <n v="181.5"/>
    <n v="171.5"/>
    <n v="167.1"/>
    <n v="152.6"/>
    <n v="164.9"/>
    <n v="168.94615384615386"/>
    <n v="197.5"/>
    <n v="161.53333333333333"/>
    <n v="165.3"/>
    <n v="164.5"/>
    <n v="158.6"/>
    <n v="168.2"/>
    <n v="154.19999999999999"/>
    <n v="160.80000000000001"/>
    <n v="162.69999999999999"/>
    <n v="166.8"/>
    <n v="160.6"/>
    <n v="166.5"/>
    <n v="166.80641025641026"/>
    <n v="1989.6794871794871"/>
    <n v="8.4911240697187418E-2"/>
    <n v="9.9262218499307331E-2"/>
    <n v="8.1185605206353303E-2"/>
    <n v="8.3078707432584817E-2"/>
    <n v="8.2676632623473703E-2"/>
    <n v="7.9711330906279201E-2"/>
    <n v="8.4536228615612621E-2"/>
    <n v="7.7499919456168048E-2"/>
    <n v="8.0817036631334785E-2"/>
    <n v="8.1771964302973676E-2"/>
    <n v="8.3832597699668165E-2"/>
    <n v="8.0716517929057E-2"/>
  </r>
  <r>
    <x v="2"/>
    <x v="9"/>
    <x v="2"/>
    <x v="109"/>
    <n v="151.30000000000001"/>
    <n v="210.7"/>
    <n v="167.8"/>
    <n v="162.19999999999999"/>
    <n v="194.6"/>
    <n v="157.6"/>
    <n v="166.9"/>
    <n v="163.9"/>
    <n v="118.8"/>
    <n v="177.4"/>
    <n v="165.3"/>
    <n v="179.3"/>
    <n v="168.4"/>
    <n v="172.1"/>
    <n v="164.6"/>
    <n v="171.1"/>
    <n v="168.01538461538465"/>
    <n v="193.7"/>
    <n v="169.26666666666665"/>
    <n v="165.3"/>
    <n v="167.2"/>
    <n v="162.80000000000001"/>
    <n v="173"/>
    <n v="157.9"/>
    <n v="163.30000000000001"/>
    <n v="166"/>
    <n v="167.2"/>
    <n v="164.6"/>
    <n v="167.7"/>
    <n v="168.22435897435898"/>
    <n v="2018.2820512820513"/>
    <n v="8.3246731797797083E-2"/>
    <n v="9.5972710988019766E-2"/>
    <n v="8.3866705626770663E-2"/>
    <n v="8.1901337771397367E-2"/>
    <n v="8.2842732458424911E-2"/>
    <n v="8.0662660551624257E-2"/>
    <n v="8.5716463608298502E-2"/>
    <n v="7.8234853200868981E-2"/>
    <n v="8.0910395995578879E-2"/>
    <n v="8.2248167392933821E-2"/>
    <n v="8.2842732458424911E-2"/>
    <n v="8.1554508149860885E-2"/>
  </r>
  <r>
    <x v="0"/>
    <x v="9"/>
    <x v="3"/>
    <x v="110"/>
    <n v="151.80000000000001"/>
    <n v="209.7"/>
    <n v="164.5"/>
    <n v="163.80000000000001"/>
    <n v="207.4"/>
    <n v="169.7"/>
    <n v="153.6"/>
    <n v="165.1"/>
    <n v="118.2"/>
    <n v="182.9"/>
    <n v="172.4"/>
    <n v="178.9"/>
    <n v="168.6"/>
    <n v="177.5"/>
    <n v="175.1"/>
    <n v="177.1"/>
    <n v="169.73846153846154"/>
    <n v="192.8"/>
    <n v="176.56666666666669"/>
    <s v="NA"/>
    <n v="173.3"/>
    <n v="167.7"/>
    <n v="177"/>
    <n v="166.2"/>
    <n v="167.2"/>
    <n v="170.9"/>
    <n v="169"/>
    <n v="170.2"/>
    <n v="170.8"/>
    <n v="171.7372269705603"/>
    <n v="1900.6051282051285"/>
    <n v="8.9307588946030664E-2"/>
    <n v="0.10144137629580861"/>
    <n v="9.2900236901607577E-2"/>
    <e v="#VALUE!"/>
    <n v="9.1181486058421329E-2"/>
    <n v="8.8235056041530618E-2"/>
    <n v="9.3128234462438397E-2"/>
    <n v="8.744583371557775E-2"/>
    <n v="8.7971981932879653E-2"/>
    <n v="8.9918730336896735E-2"/>
    <n v="8.8919048724023106E-2"/>
    <n v="8.9550426584785389E-2"/>
  </r>
  <r>
    <x v="1"/>
    <x v="9"/>
    <x v="3"/>
    <x v="110"/>
    <n v="155.4"/>
    <n v="215.8"/>
    <n v="164.6"/>
    <n v="164.2"/>
    <n v="186"/>
    <n v="175.9"/>
    <n v="190.7"/>
    <n v="164"/>
    <n v="120.5"/>
    <n v="178"/>
    <n v="157.5"/>
    <n v="183.3"/>
    <n v="174.5"/>
    <n v="168.4"/>
    <n v="154.5"/>
    <n v="166.3"/>
    <n v="171.56923076923078"/>
    <n v="197.1"/>
    <n v="163.06666666666666"/>
    <n v="167"/>
    <n v="170.5"/>
    <n v="159.80000000000001"/>
    <n v="169"/>
    <n v="159.30000000000001"/>
    <n v="162.19999999999999"/>
    <n v="164"/>
    <n v="168.4"/>
    <n v="163.1"/>
    <n v="169.2"/>
    <n v="169.09413919413922"/>
    <n v="2015.0358974358974"/>
    <n v="8.5144503374629713E-2"/>
    <n v="9.781463459326295E-2"/>
    <n v="8.0924943756171555E-2"/>
    <n v="8.2876935449390732E-2"/>
    <n v="8.461387721030611E-2"/>
    <n v="7.9303798112650536E-2"/>
    <n v="8.3869473598485234E-2"/>
    <n v="7.9055663575376925E-2"/>
    <n v="8.049484389156393E-2"/>
    <n v="8.1388128225748993E-2"/>
    <n v="8.3571712153756889E-2"/>
    <n v="8.0941486058656462E-2"/>
  </r>
  <r>
    <x v="2"/>
    <x v="9"/>
    <x v="3"/>
    <x v="110"/>
    <n v="152.9"/>
    <n v="211.8"/>
    <n v="164.5"/>
    <n v="163.9"/>
    <n v="199.5"/>
    <n v="172.6"/>
    <n v="166.2"/>
    <n v="164.7"/>
    <n v="119"/>
    <n v="181.3"/>
    <n v="166.2"/>
    <n v="180.9"/>
    <n v="170.8"/>
    <n v="173.9"/>
    <n v="166.5"/>
    <n v="172.8"/>
    <n v="170.33076923076925"/>
    <n v="193.9"/>
    <n v="171.06666666666669"/>
    <n v="167"/>
    <n v="172.2"/>
    <n v="164"/>
    <n v="174"/>
    <n v="162.6"/>
    <n v="164.4"/>
    <n v="166.9"/>
    <n v="168.8"/>
    <n v="166.8"/>
    <n v="170.1"/>
    <n v="170.33919413919415"/>
    <n v="2041.9974358974359"/>
    <n v="8.3413801720035319E-2"/>
    <n v="9.4956044797765884E-2"/>
    <n v="8.3774182895329993E-2"/>
    <n v="8.1782668804677175E-2"/>
    <n v="8.4329195018954542E-2"/>
    <n v="8.0313519065670996E-2"/>
    <n v="8.5210684862358249E-2"/>
    <n v="7.962791585413477E-2"/>
    <n v="8.0509405697538491E-2"/>
    <n v="8.1733697146710305E-2"/>
    <n v="8.2664158648080882E-2"/>
    <n v="8.1684725488743434E-2"/>
  </r>
  <r>
    <x v="0"/>
    <x v="9"/>
    <x v="4"/>
    <x v="111"/>
    <n v="152.9"/>
    <n v="214.7"/>
    <n v="161.4"/>
    <n v="164.6"/>
    <n v="209.9"/>
    <n v="168"/>
    <n v="160.4"/>
    <n v="165"/>
    <n v="118.9"/>
    <n v="186.6"/>
    <n v="173.2"/>
    <n v="180.4"/>
    <n v="170.8"/>
    <n v="179.3"/>
    <n v="177.2"/>
    <n v="179"/>
    <n v="171.2923076923077"/>
    <n v="192.9"/>
    <n v="178.5"/>
    <s v="NA"/>
    <n v="175.3"/>
    <n v="168.9"/>
    <n v="177.7"/>
    <n v="167.1"/>
    <n v="167.6"/>
    <n v="171.8"/>
    <n v="168.5"/>
    <n v="170.9"/>
    <n v="172.5"/>
    <n v="173.06638176638177"/>
    <n v="1910.4923076923076"/>
    <n v="8.9658726707574382E-2"/>
    <n v="0.1009687394308354"/>
    <n v="9.3431415180944111E-2"/>
    <e v="#VALUE!"/>
    <n v="9.1756454236523829E-2"/>
    <n v="8.8406532347683253E-2"/>
    <n v="9.301267494483903E-2"/>
    <n v="8.7464366816446829E-2"/>
    <n v="8.7726079464012494E-2"/>
    <n v="8.9924465703564133E-2"/>
    <n v="8.8197162229630713E-2"/>
    <n v="8.9453382937945927E-2"/>
  </r>
  <r>
    <x v="1"/>
    <x v="9"/>
    <x v="4"/>
    <x v="111"/>
    <n v="156.69999999999999"/>
    <n v="221.2"/>
    <n v="164.1"/>
    <n v="165.4"/>
    <n v="189.5"/>
    <n v="174.5"/>
    <n v="203.2"/>
    <n v="164.1"/>
    <n v="121.2"/>
    <n v="181.4"/>
    <n v="158.5"/>
    <n v="184.9"/>
    <n v="177.5"/>
    <n v="170"/>
    <n v="155.9"/>
    <n v="167.8"/>
    <n v="174.01538461538465"/>
    <n v="197.5"/>
    <n v="164.56666666666666"/>
    <n v="167.5"/>
    <n v="173.5"/>
    <n v="161.1"/>
    <n v="170.1"/>
    <n v="159.4"/>
    <n v="163.19999999999999"/>
    <n v="165.2"/>
    <n v="168.2"/>
    <n v="163.80000000000001"/>
    <n v="170.8"/>
    <n v="170.85650183150184"/>
    <n v="2028.0820512820512"/>
    <n v="8.5802931151321468E-2"/>
    <n v="9.7382647746007342E-2"/>
    <n v="8.1143988510048656E-2"/>
    <n v="8.2590346822563193E-2"/>
    <n v="8.5548807007252023E-2"/>
    <n v="7.9434655958895109E-2"/>
    <n v="8.3872346235928347E-2"/>
    <n v="7.8596425573233278E-2"/>
    <n v="8.0470117023536195E-2"/>
    <n v="8.1456270418432467E-2"/>
    <n v="8.2935500510776888E-2"/>
    <n v="8.076596304200509E-2"/>
  </r>
  <r>
    <x v="2"/>
    <x v="9"/>
    <x v="4"/>
    <x v="111"/>
    <n v="154.1"/>
    <n v="217"/>
    <n v="162.4"/>
    <n v="164.9"/>
    <n v="202.4"/>
    <n v="171"/>
    <n v="174.9"/>
    <n v="164.7"/>
    <n v="119.7"/>
    <n v="184.9"/>
    <n v="167.1"/>
    <n v="182.5"/>
    <n v="173.3"/>
    <n v="175.6"/>
    <n v="168.4"/>
    <n v="174.6"/>
    <n v="172.22307692307697"/>
    <n v="194.1"/>
    <n v="172.86666666666667"/>
    <n v="167.5"/>
    <n v="174.6"/>
    <n v="165.2"/>
    <n v="174.8"/>
    <n v="163"/>
    <n v="165.1"/>
    <n v="167.9"/>
    <n v="168.4"/>
    <n v="167.5"/>
    <n v="171.7"/>
    <n v="171.81034798534799"/>
    <n v="2053.1897435897436"/>
    <n v="8.3880740910952836E-2"/>
    <n v="9.453583167654081E-2"/>
    <n v="8.419419939456306E-2"/>
    <n v="8.1580380246370876E-2"/>
    <n v="8.50384142747245E-2"/>
    <n v="8.0460172040002789E-2"/>
    <n v="8.5135823683973905E-2"/>
    <n v="7.9388668538259419E-2"/>
    <n v="8.0411467335378101E-2"/>
    <n v="8.1775199064869672E-2"/>
    <n v="8.201872258799317E-2"/>
    <n v="8.1580380246370876E-2"/>
  </r>
  <r>
    <x v="0"/>
    <x v="9"/>
    <x v="5"/>
    <x v="112"/>
    <n v="153.80000000000001"/>
    <n v="217.2"/>
    <n v="169.6"/>
    <n v="165.4"/>
    <n v="208.1"/>
    <n v="165.8"/>
    <n v="167.3"/>
    <n v="164.6"/>
    <n v="119.1"/>
    <n v="188.9"/>
    <n v="174.2"/>
    <n v="181.9"/>
    <n v="172.4"/>
    <n v="180.7"/>
    <n v="178.7"/>
    <n v="180.4"/>
    <n v="172.94615384615386"/>
    <n v="192.9"/>
    <n v="179.93333333333331"/>
    <s v="NA"/>
    <n v="176.7"/>
    <n v="170.3"/>
    <n v="178.2"/>
    <n v="165.5"/>
    <n v="168"/>
    <n v="172.6"/>
    <n v="169.5"/>
    <n v="171"/>
    <n v="173.6"/>
    <n v="174.28442545109212"/>
    <n v="1917.5794871794872"/>
    <n v="9.0189822639652556E-2"/>
    <n v="0.1005955692004878"/>
    <n v="9.3833572238505802E-2"/>
    <e v="#VALUE!"/>
    <n v="9.2147418754412611E-2"/>
    <n v="8.8809877837444651E-2"/>
    <n v="9.2929654906826975E-2"/>
    <n v="8.6306722149718657E-2"/>
    <n v="8.7610449070409283E-2"/>
    <n v="9.0009306604480005E-2"/>
    <n v="8.8392685222823647E-2"/>
    <n v="8.9174921375238012E-2"/>
  </r>
  <r>
    <x v="1"/>
    <x v="9"/>
    <x v="5"/>
    <x v="112"/>
    <n v="157.5"/>
    <n v="223.4"/>
    <n v="172.8"/>
    <n v="166.4"/>
    <n v="188.6"/>
    <n v="174.1"/>
    <n v="211.5"/>
    <n v="163.6"/>
    <n v="121.4"/>
    <n v="183.5"/>
    <n v="159.1"/>
    <n v="186.3"/>
    <n v="179.3"/>
    <n v="171.6"/>
    <n v="157.4"/>
    <n v="169.4"/>
    <n v="175.96153846153845"/>
    <n v="198.3"/>
    <n v="166.13333333333333"/>
    <n v="166.8"/>
    <n v="174.9"/>
    <n v="162.1"/>
    <n v="170.9"/>
    <n v="157.19999999999999"/>
    <n v="164.1"/>
    <n v="166.5"/>
    <n v="169.2"/>
    <n v="163.80000000000001"/>
    <n v="171.4"/>
    <n v="172.20695970695974"/>
    <n v="2035.8948717948717"/>
    <n v="8.6429579886120766E-2"/>
    <n v="9.7401885896581747E-2"/>
    <n v="8.1602117886798345E-2"/>
    <n v="8.1929574218607332E-2"/>
    <n v="8.5908168650086464E-2"/>
    <n v="7.9621007079354003E-2"/>
    <n v="8.3943430659232571E-2"/>
    <n v="7.7214203040557983E-2"/>
    <n v="8.060337607478095E-2"/>
    <n v="8.1782218869293294E-2"/>
    <n v="8.3108417013119662E-2"/>
    <n v="8.0456020725466912E-2"/>
  </r>
  <r>
    <x v="2"/>
    <x v="9"/>
    <x v="5"/>
    <x v="112"/>
    <n v="155"/>
    <n v="219.4"/>
    <n v="170.8"/>
    <n v="165.8"/>
    <n v="200.9"/>
    <n v="169.7"/>
    <n v="182.3"/>
    <n v="164.3"/>
    <n v="119.9"/>
    <n v="187.1"/>
    <n v="167.9"/>
    <n v="183.9"/>
    <n v="174.9"/>
    <n v="177.1"/>
    <n v="169.9"/>
    <n v="176"/>
    <n v="173.99230769230769"/>
    <n v="194.3"/>
    <n v="174.33333333333334"/>
    <n v="166.8"/>
    <n v="176"/>
    <n v="166.4"/>
    <n v="175.4"/>
    <n v="161.1"/>
    <n v="165.8"/>
    <n v="169"/>
    <n v="169.4"/>
    <n v="167.5"/>
    <n v="172.6"/>
    <n v="173.03305860805864"/>
    <n v="2060.0256410256411"/>
    <n v="8.4461233990117124E-2"/>
    <n v="9.4319214348838082E-2"/>
    <n v="8.4626778357252214E-2"/>
    <n v="8.0969865946403458E-2"/>
    <n v="8.5435829775581576E-2"/>
    <n v="8.0775693606004409E-2"/>
    <n v="8.514457126498301E-2"/>
    <n v="7.8202910095717004E-2"/>
    <n v="8.0484435095405829E-2"/>
    <n v="8.2037813818598218E-2"/>
    <n v="8.2231986158997267E-2"/>
    <n v="8.1309667542101782E-2"/>
  </r>
  <r>
    <x v="0"/>
    <x v="9"/>
    <x v="6"/>
    <x v="113"/>
    <n v="155.19999999999999"/>
    <n v="210.8"/>
    <n v="174.3"/>
    <n v="166.3"/>
    <n v="202.2"/>
    <n v="169.6"/>
    <n v="168.6"/>
    <n v="164.4"/>
    <n v="119.2"/>
    <n v="191.8"/>
    <n v="174.5"/>
    <n v="183.1"/>
    <n v="172.5"/>
    <n v="182"/>
    <n v="180.3"/>
    <n v="181.7"/>
    <n v="173.26923076923077"/>
    <n v="193.2"/>
    <n v="181.33333333333334"/>
    <s v="NA"/>
    <n v="179.6"/>
    <n v="171.3"/>
    <n v="178.8"/>
    <n v="166.3"/>
    <n v="168.6"/>
    <n v="174.7"/>
    <n v="169.7"/>
    <n v="171.8"/>
    <n v="174.3"/>
    <n v="175.00379867046536"/>
    <n v="1928.602564102564"/>
    <n v="8.9841854405009608E-2"/>
    <n v="0.10017616049883335"/>
    <n v="9.402317341505409E-2"/>
    <e v="#VALUE!"/>
    <n v="9.3124422492704306E-2"/>
    <n v="8.8820788268375542E-2"/>
    <n v="9.2709614374696714E-2"/>
    <n v="8.6228237530828103E-2"/>
    <n v="8.742081087009991E-2"/>
    <n v="9.0583722769907796E-2"/>
    <n v="8.7991172032360357E-2"/>
    <n v="8.9080043342130294E-2"/>
  </r>
  <r>
    <x v="1"/>
    <x v="9"/>
    <x v="6"/>
    <x v="113"/>
    <n v="159.30000000000001"/>
    <n v="217.1"/>
    <n v="176.6"/>
    <n v="167.1"/>
    <n v="184.8"/>
    <n v="179.5"/>
    <n v="208.5"/>
    <n v="164"/>
    <n v="121.5"/>
    <n v="186.3"/>
    <n v="159.80000000000001"/>
    <n v="187.7"/>
    <n v="179.4"/>
    <n v="172.7"/>
    <n v="158.69999999999999"/>
    <n v="170.6"/>
    <n v="176.27692307692308"/>
    <n v="198.6"/>
    <n v="167.33333333333334"/>
    <n v="167.8"/>
    <n v="179.5"/>
    <n v="163.1"/>
    <n v="171.7"/>
    <n v="157.4"/>
    <n v="164.6"/>
    <n v="169.1"/>
    <n v="169.8"/>
    <n v="164.7"/>
    <n v="172.3"/>
    <n v="172.98250915750916"/>
    <n v="2049.9102564102564"/>
    <n v="8.599250748938353E-2"/>
    <n v="9.688229003145854E-2"/>
    <n v="8.162958978817085E-2"/>
    <n v="8.1857242030607971E-2"/>
    <n v="8.7564808965996013E-2"/>
    <n v="7.956445873177688E-2"/>
    <n v="8.3759764342403981E-2"/>
    <n v="7.6783849199151932E-2"/>
    <n v="8.0296198082467643E-2"/>
    <n v="8.2491416134539974E-2"/>
    <n v="8.2832894498195669E-2"/>
    <n v="8.034498070584703E-2"/>
  </r>
  <r>
    <x v="2"/>
    <x v="9"/>
    <x v="6"/>
    <x v="113"/>
    <n v="156.5"/>
    <n v="213"/>
    <n v="175.2"/>
    <n v="166.6"/>
    <n v="195.8"/>
    <n v="174.2"/>
    <n v="182.1"/>
    <n v="164.3"/>
    <n v="120"/>
    <n v="190"/>
    <n v="168.4"/>
    <n v="185.2"/>
    <n v="175"/>
    <n v="178.3"/>
    <n v="171.3"/>
    <n v="177.3"/>
    <n v="174.33076923076925"/>
    <n v="194.6"/>
    <n v="175.63333333333335"/>
    <n v="167.8"/>
    <n v="179.6"/>
    <n v="167.4"/>
    <n v="176.1"/>
    <n v="161.6"/>
    <n v="166.3"/>
    <n v="171.4"/>
    <n v="169.7"/>
    <n v="168.4"/>
    <n v="173.4"/>
    <n v="173.78800366300365"/>
    <n v="2072.8641025641023"/>
    <n v="8.4101398164561136E-2"/>
    <n v="9.3879767496230296E-2"/>
    <n v="8.4729786731352771E-2"/>
    <n v="8.0950796433029007E-2"/>
    <n v="8.6643403095184798E-2"/>
    <n v="8.0757826715667794E-2"/>
    <n v="8.4954918068274182E-2"/>
    <n v="7.7959765813930201E-2"/>
    <n v="8.0227159992924457E-2"/>
    <n v="8.2687523889279926E-2"/>
    <n v="8.186740259049477E-2"/>
    <n v="8.1240251009070827E-2"/>
  </r>
  <r>
    <x v="0"/>
    <x v="9"/>
    <x v="7"/>
    <x v="114"/>
    <n v="159.5"/>
    <n v="204.1"/>
    <n v="168.3"/>
    <n v="167.9"/>
    <n v="198.1"/>
    <n v="169.2"/>
    <n v="173.1"/>
    <n v="167.1"/>
    <n v="120.2"/>
    <n v="195.6"/>
    <n v="174.8"/>
    <n v="184"/>
    <n v="173.9"/>
    <n v="183.2"/>
    <n v="181.7"/>
    <n v="183"/>
    <n v="173.5230769230769"/>
    <n v="193.7"/>
    <n v="182.63333333333333"/>
    <s v="NA"/>
    <n v="179.1"/>
    <n v="172.3"/>
    <n v="179.4"/>
    <n v="166.6"/>
    <n v="169.3"/>
    <n v="175.7"/>
    <n v="171.1"/>
    <n v="172.6"/>
    <n v="175.3"/>
    <n v="175.54283000949667"/>
    <n v="1935.95641025641"/>
    <n v="8.9631706583772952E-2"/>
    <n v="0.10005390564260958"/>
    <n v="9.4337523492661821E-2"/>
    <e v="#VALUE!"/>
    <n v="9.2512413529124288E-2"/>
    <n v="8.8999937750240746E-2"/>
    <n v="9.2667375695839743E-2"/>
    <n v="8.6055656582647161E-2"/>
    <n v="8.7450316083086232E-2"/>
    <n v="9.075617563968251E-2"/>
    <n v="8.8380089083378924E-2"/>
    <n v="8.9154899916956187E-2"/>
  </r>
  <r>
    <x v="1"/>
    <x v="9"/>
    <x v="7"/>
    <x v="114"/>
    <n v="162.1"/>
    <n v="210.9"/>
    <n v="170.6"/>
    <n v="168.4"/>
    <n v="182.5"/>
    <n v="177.1"/>
    <n v="213.1"/>
    <n v="167.3"/>
    <n v="122.2"/>
    <n v="189.7"/>
    <n v="160.5"/>
    <n v="188.9"/>
    <n v="180.4"/>
    <n v="173.7"/>
    <n v="160"/>
    <n v="171.6"/>
    <n v="176.43846153846152"/>
    <n v="198.7"/>
    <n v="168.43333333333331"/>
    <n v="169"/>
    <n v="178.4"/>
    <n v="164.2"/>
    <n v="172.6"/>
    <n v="157.69999999999999"/>
    <n v="165.1"/>
    <n v="169.9"/>
    <n v="171.4"/>
    <n v="165.4"/>
    <n v="173.1"/>
    <n v="173.43827838827835"/>
    <n v="2057.271794871795"/>
    <n v="8.5763321102381038E-2"/>
    <n v="9.6584224065728058E-2"/>
    <n v="8.1872183224983033E-2"/>
    <n v="8.2147628923543242E-2"/>
    <n v="8.6716786982012517E-2"/>
    <n v="7.9814441829856808E-2"/>
    <n v="8.3897519243808075E-2"/>
    <n v="7.6654917640489761E-2"/>
    <n v="8.025191440992302E-2"/>
    <n v="8.2585101503609454E-2"/>
    <n v="8.3314222470386473E-2"/>
    <n v="8.0397738603278424E-2"/>
  </r>
  <r>
    <x v="2"/>
    <x v="9"/>
    <x v="7"/>
    <x v="114"/>
    <n v="160.30000000000001"/>
    <n v="206.5"/>
    <n v="169.2"/>
    <n v="168.1"/>
    <n v="192.4"/>
    <n v="172.9"/>
    <n v="186.7"/>
    <n v="167.2"/>
    <n v="120.9"/>
    <n v="193.6"/>
    <n v="168.8"/>
    <n v="186.3"/>
    <n v="176.3"/>
    <n v="179.5"/>
    <n v="172.7"/>
    <n v="178.5"/>
    <n v="174.55384615384617"/>
    <n v="195"/>
    <n v="176.9"/>
    <n v="169"/>
    <n v="178.8"/>
    <n v="168.5"/>
    <n v="176.8"/>
    <n v="161.9"/>
    <n v="166.9"/>
    <n v="172.3"/>
    <n v="171.2"/>
    <n v="169.1"/>
    <n v="174.3"/>
    <n v="174.31620879120879"/>
    <n v="2080.9538461538464"/>
    <n v="8.3881651905191409E-2"/>
    <n v="9.3707027842261675E-2"/>
    <n v="8.5009093463056878E-2"/>
    <n v="8.1212757463293456E-2"/>
    <n v="8.5922136298443016E-2"/>
    <n v="8.0972483032928672E-2"/>
    <n v="8.4961038576983922E-2"/>
    <n v="7.7800860552113674E-2"/>
    <n v="8.0203604855761404E-2"/>
    <n v="8.2798568703700962E-2"/>
    <n v="8.226996495689845E-2"/>
    <n v="8.1260812349366399E-2"/>
  </r>
  <r>
    <x v="0"/>
    <x v="9"/>
    <x v="8"/>
    <x v="115"/>
    <n v="162.9"/>
    <n v="206.7"/>
    <n v="169"/>
    <n v="169.5"/>
    <n v="194.1"/>
    <n v="164.1"/>
    <n v="176.9"/>
    <n v="169"/>
    <n v="120.8"/>
    <n v="199.1"/>
    <n v="175.4"/>
    <n v="184.8"/>
    <n v="175.5"/>
    <n v="184.7"/>
    <n v="183.3"/>
    <n v="184.5"/>
    <n v="174.44615384615386"/>
    <n v="194.5"/>
    <n v="184.16666666666666"/>
    <s v="NA"/>
    <n v="179.7"/>
    <n v="173.6"/>
    <n v="180.2"/>
    <n v="166.9"/>
    <n v="170"/>
    <n v="176.2"/>
    <n v="170.8"/>
    <n v="173.1"/>
    <n v="176.4"/>
    <n v="176.44121557454889"/>
    <n v="1943.6128205128205"/>
    <n v="8.9753551738831608E-2"/>
    <n v="0.10007137118424715"/>
    <n v="9.47548116183317E-2"/>
    <e v="#VALUE!"/>
    <n v="9.245668587048439E-2"/>
    <n v="8.9318200707379461E-2"/>
    <n v="9.2713938752706102E-2"/>
    <n v="8.5871012085608489E-2"/>
    <n v="8.7465979955383119E-2"/>
    <n v="9.0655915694932379E-2"/>
    <n v="8.7877584566937866E-2"/>
    <n v="8.9060947825157749E-2"/>
  </r>
  <r>
    <x v="1"/>
    <x v="9"/>
    <x v="8"/>
    <x v="115"/>
    <n v="164.9"/>
    <n v="213.7"/>
    <n v="170.9"/>
    <n v="170.1"/>
    <n v="179.3"/>
    <n v="167.5"/>
    <n v="220.8"/>
    <n v="169.2"/>
    <n v="123.1"/>
    <n v="193.6"/>
    <n v="161.1"/>
    <n v="190.4"/>
    <n v="181.8"/>
    <n v="175"/>
    <n v="161.69999999999999"/>
    <n v="173"/>
    <n v="177.41538461538462"/>
    <n v="199.7"/>
    <n v="169.9"/>
    <n v="169.5"/>
    <n v="179.2"/>
    <n v="165"/>
    <n v="173.8"/>
    <n v="158.19999999999999"/>
    <n v="165.8"/>
    <n v="170.9"/>
    <n v="171.1"/>
    <n v="166.1"/>
    <n v="174.1"/>
    <n v="174.38269230769234"/>
    <n v="2066.6153846153848"/>
    <n v="8.5848284076527948E-2"/>
    <n v="9.6631430060299256E-2"/>
    <n v="8.2211717412342733E-2"/>
    <n v="8.2018164222437281E-2"/>
    <n v="8.6711829077644589E-2"/>
    <n v="7.9840690836000885E-2"/>
    <n v="8.4098861013920945E-2"/>
    <n v="7.6550286607608112E-2"/>
    <n v="8.0227797215811802E-2"/>
    <n v="8.2695600387106383E-2"/>
    <n v="8.2792376982059102E-2"/>
    <n v="8.0372962108240895E-2"/>
  </r>
  <r>
    <x v="2"/>
    <x v="9"/>
    <x v="8"/>
    <x v="115"/>
    <n v="163.5"/>
    <n v="209.2"/>
    <n v="169.7"/>
    <n v="169.7"/>
    <n v="188.7"/>
    <n v="165.7"/>
    <n v="191.8"/>
    <n v="169.1"/>
    <n v="121.6"/>
    <n v="197.3"/>
    <n v="169.4"/>
    <n v="187.4"/>
    <n v="177.8"/>
    <n v="180.9"/>
    <n v="174.3"/>
    <n v="179.9"/>
    <n v="175.45384615384617"/>
    <n v="195.9"/>
    <n v="178.36666666666667"/>
    <n v="169.5"/>
    <n v="179.5"/>
    <n v="169.5"/>
    <n v="177.8"/>
    <n v="162.30000000000001"/>
    <n v="167.6"/>
    <n v="173.1"/>
    <n v="170.9"/>
    <n v="169.7"/>
    <n v="175.3"/>
    <n v="175.20073260073264"/>
    <n v="2089.6205128205124"/>
    <n v="8.3964454348231576E-2"/>
    <n v="9.3749079700399557E-2"/>
    <n v="8.5358401476405998E-2"/>
    <n v="8.1115206785184912E-2"/>
    <n v="8.5900764707614694E-2"/>
    <n v="8.1115206785184912E-2"/>
    <n v="8.5087219860801644E-2"/>
    <n v="7.7669605081035473E-2"/>
    <n v="8.0205950779923249E-2"/>
    <n v="8.2838007637259625E-2"/>
    <n v="8.1785184894325083E-2"/>
    <n v="8.1210917943633498E-2"/>
  </r>
  <r>
    <x v="0"/>
    <x v="9"/>
    <x v="9"/>
    <x v="116"/>
    <n v="164.7"/>
    <n v="208.8"/>
    <n v="170.3"/>
    <n v="170.9"/>
    <n v="191.6"/>
    <n v="162.19999999999999"/>
    <n v="184.8"/>
    <n v="169.7"/>
    <n v="121.1"/>
    <n v="201.6"/>
    <n v="175.8"/>
    <n v="185.6"/>
    <n v="177.4"/>
    <n v="186.1"/>
    <n v="184.4"/>
    <n v="185.9"/>
    <n v="175.73076923076923"/>
    <n v="194.9"/>
    <n v="185.46666666666667"/>
    <s v="NA"/>
    <n v="180.8"/>
    <n v="174.4"/>
    <n v="181.2"/>
    <n v="167.4"/>
    <n v="170.6"/>
    <n v="176.5"/>
    <n v="172"/>
    <n v="173.9"/>
    <n v="177.9"/>
    <n v="177.54805318138654"/>
    <n v="1952.897435897436"/>
    <n v="8.9984638210154524E-2"/>
    <n v="9.9800428029358082E-2"/>
    <n v="9.4969998555729157E-2"/>
    <e v="#VALUE!"/>
    <n v="9.2580386801990461E-2"/>
    <n v="8.9303204968291694E-2"/>
    <n v="9.2785210666596632E-2"/>
    <n v="8.571878733768365E-2"/>
    <n v="8.7357378254533033E-2"/>
    <n v="9.0378530257474096E-2"/>
    <n v="8.8074261780654639E-2"/>
    <n v="8.9047175137533977E-2"/>
  </r>
  <r>
    <x v="1"/>
    <x v="9"/>
    <x v="9"/>
    <x v="116"/>
    <n v="166.4"/>
    <n v="214.9"/>
    <n v="171.9"/>
    <n v="171"/>
    <n v="177.7"/>
    <n v="165.7"/>
    <n v="228.6"/>
    <n v="169.9"/>
    <n v="123.4"/>
    <n v="196.4"/>
    <n v="161.6"/>
    <n v="191.5"/>
    <n v="183.3"/>
    <n v="175.5"/>
    <n v="162.6"/>
    <n v="173.6"/>
    <n v="178.63846153846154"/>
    <n v="200.1"/>
    <n v="170.56666666666669"/>
    <n v="171.2"/>
    <n v="180"/>
    <n v="166"/>
    <n v="174.7"/>
    <n v="158.80000000000001"/>
    <n v="166.3"/>
    <n v="171.2"/>
    <n v="172.3"/>
    <n v="166.8"/>
    <n v="175.3"/>
    <n v="175.37875457875455"/>
    <n v="2076.605128205128"/>
    <n v="8.6024280260187991E-2"/>
    <n v="9.635919572872885E-2"/>
    <n v="8.2137265457921965E-2"/>
    <n v="8.2442250418582594E-2"/>
    <n v="8.6679936187762083E-2"/>
    <n v="7.9938163373158372E-2"/>
    <n v="8.4127693622233532E-2"/>
    <n v="7.6470965925647894E-2"/>
    <n v="8.0082629933471303E-2"/>
    <n v="8.2442250418582594E-2"/>
    <n v="8.2971961139730044E-2"/>
    <n v="8.0323407533992863E-2"/>
  </r>
  <r>
    <x v="2"/>
    <x v="9"/>
    <x v="9"/>
    <x v="116"/>
    <n v="165.2"/>
    <n v="210.9"/>
    <n v="170.9"/>
    <n v="170.9"/>
    <n v="186.5"/>
    <n v="163.80000000000001"/>
    <n v="199.7"/>
    <n v="169.8"/>
    <n v="121.9"/>
    <n v="199.9"/>
    <n v="169.9"/>
    <n v="188.3"/>
    <n v="179.6"/>
    <n v="181.9"/>
    <n v="175.3"/>
    <n v="181"/>
    <n v="176.71538461538464"/>
    <n v="196.3"/>
    <n v="179.4"/>
    <n v="171.2"/>
    <n v="180.5"/>
    <n v="170.4"/>
    <n v="178.7"/>
    <n v="162.9"/>
    <n v="168.2"/>
    <n v="173.4"/>
    <n v="172.1"/>
    <n v="170.5"/>
    <n v="176.7"/>
    <n v="176.27912087912088"/>
    <n v="2100.3153846153846"/>
    <n v="8.4137547108309757E-2"/>
    <n v="9.3462154035474532E-2"/>
    <n v="8.5415743423148907E-2"/>
    <n v="8.1511567859771969E-2"/>
    <n v="8.5939474291406789E-2"/>
    <n v="8.1130672682857161E-2"/>
    <n v="8.5082460143348429E-2"/>
    <n v="7.7559780399280701E-2"/>
    <n v="8.0083210946341382E-2"/>
    <n v="8.2559029596287747E-2"/>
    <n v="8.1940074933801149E-2"/>
    <n v="8.1178284579971505E-2"/>
  </r>
  <r>
    <x v="0"/>
    <x v="9"/>
    <x v="11"/>
    <x v="117"/>
    <n v="166.9"/>
    <n v="207.2"/>
    <n v="180.2"/>
    <n v="172.3"/>
    <n v="194"/>
    <n v="159.1"/>
    <n v="171.6"/>
    <n v="170.2"/>
    <n v="121.5"/>
    <n v="204.8"/>
    <n v="176.4"/>
    <n v="186.9"/>
    <n v="176.6"/>
    <n v="187.2"/>
    <n v="185.2"/>
    <n v="186.9"/>
    <n v="175.97692307692307"/>
    <n v="195.5"/>
    <n v="186.43333333333331"/>
    <s v="NA"/>
    <n v="181.9"/>
    <n v="175.5"/>
    <n v="182.3"/>
    <n v="167.5"/>
    <n v="170.8"/>
    <n v="176.9"/>
    <n v="173.4"/>
    <n v="174.6"/>
    <n v="177.8"/>
    <n v="178.06704653371321"/>
    <n v="1960.8102564102564"/>
    <n v="8.9747043346811106E-2"/>
    <n v="9.9703680843607298E-2"/>
    <n v="9.5079742021874775E-2"/>
    <e v="#VALUE!"/>
    <n v="9.2767772611008534E-2"/>
    <n v="8.9503815795667935E-2"/>
    <n v="9.2971769911967317E-2"/>
    <n v="8.5423869776492189E-2"/>
    <n v="8.7106847509402188E-2"/>
    <n v="9.0217806349023696E-2"/>
    <n v="8.8432829965634299E-2"/>
    <n v="8.9044821868510662E-2"/>
  </r>
  <r>
    <x v="1"/>
    <x v="9"/>
    <x v="11"/>
    <x v="117"/>
    <n v="168.4"/>
    <n v="213.4"/>
    <n v="183.2"/>
    <n v="172.3"/>
    <n v="180"/>
    <n v="162.6"/>
    <n v="205.5"/>
    <n v="171"/>
    <n v="123.4"/>
    <n v="198.8"/>
    <n v="162.1"/>
    <n v="192.4"/>
    <n v="181.3"/>
    <n v="176.7"/>
    <n v="163.5"/>
    <n v="174.7"/>
    <n v="178.03076923076924"/>
    <n v="200.6"/>
    <n v="171.63333333333333"/>
    <n v="171.8"/>
    <n v="180.3"/>
    <n v="166.9"/>
    <n v="175.8"/>
    <n v="158.9"/>
    <n v="166.7"/>
    <n v="171.5"/>
    <n v="173.8"/>
    <n v="167.4"/>
    <n v="174.1"/>
    <n v="175.45228937728936"/>
    <n v="2083.3641025641027"/>
    <n v="8.5453507148202115E-2"/>
    <n v="9.6286577921310693E-2"/>
    <n v="8.2382783269662474E-2"/>
    <n v="8.2462782088141465E-2"/>
    <n v="8.654272183056988E-2"/>
    <n v="8.0110816824859196E-2"/>
    <n v="8.43827537316372E-2"/>
    <n v="7.6270873537867739E-2"/>
    <n v="8.0014818242684402E-2"/>
    <n v="8.2318784214879287E-2"/>
    <n v="8.3422767909889325E-2"/>
    <n v="8.0350813280296168E-2"/>
  </r>
  <r>
    <x v="2"/>
    <x v="9"/>
    <x v="11"/>
    <x v="117"/>
    <n v="167.4"/>
    <n v="209.4"/>
    <n v="181.4"/>
    <n v="172.3"/>
    <n v="188.9"/>
    <n v="160.69999999999999"/>
    <n v="183.1"/>
    <n v="170.5"/>
    <n v="122.1"/>
    <n v="202.8"/>
    <n v="170.4"/>
    <n v="189.5"/>
    <n v="178.3"/>
    <n v="183.1"/>
    <n v="176.2"/>
    <n v="182.1"/>
    <n v="176.67692307692309"/>
    <n v="196.9"/>
    <n v="180.46666666666667"/>
    <n v="171.8"/>
    <n v="181.3"/>
    <n v="171.4"/>
    <n v="179.8"/>
    <n v="163"/>
    <n v="168.5"/>
    <n v="173.7"/>
    <n v="173.6"/>
    <n v="171.1"/>
    <n v="176.5"/>
    <n v="176.65869963369965"/>
    <n v="2108.2435897435898"/>
    <n v="8.3802898268701007E-2"/>
    <n v="9.3395279823403857E-2"/>
    <n v="8.5600481625852112E-2"/>
    <n v="8.1489634706250799E-2"/>
    <n v="8.5995755368121485E-2"/>
    <n v="8.1299903309961508E-2"/>
    <n v="8.5284262632036631E-2"/>
    <n v="7.731554398788637E-2"/>
    <n v="7.992435068686414E-2"/>
    <n v="8.2390858838624931E-2"/>
    <n v="8.2343425989552604E-2"/>
    <n v="8.1157604762744529E-2"/>
  </r>
  <r>
    <x v="0"/>
    <x v="9"/>
    <x v="12"/>
    <x v="118"/>
    <n v="168.8"/>
    <n v="206.9"/>
    <n v="189.1"/>
    <n v="173.4"/>
    <n v="193.9"/>
    <n v="156.69999999999999"/>
    <n v="150.19999999999999"/>
    <n v="170.5"/>
    <n v="121.2"/>
    <n v="207.5"/>
    <n v="176.8"/>
    <n v="187.7"/>
    <n v="174.4"/>
    <n v="188.1"/>
    <n v="185.9"/>
    <n v="187.8"/>
    <n v="175.16153846153844"/>
    <n v="195.9"/>
    <n v="187.26666666666665"/>
    <s v="NA"/>
    <n v="182.8"/>
    <n v="176.4"/>
    <n v="183.5"/>
    <n v="167.8"/>
    <n v="171.2"/>
    <n v="177.3"/>
    <n v="175.7"/>
    <n v="175.5"/>
    <n v="177.1"/>
    <n v="178.05289648622983"/>
    <n v="1968.5282051282052"/>
    <n v="8.8980964562877893E-2"/>
    <n v="9.9515973146669517E-2"/>
    <n v="9.5130293880889782E-2"/>
    <e v="#VALUE!"/>
    <n v="9.2861255187397587E-2"/>
    <n v="8.9610095268363971E-2"/>
    <n v="9.321685080354189E-2"/>
    <n v="8.5241349127162566E-2"/>
    <n v="8.6968527834149156E-2"/>
    <n v="9.0067289631978076E-2"/>
    <n v="8.9254499652219668E-2"/>
    <n v="8.9152900904749866E-2"/>
  </r>
  <r>
    <x v="1"/>
    <x v="9"/>
    <x v="12"/>
    <x v="118"/>
    <n v="170.2"/>
    <n v="212.9"/>
    <n v="191.9"/>
    <n v="173.9"/>
    <n v="179.1"/>
    <n v="159.5"/>
    <n v="178.7"/>
    <n v="171.3"/>
    <n v="123.1"/>
    <n v="200.5"/>
    <n v="162.80000000000001"/>
    <n v="193.3"/>
    <n v="178.6"/>
    <n v="177.7"/>
    <n v="164.5"/>
    <n v="175.7"/>
    <n v="176.59999999999997"/>
    <n v="201.1"/>
    <n v="172.63333333333333"/>
    <n v="170.7"/>
    <n v="180.6"/>
    <n v="167.3"/>
    <n v="177.2"/>
    <n v="159.4"/>
    <n v="167.1"/>
    <n v="171.8"/>
    <n v="176"/>
    <n v="168.2"/>
    <n v="174.1"/>
    <n v="175.08333333333329"/>
    <n v="2088.6333333333332"/>
    <n v="8.455289742894076E-2"/>
    <n v="9.6283055905775711E-2"/>
    <n v="8.2653728913643698E-2"/>
    <n v="8.1728083754927461E-2"/>
    <n v="8.6468025343526073E-2"/>
    <n v="8.0100225027529975E-2"/>
    <n v="8.4840166616128573E-2"/>
    <n v="7.631784739622402E-2"/>
    <n v="8.0004468631800704E-2"/>
    <n v="8.2254743931438432E-2"/>
    <n v="8.4265628241752988E-2"/>
    <n v="8.0531128808311661E-2"/>
  </r>
  <r>
    <x v="2"/>
    <x v="9"/>
    <x v="12"/>
    <x v="118"/>
    <n v="169.2"/>
    <n v="209"/>
    <n v="190.2"/>
    <n v="173.6"/>
    <n v="188.5"/>
    <n v="158"/>
    <n v="159.9"/>
    <n v="170.8"/>
    <n v="121.8"/>
    <n v="205.2"/>
    <n v="171"/>
    <n v="190.3"/>
    <n v="175.9"/>
    <n v="184"/>
    <n v="177"/>
    <n v="183"/>
    <n v="175.64615384615385"/>
    <n v="197.3"/>
    <n v="181.33333333333334"/>
    <n v="170.7"/>
    <n v="182"/>
    <n v="172.1"/>
    <n v="181.1"/>
    <n v="163.4"/>
    <n v="168.9"/>
    <n v="174.1"/>
    <n v="175.8"/>
    <n v="172"/>
    <n v="175.7"/>
    <n v="176.49212454212457"/>
    <n v="2114.3794871794871"/>
    <n v="8.307219915402228E-2"/>
    <n v="9.3313428926229194E-2"/>
    <n v="8.5761962047421328E-2"/>
    <n v="8.0732905817067019E-2"/>
    <n v="8.6077263378478014E-2"/>
    <n v="8.1395038612286086E-2"/>
    <n v="8.5651606581551479E-2"/>
    <n v="7.7280356241996195E-2"/>
    <n v="7.9881592223213949E-2"/>
    <n v="8.2340942605456172E-2"/>
    <n v="8.3144960999650755E-2"/>
    <n v="8.1347743412627585E-2"/>
  </r>
  <r>
    <x v="0"/>
    <x v="10"/>
    <x v="0"/>
    <x v="119"/>
    <n v="174"/>
    <n v="208.3"/>
    <n v="192.9"/>
    <n v="174.3"/>
    <n v="192.6"/>
    <n v="156.30000000000001"/>
    <n v="142.9"/>
    <n v="170.7"/>
    <n v="120.3"/>
    <n v="210.5"/>
    <n v="176.9"/>
    <n v="188.5"/>
    <n v="175"/>
    <n v="189"/>
    <n v="186.3"/>
    <n v="188.6"/>
    <n v="175.63076923076926"/>
    <n v="196.9"/>
    <n v="187.96666666666667"/>
    <s v="NA"/>
    <n v="183.2"/>
    <n v="177.2"/>
    <n v="184.7"/>
    <n v="168.2"/>
    <n v="171.8"/>
    <n v="177.8"/>
    <n v="178.4"/>
    <n v="176.5"/>
    <n v="177.8"/>
    <n v="178.71842355175687"/>
    <n v="1978.2974358974361"/>
    <n v="8.8778747848447775E-2"/>
    <n v="9.9530028410858326E-2"/>
    <n v="9.5014360963065869E-2"/>
    <e v="#VALUE!"/>
    <n v="9.2604881690549742E-2"/>
    <n v="8.957197071815183E-2"/>
    <n v="9.3363109433649227E-2"/>
    <n v="8.5022604259554949E-2"/>
    <n v="8.6842350842993715E-2"/>
    <n v="8.9875261815391627E-2"/>
    <n v="9.0178552912631424E-2"/>
    <n v="8.9218131104705403E-2"/>
  </r>
  <r>
    <x v="1"/>
    <x v="10"/>
    <x v="0"/>
    <x v="119"/>
    <n v="173.3"/>
    <n v="215.2"/>
    <n v="197"/>
    <n v="175.2"/>
    <n v="178"/>
    <n v="160.5"/>
    <n v="175.3"/>
    <n v="171.2"/>
    <n v="122.7"/>
    <n v="204.3"/>
    <n v="163.69999999999999"/>
    <n v="194.3"/>
    <n v="179.5"/>
    <n v="178.7"/>
    <n v="165.3"/>
    <n v="176.6"/>
    <n v="177.70769230769233"/>
    <n v="201.6"/>
    <n v="173.53333333333333"/>
    <n v="172.1"/>
    <n v="180.1"/>
    <n v="168"/>
    <n v="178.5"/>
    <n v="159.5"/>
    <n v="167.8"/>
    <n v="171.8"/>
    <n v="178.8"/>
    <n v="168.9"/>
    <n v="174.9"/>
    <n v="176.04075091575095"/>
    <n v="2098.3410256410257"/>
    <n v="8.4689614384012776E-2"/>
    <n v="9.6075898786953787E-2"/>
    <n v="8.2700252824881193E-2"/>
    <n v="8.2017173518029507E-2"/>
    <n v="8.5829709184178468E-2"/>
    <n v="8.0063248989128158E-2"/>
    <n v="8.506720205094867E-2"/>
    <n v="7.6012429843844889E-2"/>
    <n v="7.9967935597474449E-2"/>
    <n v="8.1874203430548922E-2"/>
    <n v="8.5210172138429269E-2"/>
    <n v="8.0492159251569925E-2"/>
  </r>
  <r>
    <x v="2"/>
    <x v="10"/>
    <x v="0"/>
    <x v="119"/>
    <n v="173.8"/>
    <n v="210.7"/>
    <n v="194.5"/>
    <n v="174.6"/>
    <n v="187.2"/>
    <n v="158.30000000000001"/>
    <n v="153.9"/>
    <n v="170.9"/>
    <n v="121.1"/>
    <n v="208.4"/>
    <n v="171.4"/>
    <n v="191.2"/>
    <n v="176.7"/>
    <n v="184.9"/>
    <n v="177.6"/>
    <n v="183.8"/>
    <n v="176.36153846153846"/>
    <n v="198.2"/>
    <n v="182.1"/>
    <n v="172.1"/>
    <n v="182"/>
    <n v="172.9"/>
    <n v="182.3"/>
    <n v="163.6"/>
    <n v="169.5"/>
    <n v="174.3"/>
    <n v="178.6"/>
    <n v="172.8"/>
    <n v="176.5"/>
    <n v="177.27719780219783"/>
    <n v="2124.7615384615383"/>
    <n v="8.3002979519873732E-2"/>
    <n v="9.3281055973702023E-2"/>
    <n v="8.5703735079773663E-2"/>
    <n v="8.0997324586650446E-2"/>
    <n v="8.5656670974842433E-2"/>
    <n v="8.1373837426100312E-2"/>
    <n v="8.5797863289636137E-2"/>
    <n v="7.6996875667495718E-2"/>
    <n v="7.9773657858438415E-2"/>
    <n v="8.2032734895137571E-2"/>
    <n v="8.4056491407180536E-2"/>
    <n v="8.1326773321169082E-2"/>
  </r>
  <r>
    <x v="0"/>
    <x v="10"/>
    <x v="1"/>
    <x v="120"/>
    <n v="174.2"/>
    <n v="205.2"/>
    <n v="173.9"/>
    <n v="177"/>
    <n v="183.4"/>
    <n v="167.2"/>
    <n v="140.9"/>
    <n v="170.4"/>
    <n v="119.1"/>
    <n v="212.1"/>
    <n v="177.6"/>
    <n v="189.9"/>
    <n v="174.8"/>
    <n v="190"/>
    <n v="187"/>
    <n v="189.6"/>
    <n v="174.28461538461536"/>
    <n v="198.3"/>
    <n v="188.86666666666667"/>
    <s v="NA"/>
    <n v="181.6"/>
    <n v="178.6"/>
    <n v="186.6"/>
    <n v="169"/>
    <n v="172.8"/>
    <n v="178.5"/>
    <n v="180.7"/>
    <n v="177.9"/>
    <n v="178"/>
    <n v="178.49819563152892"/>
    <n v="1987.1512820512821"/>
    <n v="8.7705760984994607E-2"/>
    <n v="9.9791093809073417E-2"/>
    <n v="9.5043929655775766E-2"/>
    <e v="#VALUE!"/>
    <n v="9.138710355888921E-2"/>
    <n v="8.9877404711550743E-2"/>
    <n v="9.3903268304453349E-2"/>
    <n v="8.5046368400067615E-2"/>
    <n v="8.6958653606696357E-2"/>
    <n v="8.9827081416639462E-2"/>
    <n v="9.0934193904687668E-2"/>
    <n v="8.9525141647171763E-2"/>
  </r>
  <r>
    <x v="1"/>
    <x v="10"/>
    <x v="1"/>
    <x v="120"/>
    <n v="174.7"/>
    <n v="212.2"/>
    <n v="177.2"/>
    <n v="177.9"/>
    <n v="172.2"/>
    <n v="172.1"/>
    <n v="175.8"/>
    <n v="172.2"/>
    <n v="121.9"/>
    <n v="204.8"/>
    <n v="164.9"/>
    <n v="196.6"/>
    <n v="180.7"/>
    <n v="180.3"/>
    <n v="167"/>
    <n v="178.2"/>
    <n v="177.16923076923075"/>
    <n v="202.7"/>
    <n v="175.16666666666666"/>
    <n v="173.5"/>
    <n v="182.8"/>
    <n v="169.2"/>
    <n v="180.8"/>
    <n v="159.80000000000001"/>
    <n v="168.4"/>
    <n v="172.5"/>
    <n v="181.4"/>
    <n v="170"/>
    <n v="176.3"/>
    <n v="176.50485347985344"/>
    <n v="2113.4358974358975"/>
    <n v="8.3829952441036582E-2"/>
    <n v="9.5910171794622925E-2"/>
    <n v="8.2882412889449669E-2"/>
    <n v="8.2093807628845966E-2"/>
    <n v="8.6494224983014664E-2"/>
    <n v="8.0059206056488391E-2"/>
    <n v="8.5547898670290209E-2"/>
    <n v="7.561147238668349E-2"/>
    <n v="7.9680675531398626E-2"/>
    <n v="8.1620644472483739E-2"/>
    <n v="8.583179656410754E-2"/>
    <n v="8.0437736581578184E-2"/>
  </r>
  <r>
    <x v="2"/>
    <x v="10"/>
    <x v="1"/>
    <x v="120"/>
    <n v="174.4"/>
    <n v="207.7"/>
    <n v="175.2"/>
    <n v="177.3"/>
    <n v="179.3"/>
    <n v="169.5"/>
    <n v="152.69999999999999"/>
    <n v="171"/>
    <n v="120"/>
    <n v="209.7"/>
    <n v="172.3"/>
    <n v="193"/>
    <n v="177"/>
    <n v="186.2"/>
    <n v="178.7"/>
    <n v="185.1"/>
    <n v="175.3153846153846"/>
    <n v="199.5"/>
    <n v="183.33333333333334"/>
    <n v="173.5"/>
    <n v="182.1"/>
    <n v="174.2"/>
    <n v="184.4"/>
    <n v="164.2"/>
    <n v="170.3"/>
    <n v="175"/>
    <n v="181"/>
    <n v="174.1"/>
    <n v="177.2"/>
    <n v="177.35888278388276"/>
    <n v="2136.9487179487182"/>
    <n v="8.204005231518699E-2"/>
    <n v="9.3357411118177108E-2"/>
    <n v="8.5792107126144393E-2"/>
    <n v="8.1190530471196634E-2"/>
    <n v="8.5214960223659403E-2"/>
    <n v="8.1518100334769181E-2"/>
    <n v="8.6291261203969225E-2"/>
    <n v="7.6838530855161305E-2"/>
    <n v="7.9693068237722126E-2"/>
    <n v="8.1892465893137825E-2"/>
    <n v="8.4700207580902548E-2"/>
    <n v="8.1471304639973111E-2"/>
  </r>
  <r>
    <x v="0"/>
    <x v="10"/>
    <x v="2"/>
    <x v="121"/>
    <n v="174.3"/>
    <n v="205.2"/>
    <n v="173.9"/>
    <n v="177"/>
    <n v="183.3"/>
    <n v="167.2"/>
    <n v="140.9"/>
    <n v="170.5"/>
    <n v="119.1"/>
    <n v="212.1"/>
    <n v="177.6"/>
    <n v="189.9"/>
    <n v="174.8"/>
    <n v="190"/>
    <n v="187"/>
    <n v="189.6"/>
    <n v="174.2923076923077"/>
    <n v="198.4"/>
    <n v="188.86666666666667"/>
    <s v="NA"/>
    <n v="181.4"/>
    <n v="178.6"/>
    <n v="186.6"/>
    <n v="169"/>
    <n v="172.8"/>
    <n v="178.5"/>
    <n v="180.7"/>
    <n v="177.9"/>
    <n v="178"/>
    <n v="178.49848053181384"/>
    <n v="1987.0589743589744"/>
    <n v="8.7713706508652789E-2"/>
    <n v="9.9846055180120602E-2"/>
    <n v="9.5048344867366158E-2"/>
    <e v="#VALUE!"/>
    <n v="9.1290697629404616E-2"/>
    <n v="8.9881579915169041E-2"/>
    <n v="9.3907630527270677E-2"/>
    <n v="8.505031918064708E-2"/>
    <n v="8.6962693221395368E-2"/>
    <n v="8.9831254282517772E-2"/>
    <n v="9.0938418200845722E-2"/>
    <n v="8.9529300486610161E-2"/>
  </r>
  <r>
    <x v="1"/>
    <x v="10"/>
    <x v="2"/>
    <x v="121"/>
    <n v="174.7"/>
    <n v="212.2"/>
    <n v="177.2"/>
    <n v="177.9"/>
    <n v="172.2"/>
    <n v="172.1"/>
    <n v="175.9"/>
    <n v="172.2"/>
    <n v="121.9"/>
    <n v="204.8"/>
    <n v="164.9"/>
    <n v="196.6"/>
    <n v="180.8"/>
    <n v="180.2"/>
    <n v="167"/>
    <n v="178.2"/>
    <n v="177.1846153846154"/>
    <n v="202.7"/>
    <n v="175.13333333333333"/>
    <n v="173.5"/>
    <n v="182.6"/>
    <n v="169.2"/>
    <n v="180.8"/>
    <n v="159.80000000000001"/>
    <n v="168.4"/>
    <n v="172.5"/>
    <n v="181.5"/>
    <n v="170"/>
    <n v="176.3"/>
    <n v="176.50421245421242"/>
    <n v="2113.3179487179486"/>
    <n v="8.3841911006389283E-2"/>
    <n v="9.5915524742961E-2"/>
    <n v="8.2871265745686082E-2"/>
    <n v="8.2098389456851176E-2"/>
    <n v="8.6404414494645684E-2"/>
    <n v="8.0063674329102122E-2"/>
    <n v="8.5552673278378649E-2"/>
    <n v="7.5615692421929795E-2"/>
    <n v="7.9685122677427889E-2"/>
    <n v="8.1625199892258374E-2"/>
    <n v="8.5883905973593605E-2"/>
    <n v="8.0442225980776369E-2"/>
  </r>
  <r>
    <x v="2"/>
    <x v="10"/>
    <x v="2"/>
    <x v="121"/>
    <n v="174.4"/>
    <n v="207.7"/>
    <n v="175.2"/>
    <n v="177.3"/>
    <n v="179.2"/>
    <n v="169.5"/>
    <n v="152.80000000000001"/>
    <n v="171.1"/>
    <n v="120"/>
    <n v="209.7"/>
    <n v="172.3"/>
    <n v="193"/>
    <n v="177"/>
    <n v="186.1"/>
    <n v="178.7"/>
    <n v="185.1"/>
    <n v="175.32307692307691"/>
    <n v="199.5"/>
    <n v="183.29999999999998"/>
    <n v="173.5"/>
    <n v="181.9"/>
    <n v="174.2"/>
    <n v="184.4"/>
    <n v="164.2"/>
    <n v="170.3"/>
    <n v="175"/>
    <n v="181"/>
    <n v="174.1"/>
    <n v="177.2"/>
    <n v="177.35082417582416"/>
    <n v="2136.7230769230769"/>
    <n v="8.2052315911496393E-2"/>
    <n v="9.3367269794869215E-2"/>
    <n v="8.578556668370689E-2"/>
    <n v="8.1199104307818584E-2"/>
    <n v="8.513035777286572E-2"/>
    <n v="8.1526708763239183E-2"/>
    <n v="8.6300373685082116E-2"/>
    <n v="7.6846645114373557E-2"/>
    <n v="7.9701483940181589E-2"/>
    <n v="8.1901113855148436E-2"/>
    <n v="8.47091520444678E-2"/>
    <n v="8.147990812675053E-2"/>
  </r>
  <r>
    <x v="0"/>
    <x v="10"/>
    <x v="3"/>
    <x v="122"/>
    <n v="173.3"/>
    <n v="206.9"/>
    <n v="167.9"/>
    <n v="178.2"/>
    <n v="178.5"/>
    <n v="173.7"/>
    <n v="142.80000000000001"/>
    <n v="172.8"/>
    <n v="120.4"/>
    <n v="215.5"/>
    <n v="178.2"/>
    <n v="190.5"/>
    <n v="175.5"/>
    <n v="190.7"/>
    <n v="187.3"/>
    <n v="190.2"/>
    <n v="174.93846153846152"/>
    <n v="199.5"/>
    <n v="189.4"/>
    <s v="-"/>
    <n v="181.5"/>
    <n v="179.1"/>
    <n v="187.2"/>
    <n v="169.4"/>
    <n v="173.2"/>
    <n v="179.4"/>
    <n v="183.8"/>
    <n v="178.9"/>
    <n v="178.8"/>
    <n v="179.21253561253556"/>
    <n v="1996.3384615384618"/>
    <n v="8.7629660455295064E-2"/>
    <n v="9.9932954177648289E-2"/>
    <n v="9.4873691835822491E-2"/>
    <e v="#VALUE!"/>
    <n v="9.0916447033800335E-2"/>
    <n v="8.9714246081287266E-2"/>
    <n v="9.3771674296018848E-2"/>
    <n v="8.4855350564880305E-2"/>
    <n v="8.6758835406359314E-2"/>
    <n v="8.9864521200351405E-2"/>
    <n v="9.2068556279958691E-2"/>
    <n v="8.961406266857784E-2"/>
  </r>
  <r>
    <x v="1"/>
    <x v="10"/>
    <x v="3"/>
    <x v="122"/>
    <n v="174.8"/>
    <n v="213.7"/>
    <n v="172.4"/>
    <n v="178.8"/>
    <n v="168.7"/>
    <n v="179.2"/>
    <n v="179.9"/>
    <n v="174.7"/>
    <n v="123.1"/>
    <n v="207.8"/>
    <n v="165.5"/>
    <n v="197"/>
    <n v="182.1"/>
    <n v="181"/>
    <n v="167.7"/>
    <n v="178.9"/>
    <n v="178.28461538461539"/>
    <n v="203.5"/>
    <n v="175.86666666666667"/>
    <n v="175.2"/>
    <n v="182.1"/>
    <n v="169.6"/>
    <n v="181.5"/>
    <n v="160.1"/>
    <n v="168.8"/>
    <n v="174.2"/>
    <n v="184.4"/>
    <n v="170.9"/>
    <n v="177.4"/>
    <n v="177.4911172161172"/>
    <n v="2124.4512820512823"/>
    <n v="8.3920312454739437E-2"/>
    <n v="9.5789440651945112E-2"/>
    <n v="8.2782160340649044E-2"/>
    <n v="8.2468353819266746E-2"/>
    <n v="8.5716251315573477E-2"/>
    <n v="7.9832379039655482E-2"/>
    <n v="8.5433825446329423E-2"/>
    <n v="7.5360636109957788E-2"/>
    <n v="7.9455811213996738E-2"/>
    <n v="8.1997644037193299E-2"/>
    <n v="8.6798883814342392E-2"/>
    <n v="8.044430175635095E-2"/>
  </r>
  <r>
    <x v="2"/>
    <x v="10"/>
    <x v="3"/>
    <x v="122"/>
    <n v="173.8"/>
    <n v="209.3"/>
    <n v="169.6"/>
    <n v="178.4"/>
    <n v="174.9"/>
    <n v="176.3"/>
    <n v="155.4"/>
    <n v="173.4"/>
    <n v="121.3"/>
    <n v="212.9"/>
    <n v="172.9"/>
    <n v="193.5"/>
    <n v="177.9"/>
    <n v="186.9"/>
    <n v="179.2"/>
    <n v="185.7"/>
    <n v="176.12307692307695"/>
    <n v="200.6"/>
    <n v="183.93333333333331"/>
    <n v="175.2"/>
    <n v="181.7"/>
    <n v="174.6"/>
    <n v="185"/>
    <n v="164.5"/>
    <n v="170.7"/>
    <n v="176.4"/>
    <n v="184"/>
    <n v="175"/>
    <n v="178.1"/>
    <n v="178.18415750915747"/>
    <n v="2147.7564102564102"/>
    <n v="8.2003283092075829E-2"/>
    <n v="9.3399791075958818E-2"/>
    <n v="8.5639755260408887E-2"/>
    <n v="8.157349649306074E-2"/>
    <n v="8.4599910461125208E-2"/>
    <n v="8.1294135203700935E-2"/>
    <n v="8.6136397552604091E-2"/>
    <n v="7.6591553499477688E-2"/>
    <n v="7.947828682286226E-2"/>
    <n v="8.2132219071780338E-2"/>
    <n v="8.5670795403671104E-2"/>
    <n v="8.1480376063274143E-2"/>
  </r>
  <r>
    <x v="0"/>
    <x v="10"/>
    <x v="4"/>
    <x v="123"/>
    <n v="173.2"/>
    <n v="211.5"/>
    <n v="171"/>
    <n v="179.6"/>
    <n v="173.3"/>
    <n v="169"/>
    <n v="148.69999999999999"/>
    <n v="174.9"/>
    <n v="121.9"/>
    <n v="221"/>
    <n v="178.7"/>
    <n v="191.1"/>
    <n v="176.8"/>
    <n v="191.2"/>
    <n v="187.9"/>
    <n v="190.8"/>
    <n v="176.20769230769235"/>
    <n v="199.9"/>
    <n v="189.9666666666667"/>
    <s v="-"/>
    <n v="182.5"/>
    <n v="179.8"/>
    <n v="187.8"/>
    <n v="169.7"/>
    <n v="173.8"/>
    <n v="180.3"/>
    <n v="184.9"/>
    <n v="179.5"/>
    <n v="179.8"/>
    <n v="180.18423551756891"/>
    <n v="2004.374358974359"/>
    <n v="8.7911567776120456E-2"/>
    <n v="9.9731868502992177E-2"/>
    <n v="9.4776041120318913E-2"/>
    <e v="#VALUE!"/>
    <n v="9.1050855436698705E-2"/>
    <n v="8.9703801685032489E-2"/>
    <n v="9.3695072060339821E-2"/>
    <n v="8.4664822836206952E-2"/>
    <n v="8.6710348903551976E-2"/>
    <n v="8.9953256083489197E-2"/>
    <n v="9.2248236549290916E-2"/>
    <n v="8.9554129045958455E-2"/>
  </r>
  <r>
    <x v="1"/>
    <x v="10"/>
    <x v="4"/>
    <x v="123"/>
    <n v="174.7"/>
    <n v="219.4"/>
    <n v="176.7"/>
    <n v="179.4"/>
    <n v="164.4"/>
    <n v="175.8"/>
    <n v="185"/>
    <n v="176.9"/>
    <n v="124.2"/>
    <n v="211.9"/>
    <n v="165.9"/>
    <n v="197.7"/>
    <n v="183.1"/>
    <n v="181.3"/>
    <n v="168.1"/>
    <n v="179.3"/>
    <n v="179.62307692307692"/>
    <n v="204.2"/>
    <n v="176.23333333333335"/>
    <n v="175.6"/>
    <n v="183.4"/>
    <n v="170.1"/>
    <n v="182.2"/>
    <n v="160.4"/>
    <n v="169.2"/>
    <n v="174.8"/>
    <n v="185.6"/>
    <n v="171.6"/>
    <n v="178.2"/>
    <n v="178.4555860805861"/>
    <n v="2132.9564102564104"/>
    <n v="8.4213196321946293E-2"/>
    <n v="9.5735664835012904E-2"/>
    <n v="8.2623973226038733E-2"/>
    <n v="8.232704576409533E-2"/>
    <n v="8.5983941874345576E-2"/>
    <n v="7.9748465173534261E-2"/>
    <n v="8.5421342472768613E-2"/>
    <n v="7.5200786677453821E-2"/>
    <n v="7.9326515622351532E-2"/>
    <n v="8.1951979496377364E-2"/>
    <n v="8.7015374110570004E-2"/>
    <n v="8.0451714425505458E-2"/>
  </r>
  <r>
    <x v="2"/>
    <x v="10"/>
    <x v="4"/>
    <x v="123"/>
    <n v="173.7"/>
    <n v="214.3"/>
    <n v="173.2"/>
    <n v="179.5"/>
    <n v="170"/>
    <n v="172.2"/>
    <n v="161"/>
    <n v="175.6"/>
    <n v="122.7"/>
    <n v="218"/>
    <n v="173.4"/>
    <n v="194.2"/>
    <n v="179.1"/>
    <n v="187.3"/>
    <n v="179.7"/>
    <n v="186.2"/>
    <n v="177.45384615384617"/>
    <n v="201"/>
    <n v="184.4"/>
    <n v="175.6"/>
    <n v="182.8"/>
    <n v="175.2"/>
    <n v="185.7"/>
    <n v="164.8"/>
    <n v="171.2"/>
    <n v="177.1"/>
    <n v="185.2"/>
    <n v="175.7"/>
    <n v="179.1"/>
    <n v="179.15192307692308"/>
    <n v="2156.1538461538462"/>
    <n v="8.2301105957902257E-2"/>
    <n v="9.3221548341063151E-2"/>
    <n v="8.5522654298965398E-2"/>
    <n v="8.1441312879058148E-2"/>
    <n v="8.4780592222618634E-2"/>
    <n v="8.1255797359971446E-2"/>
    <n v="8.6125579735997146E-2"/>
    <n v="7.6432393863717446E-2"/>
    <n v="7.9400642169104529E-2"/>
    <n v="8.213699607563324E-2"/>
    <n v="8.5893685337138773E-2"/>
    <n v="8.148769175882981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A42CBF-2905-4CF5-B733-237C648EEAE1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6:J20" firstHeaderRow="1" firstDataRow="1" firstDataCol="1"/>
  <pivotFields count="48">
    <pivotField dataField="1"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m="1" x="13"/>
        <item x="10"/>
        <item t="default"/>
      </items>
    </pivotField>
    <pivotField numFmtId="14" showAll="0">
      <items count="1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9" showAll="0"/>
    <pivotField numFmtId="9" showAll="0"/>
    <pivotField numFmtId="9" showAll="0"/>
    <pivotField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Items count="1">
    <i/>
  </colItems>
  <dataFields count="1">
    <dataField name="Count of Sector" fld="0" subtotal="count" baseField="0" baseItem="0"/>
  </dataFields>
  <formats count="6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2" type="button" dataOnly="0" labelOnly="1" outline="0" axis="axisRow" fieldPosition="0"/>
    </format>
    <format dxfId="15">
      <pivotArea dataOnly="0" labelOnly="1" fieldPosition="0">
        <references count="1">
          <reference field="2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61F32B-999D-4998-8C37-83F8A39FB01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6:C18" firstHeaderRow="1" firstDataRow="1" firstDataCol="1"/>
  <pivotFields count="48"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14" showAll="0">
      <items count="1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9" showAll="0"/>
    <pivotField numFmtId="9" showAll="0"/>
    <pivotField numFmtId="9" showAll="0"/>
    <pivotField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Sector" fld="0" subtotal="count" baseField="0" baseItem="0"/>
  </dataFields>
  <formats count="6"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1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BC4675-323D-4F53-B01C-157E5E1C1770}" name="PivotTable5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7">
  <location ref="A9:L13" firstHeaderRow="0" firstDataRow="1" firstDataCol="1" rowPageCount="1" colPageCount="1"/>
  <pivotFields count="36"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axis="axisPage" numFmtId="14" multipleItemSelectionAllowed="1" showAll="0">
      <items count="1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x="1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1">
    <pageField fld="4" hier="-1"/>
  </pageFields>
  <dataFields count="11">
    <dataField name="Sum of Housing" fld="26" baseField="0" baseItem="1"/>
    <dataField name="Sum of Pan, tobacco and intoxicants" fld="23" baseField="0" baseItem="0"/>
    <dataField name="Sum of Food" fld="24" baseField="0" baseItem="0"/>
    <dataField name="Sum of Clothing_U" fld="25" baseField="0" baseItem="0"/>
    <dataField name="Sum of Essentials" fld="27" baseField="0" baseItem="0"/>
    <dataField name="Sum of Health" fld="28" baseField="0" baseItem="0"/>
    <dataField name="Sum of Transport and communication" fld="29" baseField="0" baseItem="0"/>
    <dataField name="Sum of Recreation and amusement" fld="30" baseField="0" baseItem="0"/>
    <dataField name="Sum of Education" fld="31" baseField="0" baseItem="0"/>
    <dataField name="Sum of Personal care and effects" fld="32" baseField="0" baseItem="0"/>
    <dataField name="Sum of Miscellaneous" fld="33" baseField="0" baseItem="0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005F3-E1DF-4EDF-8C92-A9FCAC361D07}" name="PivotTable2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14" firstHeaderRow="1" firstDataRow="1" firstDataCol="1"/>
  <pivotFields count="36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Total Index" fld="34" subtotal="average" baseField="1" baseItem="4"/>
  </dataFields>
  <formats count="7">
    <format dxfId="6">
      <pivotArea collapsedLevelsAreSubtotals="1" fieldPosition="0">
        <references count="1">
          <reference field="1" count="0"/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CECF-8CED-486E-862F-68432F1664E4}">
  <dimension ref="B2:B33"/>
  <sheetViews>
    <sheetView showGridLines="0" workbookViewId="0">
      <selection activeCell="M19" sqref="M19"/>
    </sheetView>
  </sheetViews>
  <sheetFormatPr defaultRowHeight="14.4" x14ac:dyDescent="0.3"/>
  <sheetData>
    <row r="2" spans="2:2" ht="21" x14ac:dyDescent="0.4">
      <c r="B2" s="38" t="s">
        <v>245</v>
      </c>
    </row>
    <row r="3" spans="2:2" ht="18" x14ac:dyDescent="0.35">
      <c r="B3" s="39" t="s">
        <v>246</v>
      </c>
    </row>
    <row r="4" spans="2:2" ht="18" x14ac:dyDescent="0.35">
      <c r="B4" s="39" t="s">
        <v>247</v>
      </c>
    </row>
    <row r="5" spans="2:2" ht="18" x14ac:dyDescent="0.35">
      <c r="B5" s="39" t="s">
        <v>248</v>
      </c>
    </row>
    <row r="9" spans="2:2" ht="18" x14ac:dyDescent="0.35">
      <c r="B9" s="40" t="s">
        <v>249</v>
      </c>
    </row>
    <row r="10" spans="2:2" ht="18" x14ac:dyDescent="0.35">
      <c r="B10" s="40" t="s">
        <v>250</v>
      </c>
    </row>
    <row r="11" spans="2:2" ht="18" x14ac:dyDescent="0.35">
      <c r="B11" s="40" t="s">
        <v>251</v>
      </c>
    </row>
    <row r="12" spans="2:2" ht="15.6" x14ac:dyDescent="0.3">
      <c r="B12" s="41" t="s">
        <v>252</v>
      </c>
    </row>
    <row r="13" spans="2:2" ht="15.6" x14ac:dyDescent="0.3">
      <c r="B13" s="41" t="s">
        <v>253</v>
      </c>
    </row>
    <row r="14" spans="2:2" ht="15.6" x14ac:dyDescent="0.3">
      <c r="B14" s="41" t="s">
        <v>254</v>
      </c>
    </row>
    <row r="17" spans="2:2" ht="18" x14ac:dyDescent="0.35">
      <c r="B17" s="40" t="s">
        <v>255</v>
      </c>
    </row>
    <row r="18" spans="2:2" ht="15.6" x14ac:dyDescent="0.3">
      <c r="B18" s="41" t="s">
        <v>256</v>
      </c>
    </row>
    <row r="19" spans="2:2" ht="15.6" x14ac:dyDescent="0.3">
      <c r="B19" s="41" t="s">
        <v>257</v>
      </c>
    </row>
    <row r="22" spans="2:2" ht="18" x14ac:dyDescent="0.35">
      <c r="B22" s="40" t="s">
        <v>258</v>
      </c>
    </row>
    <row r="23" spans="2:2" ht="15.6" x14ac:dyDescent="0.3">
      <c r="B23" s="41" t="s">
        <v>259</v>
      </c>
    </row>
    <row r="24" spans="2:2" ht="15.6" x14ac:dyDescent="0.3">
      <c r="B24" s="41" t="s">
        <v>260</v>
      </c>
    </row>
    <row r="27" spans="2:2" ht="18" x14ac:dyDescent="0.35">
      <c r="B27" s="40" t="s">
        <v>261</v>
      </c>
    </row>
    <row r="28" spans="2:2" ht="15.6" x14ac:dyDescent="0.3">
      <c r="B28" s="41" t="s">
        <v>262</v>
      </c>
    </row>
    <row r="31" spans="2:2" ht="18" x14ac:dyDescent="0.35">
      <c r="B31" s="40" t="s">
        <v>263</v>
      </c>
    </row>
    <row r="32" spans="2:2" ht="15.6" x14ac:dyDescent="0.3">
      <c r="B32" s="41" t="s">
        <v>264</v>
      </c>
    </row>
    <row r="33" spans="2:2" ht="15.6" x14ac:dyDescent="0.3">
      <c r="B33" s="4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BE49-0DEE-4997-BC12-447839731942}">
  <dimension ref="B4:L41"/>
  <sheetViews>
    <sheetView showGridLines="0" topLeftCell="A36" zoomScale="130" zoomScaleNormal="130" workbookViewId="0">
      <selection activeCell="I181" sqref="I181"/>
    </sheetView>
  </sheetViews>
  <sheetFormatPr defaultRowHeight="14.4" x14ac:dyDescent="0.3"/>
  <cols>
    <col min="2" max="2" width="26.33203125" customWidth="1"/>
  </cols>
  <sheetData>
    <row r="4" spans="2:12" ht="23.4" x14ac:dyDescent="0.45">
      <c r="B4" s="36" t="s">
        <v>215</v>
      </c>
    </row>
    <row r="6" spans="2:12" x14ac:dyDescent="0.3">
      <c r="B6" s="37" t="s">
        <v>216</v>
      </c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2:12" x14ac:dyDescent="0.3">
      <c r="B7" s="37" t="s">
        <v>217</v>
      </c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2:12" x14ac:dyDescent="0.3">
      <c r="B8" s="37" t="s">
        <v>218</v>
      </c>
      <c r="C8" s="37"/>
      <c r="D8" s="37"/>
      <c r="E8" s="37"/>
      <c r="F8" s="37"/>
      <c r="G8" s="37"/>
      <c r="H8" s="37"/>
      <c r="I8" s="37"/>
      <c r="J8" s="37"/>
      <c r="K8" s="37"/>
      <c r="L8" s="37"/>
    </row>
    <row r="9" spans="2:12" x14ac:dyDescent="0.3">
      <c r="B9" s="37" t="s">
        <v>219</v>
      </c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2:12" x14ac:dyDescent="0.3">
      <c r="B10" s="37" t="s">
        <v>220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2:12" x14ac:dyDescent="0.3">
      <c r="B11" s="37" t="s">
        <v>221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2:12" x14ac:dyDescent="0.3">
      <c r="B12" s="37" t="s">
        <v>222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2:12" x14ac:dyDescent="0.3">
      <c r="B13" s="37" t="s">
        <v>223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</row>
    <row r="14" spans="2:12" x14ac:dyDescent="0.3"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</row>
    <row r="15" spans="2:12" x14ac:dyDescent="0.3">
      <c r="B15" s="37" t="s">
        <v>224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</row>
    <row r="16" spans="2:12" x14ac:dyDescent="0.3">
      <c r="B16" s="37" t="s">
        <v>225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2:12" x14ac:dyDescent="0.3">
      <c r="B17" s="37" t="s">
        <v>226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2:12" x14ac:dyDescent="0.3">
      <c r="B18" s="37" t="s">
        <v>227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22" spans="2:12" x14ac:dyDescent="0.3">
      <c r="B22" t="s">
        <v>228</v>
      </c>
    </row>
    <row r="23" spans="2:12" x14ac:dyDescent="0.3">
      <c r="B23" t="s">
        <v>229</v>
      </c>
    </row>
    <row r="24" spans="2:12" x14ac:dyDescent="0.3">
      <c r="B24" t="s">
        <v>230</v>
      </c>
    </row>
    <row r="25" spans="2:12" x14ac:dyDescent="0.3">
      <c r="B25" t="s">
        <v>231</v>
      </c>
    </row>
    <row r="26" spans="2:12" x14ac:dyDescent="0.3">
      <c r="B26" t="s">
        <v>232</v>
      </c>
    </row>
    <row r="27" spans="2:12" x14ac:dyDescent="0.3">
      <c r="B27" t="s">
        <v>230</v>
      </c>
    </row>
    <row r="28" spans="2:12" x14ac:dyDescent="0.3">
      <c r="B28" t="s">
        <v>233</v>
      </c>
    </row>
    <row r="29" spans="2:12" x14ac:dyDescent="0.3">
      <c r="B29" t="s">
        <v>234</v>
      </c>
    </row>
    <row r="30" spans="2:12" x14ac:dyDescent="0.3">
      <c r="B30" t="s">
        <v>230</v>
      </c>
    </row>
    <row r="31" spans="2:12" x14ac:dyDescent="0.3">
      <c r="B31" t="s">
        <v>235</v>
      </c>
    </row>
    <row r="32" spans="2:12" x14ac:dyDescent="0.3">
      <c r="B32" t="s">
        <v>236</v>
      </c>
    </row>
    <row r="33" spans="2:2" x14ac:dyDescent="0.3">
      <c r="B33" t="s">
        <v>237</v>
      </c>
    </row>
    <row r="34" spans="2:2" x14ac:dyDescent="0.3">
      <c r="B34" t="s">
        <v>238</v>
      </c>
    </row>
    <row r="35" spans="2:2" x14ac:dyDescent="0.3">
      <c r="B35" t="s">
        <v>239</v>
      </c>
    </row>
    <row r="36" spans="2:2" x14ac:dyDescent="0.3">
      <c r="B36" t="s">
        <v>240</v>
      </c>
    </row>
    <row r="37" spans="2:2" x14ac:dyDescent="0.3">
      <c r="B37" t="s">
        <v>241</v>
      </c>
    </row>
    <row r="38" spans="2:2" x14ac:dyDescent="0.3">
      <c r="B38" t="s">
        <v>230</v>
      </c>
    </row>
    <row r="39" spans="2:2" x14ac:dyDescent="0.3">
      <c r="B39" t="s">
        <v>242</v>
      </c>
    </row>
    <row r="40" spans="2:2" x14ac:dyDescent="0.3">
      <c r="B40" t="s">
        <v>243</v>
      </c>
    </row>
    <row r="41" spans="2:2" x14ac:dyDescent="0.3">
      <c r="B4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BD4B-C823-411F-AC6A-9D9A7F68E865}">
  <dimension ref="B6:J37"/>
  <sheetViews>
    <sheetView workbookViewId="0">
      <selection activeCell="I181" sqref="I181"/>
    </sheetView>
  </sheetViews>
  <sheetFormatPr defaultRowHeight="14.4" x14ac:dyDescent="0.3"/>
  <cols>
    <col min="2" max="2" width="12.44140625" bestFit="1" customWidth="1"/>
    <col min="3" max="3" width="13.6640625" bestFit="1" customWidth="1"/>
    <col min="6" max="6" width="12.44140625" bestFit="1" customWidth="1"/>
    <col min="7" max="7" width="13.6640625" bestFit="1" customWidth="1"/>
    <col min="8" max="8" width="4.44140625" customWidth="1"/>
    <col min="9" max="9" width="12.44140625" bestFit="1" customWidth="1"/>
    <col min="10" max="10" width="13.6640625" bestFit="1" customWidth="1"/>
  </cols>
  <sheetData>
    <row r="6" spans="2:10" x14ac:dyDescent="0.3">
      <c r="B6" s="8" t="s">
        <v>178</v>
      </c>
      <c r="C6" s="8" t="s">
        <v>214</v>
      </c>
      <c r="F6" s="34" t="s">
        <v>178</v>
      </c>
      <c r="G6" s="34" t="s">
        <v>214</v>
      </c>
      <c r="I6" s="8" t="s">
        <v>178</v>
      </c>
      <c r="J6" s="8" t="s">
        <v>214</v>
      </c>
    </row>
    <row r="7" spans="2:10" x14ac:dyDescent="0.3">
      <c r="B7" s="16">
        <v>2013</v>
      </c>
      <c r="C7" s="8">
        <v>36</v>
      </c>
      <c r="F7" s="16" t="s">
        <v>31</v>
      </c>
      <c r="G7" s="8">
        <v>33</v>
      </c>
      <c r="I7" s="16" t="s">
        <v>31</v>
      </c>
      <c r="J7" s="8">
        <v>33</v>
      </c>
    </row>
    <row r="8" spans="2:10" x14ac:dyDescent="0.3">
      <c r="B8" s="16">
        <v>2014</v>
      </c>
      <c r="C8" s="8">
        <v>36</v>
      </c>
      <c r="F8" s="16" t="s">
        <v>35</v>
      </c>
      <c r="G8" s="8">
        <v>33</v>
      </c>
      <c r="I8" s="16" t="s">
        <v>35</v>
      </c>
      <c r="J8" s="8">
        <v>33</v>
      </c>
    </row>
    <row r="9" spans="2:10" x14ac:dyDescent="0.3">
      <c r="B9" s="16">
        <v>2015</v>
      </c>
      <c r="C9" s="8">
        <v>36</v>
      </c>
      <c r="F9" s="16" t="s">
        <v>36</v>
      </c>
      <c r="G9" s="8">
        <v>32</v>
      </c>
      <c r="I9" s="16" t="s">
        <v>36</v>
      </c>
      <c r="J9" s="8">
        <v>33</v>
      </c>
    </row>
    <row r="10" spans="2:10" x14ac:dyDescent="0.3">
      <c r="B10" s="16">
        <v>2016</v>
      </c>
      <c r="C10" s="8">
        <v>36</v>
      </c>
      <c r="F10" s="16" t="s">
        <v>37</v>
      </c>
      <c r="G10" s="8">
        <v>30</v>
      </c>
      <c r="I10" s="16" t="s">
        <v>37</v>
      </c>
      <c r="J10" s="8">
        <v>30</v>
      </c>
    </row>
    <row r="11" spans="2:10" x14ac:dyDescent="0.3">
      <c r="B11" s="16">
        <v>2017</v>
      </c>
      <c r="C11" s="8">
        <v>36</v>
      </c>
      <c r="F11" s="16" t="s">
        <v>38</v>
      </c>
      <c r="G11" s="8">
        <v>33</v>
      </c>
      <c r="I11" s="16" t="s">
        <v>38</v>
      </c>
      <c r="J11" s="8">
        <v>33</v>
      </c>
    </row>
    <row r="12" spans="2:10" x14ac:dyDescent="0.3">
      <c r="B12" s="16">
        <v>2018</v>
      </c>
      <c r="C12" s="8">
        <v>36</v>
      </c>
      <c r="F12" s="16" t="s">
        <v>39</v>
      </c>
      <c r="G12" s="8">
        <v>30</v>
      </c>
      <c r="I12" s="16" t="s">
        <v>39</v>
      </c>
      <c r="J12" s="8">
        <v>30</v>
      </c>
    </row>
    <row r="13" spans="2:10" x14ac:dyDescent="0.3">
      <c r="B13" s="16">
        <v>2019</v>
      </c>
      <c r="C13" s="8">
        <v>33</v>
      </c>
      <c r="F13" s="16" t="s">
        <v>40</v>
      </c>
      <c r="G13" s="8">
        <v>30</v>
      </c>
      <c r="I13" s="16" t="s">
        <v>40</v>
      </c>
      <c r="J13" s="8">
        <v>30</v>
      </c>
    </row>
    <row r="14" spans="2:10" x14ac:dyDescent="0.3">
      <c r="B14" s="16">
        <v>2020</v>
      </c>
      <c r="C14" s="8">
        <v>36</v>
      </c>
      <c r="F14" s="16" t="s">
        <v>41</v>
      </c>
      <c r="G14" s="8">
        <v>30</v>
      </c>
      <c r="I14" s="16" t="s">
        <v>41</v>
      </c>
      <c r="J14" s="8">
        <v>30</v>
      </c>
    </row>
    <row r="15" spans="2:10" x14ac:dyDescent="0.3">
      <c r="B15" s="16">
        <v>2021</v>
      </c>
      <c r="C15" s="8">
        <v>36</v>
      </c>
      <c r="F15" s="16" t="s">
        <v>42</v>
      </c>
      <c r="G15" s="8">
        <v>30</v>
      </c>
      <c r="I15" s="16" t="s">
        <v>42</v>
      </c>
      <c r="J15" s="8">
        <v>30</v>
      </c>
    </row>
    <row r="16" spans="2:10" x14ac:dyDescent="0.3">
      <c r="B16" s="16">
        <v>2022</v>
      </c>
      <c r="C16" s="8">
        <v>36</v>
      </c>
      <c r="F16" s="16" t="s">
        <v>43</v>
      </c>
      <c r="G16" s="8">
        <v>30</v>
      </c>
      <c r="I16" s="16" t="s">
        <v>43</v>
      </c>
      <c r="J16" s="8">
        <v>30</v>
      </c>
    </row>
    <row r="17" spans="2:10" x14ac:dyDescent="0.3">
      <c r="B17" s="16">
        <v>2023</v>
      </c>
      <c r="C17" s="8">
        <v>15</v>
      </c>
      <c r="F17" s="16" t="s">
        <v>45</v>
      </c>
      <c r="G17" s="8">
        <v>29</v>
      </c>
      <c r="I17" s="16" t="s">
        <v>45</v>
      </c>
      <c r="J17" s="8">
        <v>29</v>
      </c>
    </row>
    <row r="18" spans="2:10" x14ac:dyDescent="0.3">
      <c r="B18" s="16" t="s">
        <v>179</v>
      </c>
      <c r="C18" s="8">
        <v>372</v>
      </c>
      <c r="F18" s="16" t="s">
        <v>46</v>
      </c>
      <c r="G18" s="8">
        <v>30</v>
      </c>
      <c r="I18" s="16" t="s">
        <v>46</v>
      </c>
      <c r="J18" s="8">
        <v>30</v>
      </c>
    </row>
    <row r="19" spans="2:10" x14ac:dyDescent="0.3">
      <c r="F19" s="16" t="s">
        <v>47</v>
      </c>
      <c r="G19" s="8">
        <v>1</v>
      </c>
      <c r="I19" s="16" t="s">
        <v>44</v>
      </c>
      <c r="J19" s="8">
        <v>1</v>
      </c>
    </row>
    <row r="20" spans="2:10" x14ac:dyDescent="0.3">
      <c r="F20" s="16" t="s">
        <v>44</v>
      </c>
      <c r="G20" s="8">
        <v>1</v>
      </c>
      <c r="I20" s="16" t="s">
        <v>179</v>
      </c>
      <c r="J20" s="8">
        <v>372</v>
      </c>
    </row>
    <row r="21" spans="2:10" x14ac:dyDescent="0.3">
      <c r="F21" s="35" t="s">
        <v>179</v>
      </c>
      <c r="G21" s="34">
        <v>372</v>
      </c>
    </row>
    <row r="24" spans="2:10" x14ac:dyDescent="0.3">
      <c r="D24" s="3"/>
    </row>
    <row r="25" spans="2:10" x14ac:dyDescent="0.3">
      <c r="D25" s="3"/>
    </row>
    <row r="26" spans="2:10" x14ac:dyDescent="0.3">
      <c r="D26" s="3"/>
    </row>
    <row r="27" spans="2:10" x14ac:dyDescent="0.3">
      <c r="D27" s="3"/>
    </row>
    <row r="28" spans="2:10" x14ac:dyDescent="0.3">
      <c r="D28" s="3"/>
    </row>
    <row r="29" spans="2:10" x14ac:dyDescent="0.3">
      <c r="D29" s="3"/>
    </row>
    <row r="30" spans="2:10" x14ac:dyDescent="0.3">
      <c r="D30" s="3"/>
    </row>
    <row r="31" spans="2:10" x14ac:dyDescent="0.3">
      <c r="D31" s="3"/>
    </row>
    <row r="32" spans="2:10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AA4E-06A0-4738-9136-B569E7D6C1D8}">
  <dimension ref="A1:AD373"/>
  <sheetViews>
    <sheetView workbookViewId="0">
      <pane ySplit="1" topLeftCell="A156" activePane="bottomLeft" state="frozen"/>
      <selection activeCell="I181" sqref="I181"/>
      <selection pane="bottomLeft" activeCell="I181" sqref="I18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3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3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3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3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3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3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3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3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3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3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3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3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3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3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3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3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3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3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3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3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3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3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3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3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3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3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3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3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3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3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3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3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3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3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3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3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3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3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3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3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3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3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3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3">
      <c r="A46" t="s">
        <v>34</v>
      </c>
      <c r="B46">
        <v>2014</v>
      </c>
      <c r="C46" t="s">
        <v>47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3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3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">
      <c r="A260" t="s">
        <v>30</v>
      </c>
      <c r="B260">
        <v>2020</v>
      </c>
      <c r="C260" t="s">
        <v>37</v>
      </c>
      <c r="D260">
        <v>147.19999999999999</v>
      </c>
      <c r="E260" t="s">
        <v>32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>
        <f>AVERAGEIF($A191:$A259,$A260,O191:O259)</f>
        <v>156.48260869565215</v>
      </c>
      <c r="P260">
        <v>150.1</v>
      </c>
      <c r="Q260">
        <f>AVERAGEIF($A191:$A259,$A260,Q191:Q259)</f>
        <v>162.84782608695653</v>
      </c>
      <c r="R260">
        <f t="shared" ref="R260:T262" si="0">AVERAGEIF($A191:$A259,$A260,R191:R259)</f>
        <v>151.62608695652173</v>
      </c>
      <c r="S260">
        <f t="shared" si="0"/>
        <v>146.03043478260867</v>
      </c>
      <c r="T260">
        <f t="shared" si="0"/>
        <v>150.84347826086957</v>
      </c>
      <c r="U260" t="s">
        <v>32</v>
      </c>
      <c r="V260">
        <v>148.4</v>
      </c>
      <c r="W260" t="s">
        <v>32</v>
      </c>
      <c r="X260">
        <v>154.30000000000001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</row>
    <row r="261" spans="1:30" x14ac:dyDescent="0.3">
      <c r="A261" t="s">
        <v>33</v>
      </c>
      <c r="B261">
        <v>2020</v>
      </c>
      <c r="C261" t="s">
        <v>37</v>
      </c>
      <c r="D261">
        <v>151.80000000000001</v>
      </c>
      <c r="E261" t="s">
        <v>32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>
        <f>AVERAGEIF($A192:$A260,$A261,O192:O260)</f>
        <v>153.96956521739131</v>
      </c>
      <c r="P261">
        <v>153.5</v>
      </c>
      <c r="Q261">
        <f t="shared" ref="Q261:Q262" si="1">AVERAGEIF($A192:$A260,$A261,Q192:Q260)</f>
        <v>165.97826086956525</v>
      </c>
      <c r="R261">
        <f t="shared" si="0"/>
        <v>143.32173913043479</v>
      </c>
      <c r="S261">
        <f t="shared" si="0"/>
        <v>130.95217391304348</v>
      </c>
      <c r="T261">
        <f t="shared" si="0"/>
        <v>141.43478260869563</v>
      </c>
      <c r="U261">
        <v>155.6</v>
      </c>
      <c r="V261">
        <v>137.1</v>
      </c>
      <c r="W261" t="s">
        <v>32</v>
      </c>
      <c r="X261">
        <v>144.80000000000001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 spans="1:30" x14ac:dyDescent="0.3">
      <c r="A262" t="s">
        <v>34</v>
      </c>
      <c r="B262">
        <v>2020</v>
      </c>
      <c r="C262" t="s">
        <v>37</v>
      </c>
      <c r="D262">
        <v>148.69999999999999</v>
      </c>
      <c r="E262" t="s">
        <v>32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>
        <f>AVERAGEIF($A193:$A261,$A262,O193:O261)</f>
        <v>155.3478260869565</v>
      </c>
      <c r="P262">
        <v>151.4</v>
      </c>
      <c r="Q262">
        <f t="shared" si="1"/>
        <v>163.76086956521738</v>
      </c>
      <c r="R262">
        <f t="shared" si="0"/>
        <v>148.39565217391305</v>
      </c>
      <c r="S262">
        <f t="shared" si="0"/>
        <v>139.80434782608697</v>
      </c>
      <c r="T262">
        <f t="shared" si="0"/>
        <v>147.14782608695651</v>
      </c>
      <c r="U262">
        <v>155.6</v>
      </c>
      <c r="V262">
        <v>144.1</v>
      </c>
      <c r="W262" t="s">
        <v>32</v>
      </c>
      <c r="X262">
        <v>150.69999999999999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 spans="1:30" x14ac:dyDescent="0.3">
      <c r="A263" t="s">
        <v>30</v>
      </c>
      <c r="B263">
        <v>2020</v>
      </c>
      <c r="C263" t="s">
        <v>38</v>
      </c>
      <c r="D263">
        <f>AVERAGEIF($A194:$A262,$A263,D194:D262)</f>
        <v>139.73043478260868</v>
      </c>
      <c r="E263">
        <f t="shared" ref="E263:AD265" si="2">AVERAGEIF($A194:$A262,$A263,E194:E262)</f>
        <v>156.90909090909093</v>
      </c>
      <c r="F263">
        <f t="shared" si="2"/>
        <v>140.42608695652177</v>
      </c>
      <c r="G263">
        <f t="shared" si="2"/>
        <v>145.27391304347825</v>
      </c>
      <c r="H263">
        <f t="shared" si="2"/>
        <v>126.15652173913043</v>
      </c>
      <c r="I263">
        <f t="shared" si="2"/>
        <v>145.05652173913043</v>
      </c>
      <c r="J263">
        <f t="shared" si="2"/>
        <v>154.63043478260869</v>
      </c>
      <c r="K263">
        <f t="shared" si="2"/>
        <v>130.05652173913043</v>
      </c>
      <c r="L263">
        <f t="shared" si="2"/>
        <v>112.28695652173913</v>
      </c>
      <c r="M263">
        <f t="shared" si="2"/>
        <v>143.26521739130433</v>
      </c>
      <c r="N263">
        <f t="shared" si="2"/>
        <v>137.1</v>
      </c>
      <c r="O263">
        <f t="shared" si="2"/>
        <v>156.59924385633269</v>
      </c>
      <c r="P263">
        <f t="shared" si="2"/>
        <v>143.60869565217394</v>
      </c>
      <c r="Q263">
        <f t="shared" si="2"/>
        <v>163.14120982986768</v>
      </c>
      <c r="R263">
        <f t="shared" si="2"/>
        <v>151.69243856332704</v>
      </c>
      <c r="S263">
        <f t="shared" si="2"/>
        <v>146.14914933837426</v>
      </c>
      <c r="T263">
        <f t="shared" si="2"/>
        <v>150.91928166351607</v>
      </c>
      <c r="U263" t="e">
        <f t="shared" si="2"/>
        <v>#DIV/0!</v>
      </c>
      <c r="V263">
        <f t="shared" si="2"/>
        <v>148.04782608695655</v>
      </c>
      <c r="W263">
        <f t="shared" si="2"/>
        <v>148.5181818181818</v>
      </c>
      <c r="X263">
        <f t="shared" si="2"/>
        <v>149.21304347826089</v>
      </c>
      <c r="Y263">
        <f t="shared" si="2"/>
        <v>130.85000000000002</v>
      </c>
      <c r="Z263">
        <f t="shared" si="2"/>
        <v>144.69545454545457</v>
      </c>
      <c r="AA263">
        <f t="shared" si="2"/>
        <v>155.00454545454542</v>
      </c>
      <c r="AB263">
        <f t="shared" si="2"/>
        <v>136.21363636363637</v>
      </c>
      <c r="AC263">
        <f t="shared" si="2"/>
        <v>142.41818181818181</v>
      </c>
      <c r="AD263">
        <f t="shared" si="2"/>
        <v>144.65000000000003</v>
      </c>
    </row>
    <row r="264" spans="1:30" x14ac:dyDescent="0.3">
      <c r="A264" t="s">
        <v>33</v>
      </c>
      <c r="B264">
        <v>2020</v>
      </c>
      <c r="C264" t="s">
        <v>38</v>
      </c>
      <c r="D264">
        <f t="shared" ref="D264:D265" si="3">AVERAGEIF($A195:$A263,$A264,D195:D263)</f>
        <v>140.90869565217392</v>
      </c>
      <c r="E264">
        <f t="shared" si="2"/>
        <v>154.93181818181819</v>
      </c>
      <c r="F264">
        <f t="shared" si="2"/>
        <v>142.53478260869565</v>
      </c>
      <c r="G264">
        <f t="shared" si="2"/>
        <v>144.36956521739131</v>
      </c>
      <c r="H264">
        <f t="shared" si="2"/>
        <v>120.40434782608696</v>
      </c>
      <c r="I264">
        <f t="shared" si="2"/>
        <v>146.0826086956522</v>
      </c>
      <c r="J264">
        <f t="shared" si="2"/>
        <v>167.86956521739128</v>
      </c>
      <c r="K264">
        <f t="shared" si="2"/>
        <v>125.33043478260869</v>
      </c>
      <c r="L264">
        <f t="shared" si="2"/>
        <v>112.59130434782608</v>
      </c>
      <c r="M264">
        <f t="shared" si="2"/>
        <v>143.60434782608695</v>
      </c>
      <c r="N264">
        <f t="shared" si="2"/>
        <v>129.15217391304347</v>
      </c>
      <c r="O264">
        <f t="shared" si="2"/>
        <v>154.21606805293004</v>
      </c>
      <c r="P264">
        <f t="shared" si="2"/>
        <v>144.88260869565215</v>
      </c>
      <c r="Q264">
        <f t="shared" si="2"/>
        <v>166.27296786389417</v>
      </c>
      <c r="R264">
        <f t="shared" si="2"/>
        <v>143.56181474480155</v>
      </c>
      <c r="S264">
        <f t="shared" si="2"/>
        <v>131.10661625708889</v>
      </c>
      <c r="T264">
        <f t="shared" si="2"/>
        <v>141.66238185255196</v>
      </c>
      <c r="U264">
        <f t="shared" si="2"/>
        <v>149.39565217391305</v>
      </c>
      <c r="V264">
        <f t="shared" si="2"/>
        <v>131.02173913043475</v>
      </c>
      <c r="W264">
        <f t="shared" si="2"/>
        <v>136.95000000000002</v>
      </c>
      <c r="X264">
        <f t="shared" si="2"/>
        <v>139.36086956521743</v>
      </c>
      <c r="Y264">
        <f t="shared" si="2"/>
        <v>121.41363636363631</v>
      </c>
      <c r="Z264">
        <f t="shared" si="2"/>
        <v>133.33636363636361</v>
      </c>
      <c r="AA264">
        <f t="shared" si="2"/>
        <v>148.03181818181818</v>
      </c>
      <c r="AB264">
        <f t="shared" si="2"/>
        <v>134.52727272727273</v>
      </c>
      <c r="AC264">
        <f t="shared" si="2"/>
        <v>133.76363636363635</v>
      </c>
      <c r="AD264">
        <f t="shared" si="2"/>
        <v>141.70454545454544</v>
      </c>
    </row>
    <row r="265" spans="1:30" x14ac:dyDescent="0.3">
      <c r="A265" t="s">
        <v>34</v>
      </c>
      <c r="B265">
        <v>2020</v>
      </c>
      <c r="C265" t="s">
        <v>38</v>
      </c>
      <c r="D265">
        <f t="shared" si="3"/>
        <v>140.03043478260869</v>
      </c>
      <c r="E265">
        <f t="shared" si="2"/>
        <v>156.34545454545454</v>
      </c>
      <c r="F265">
        <f t="shared" si="2"/>
        <v>141.37391304347827</v>
      </c>
      <c r="G265">
        <f t="shared" si="2"/>
        <v>144.95217391304345</v>
      </c>
      <c r="H265">
        <f t="shared" si="2"/>
        <v>124.02608695652174</v>
      </c>
      <c r="I265">
        <f t="shared" si="2"/>
        <v>145.54782608695652</v>
      </c>
      <c r="J265">
        <f t="shared" si="2"/>
        <v>158.99999999999997</v>
      </c>
      <c r="K265">
        <f t="shared" si="2"/>
        <v>128.5</v>
      </c>
      <c r="L265">
        <f t="shared" si="2"/>
        <v>112.36521739130433</v>
      </c>
      <c r="M265">
        <f t="shared" si="2"/>
        <v>143.41739130434783</v>
      </c>
      <c r="N265">
        <f t="shared" si="2"/>
        <v>133.86956521739131</v>
      </c>
      <c r="O265">
        <f t="shared" si="2"/>
        <v>155.52816635160679</v>
      </c>
      <c r="P265">
        <f t="shared" si="2"/>
        <v>144.06956521739133</v>
      </c>
      <c r="Q265">
        <f t="shared" si="2"/>
        <v>164.05916824196595</v>
      </c>
      <c r="R265">
        <f t="shared" si="2"/>
        <v>148.53024574669186</v>
      </c>
      <c r="S265">
        <f t="shared" si="2"/>
        <v>139.93931947069947</v>
      </c>
      <c r="T265">
        <f t="shared" si="2"/>
        <v>147.28468809073726</v>
      </c>
      <c r="U265">
        <f t="shared" si="2"/>
        <v>149.42173913043479</v>
      </c>
      <c r="V265">
        <f t="shared" si="2"/>
        <v>141.67391304347825</v>
      </c>
      <c r="W265">
        <f t="shared" si="2"/>
        <v>143.07272727272729</v>
      </c>
      <c r="X265">
        <f t="shared" si="2"/>
        <v>145.50434782608696</v>
      </c>
      <c r="Y265">
        <f t="shared" si="2"/>
        <v>125.80454545454546</v>
      </c>
      <c r="Z265">
        <f t="shared" si="2"/>
        <v>138.37272727272727</v>
      </c>
      <c r="AA265">
        <f t="shared" si="2"/>
        <v>150.97727272727269</v>
      </c>
      <c r="AB265">
        <f t="shared" si="2"/>
        <v>135.48636363636365</v>
      </c>
      <c r="AC265">
        <f t="shared" si="2"/>
        <v>138.21363636363637</v>
      </c>
      <c r="AD265">
        <f t="shared" si="2"/>
        <v>143.28636363636363</v>
      </c>
    </row>
    <row r="266" spans="1:30" x14ac:dyDescent="0.3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48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48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48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48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74FC-EE7A-4864-8DEB-C1546FAE021B}">
  <dimension ref="A1:AJ373"/>
  <sheetViews>
    <sheetView workbookViewId="0">
      <pane ySplit="1" topLeftCell="A289" activePane="bottomLeft" state="frozen"/>
      <selection pane="bottomLeft" activeCell="M296" sqref="M296"/>
    </sheetView>
  </sheetViews>
  <sheetFormatPr defaultRowHeight="14.4" x14ac:dyDescent="0.3"/>
  <cols>
    <col min="4" max="5" width="11.3320312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190</v>
      </c>
      <c r="E1" t="s">
        <v>49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16</v>
      </c>
      <c r="Y1" s="1" t="s">
        <v>174</v>
      </c>
      <c r="Z1" s="1" t="s">
        <v>175</v>
      </c>
      <c r="AA1" t="s">
        <v>20</v>
      </c>
      <c r="AB1" s="1" t="s">
        <v>176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177</v>
      </c>
      <c r="AJ1" t="s">
        <v>29</v>
      </c>
    </row>
    <row r="2" spans="1:36" x14ac:dyDescent="0.3">
      <c r="A2" t="s">
        <v>30</v>
      </c>
      <c r="B2">
        <v>2013</v>
      </c>
      <c r="C2" t="s">
        <v>31</v>
      </c>
      <c r="D2" t="s">
        <v>50</v>
      </c>
      <c r="E2" s="5">
        <v>41275</v>
      </c>
      <c r="F2">
        <v>107.5</v>
      </c>
      <c r="G2">
        <v>106.3</v>
      </c>
      <c r="H2">
        <v>108.1</v>
      </c>
      <c r="I2">
        <v>104.9</v>
      </c>
      <c r="J2">
        <v>106.1</v>
      </c>
      <c r="K2">
        <v>103.9</v>
      </c>
      <c r="L2">
        <v>101.9</v>
      </c>
      <c r="M2">
        <v>106.1</v>
      </c>
      <c r="N2">
        <v>106.8</v>
      </c>
      <c r="O2">
        <v>103.1</v>
      </c>
      <c r="P2">
        <v>104.8</v>
      </c>
      <c r="Q2">
        <v>106.7</v>
      </c>
      <c r="R2">
        <v>105.5</v>
      </c>
      <c r="S2">
        <v>106.5</v>
      </c>
      <c r="T2">
        <v>105.8</v>
      </c>
      <c r="U2">
        <v>106.4</v>
      </c>
      <c r="V2">
        <v>105.5</v>
      </c>
      <c r="W2">
        <v>104.8</v>
      </c>
      <c r="X2">
        <v>105.1</v>
      </c>
      <c r="Y2">
        <v>1371.6999999999998</v>
      </c>
      <c r="Z2">
        <v>318.70000000000005</v>
      </c>
      <c r="AA2" t="s">
        <v>32</v>
      </c>
      <c r="AB2">
        <v>210.3</v>
      </c>
      <c r="AC2">
        <v>104</v>
      </c>
      <c r="AD2">
        <v>103.3</v>
      </c>
      <c r="AE2">
        <v>103.4</v>
      </c>
      <c r="AF2">
        <v>103.8</v>
      </c>
      <c r="AG2">
        <v>104.7</v>
      </c>
      <c r="AH2">
        <v>104</v>
      </c>
      <c r="AI2">
        <v>2629</v>
      </c>
      <c r="AJ2">
        <v>105.1</v>
      </c>
    </row>
    <row r="3" spans="1:36" x14ac:dyDescent="0.3">
      <c r="A3" t="s">
        <v>33</v>
      </c>
      <c r="B3">
        <v>2013</v>
      </c>
      <c r="C3" t="s">
        <v>31</v>
      </c>
      <c r="D3" t="s">
        <v>50</v>
      </c>
      <c r="E3" s="5">
        <v>41275</v>
      </c>
      <c r="F3">
        <v>110.5</v>
      </c>
      <c r="G3">
        <v>109.1</v>
      </c>
      <c r="H3">
        <v>113</v>
      </c>
      <c r="I3">
        <v>103.6</v>
      </c>
      <c r="J3">
        <v>103.4</v>
      </c>
      <c r="K3">
        <v>102.3</v>
      </c>
      <c r="L3">
        <v>102.9</v>
      </c>
      <c r="M3">
        <v>105.8</v>
      </c>
      <c r="N3">
        <v>105.1</v>
      </c>
      <c r="O3">
        <v>101.8</v>
      </c>
      <c r="P3">
        <v>105.1</v>
      </c>
      <c r="Q3">
        <v>107.9</v>
      </c>
      <c r="R3">
        <v>105.9</v>
      </c>
      <c r="S3">
        <v>105.9</v>
      </c>
      <c r="T3">
        <v>105</v>
      </c>
      <c r="U3">
        <v>105.8</v>
      </c>
      <c r="V3">
        <v>105.4</v>
      </c>
      <c r="W3">
        <v>104.8</v>
      </c>
      <c r="X3">
        <v>105.2</v>
      </c>
      <c r="Y3">
        <v>1376.4</v>
      </c>
      <c r="Z3">
        <v>316.7</v>
      </c>
      <c r="AA3">
        <v>100.3</v>
      </c>
      <c r="AB3">
        <v>210.2</v>
      </c>
      <c r="AC3">
        <v>104.1</v>
      </c>
      <c r="AD3">
        <v>103.2</v>
      </c>
      <c r="AE3">
        <v>102.9</v>
      </c>
      <c r="AF3">
        <v>103.5</v>
      </c>
      <c r="AG3">
        <v>104.3</v>
      </c>
      <c r="AH3">
        <v>103.7</v>
      </c>
      <c r="AI3">
        <v>2730.5</v>
      </c>
      <c r="AJ3">
        <v>104</v>
      </c>
    </row>
    <row r="4" spans="1:36" x14ac:dyDescent="0.3">
      <c r="A4" t="s">
        <v>34</v>
      </c>
      <c r="B4">
        <v>2013</v>
      </c>
      <c r="C4" t="s">
        <v>31</v>
      </c>
      <c r="D4" t="s">
        <v>50</v>
      </c>
      <c r="E4" s="5">
        <v>41275</v>
      </c>
      <c r="F4">
        <v>108.4</v>
      </c>
      <c r="G4">
        <v>107.3</v>
      </c>
      <c r="H4">
        <v>110</v>
      </c>
      <c r="I4">
        <v>104.4</v>
      </c>
      <c r="J4">
        <v>105.1</v>
      </c>
      <c r="K4">
        <v>103.2</v>
      </c>
      <c r="L4">
        <v>102.2</v>
      </c>
      <c r="M4">
        <v>106</v>
      </c>
      <c r="N4">
        <v>106.2</v>
      </c>
      <c r="O4">
        <v>102.7</v>
      </c>
      <c r="P4">
        <v>104.9</v>
      </c>
      <c r="Q4">
        <v>107.3</v>
      </c>
      <c r="R4">
        <v>105.6</v>
      </c>
      <c r="S4">
        <v>106.3</v>
      </c>
      <c r="T4">
        <v>105.5</v>
      </c>
      <c r="U4">
        <v>106.2</v>
      </c>
      <c r="V4">
        <v>105.5</v>
      </c>
      <c r="W4">
        <v>104.8</v>
      </c>
      <c r="X4">
        <v>105.1</v>
      </c>
      <c r="Y4">
        <v>1373.3000000000002</v>
      </c>
      <c r="Z4">
        <v>318</v>
      </c>
      <c r="AA4">
        <v>100.3</v>
      </c>
      <c r="AB4">
        <v>210.3</v>
      </c>
      <c r="AC4">
        <v>104</v>
      </c>
      <c r="AD4">
        <v>103.2</v>
      </c>
      <c r="AE4">
        <v>103.1</v>
      </c>
      <c r="AF4">
        <v>103.6</v>
      </c>
      <c r="AG4">
        <v>104.5</v>
      </c>
      <c r="AH4">
        <v>103.9</v>
      </c>
      <c r="AI4">
        <v>2729.2999999999997</v>
      </c>
      <c r="AJ4">
        <v>104.6</v>
      </c>
    </row>
    <row r="5" spans="1:36" x14ac:dyDescent="0.3">
      <c r="A5" t="s">
        <v>30</v>
      </c>
      <c r="B5">
        <v>2013</v>
      </c>
      <c r="C5" t="s">
        <v>35</v>
      </c>
      <c r="D5" t="s">
        <v>51</v>
      </c>
      <c r="E5" s="5">
        <v>41306</v>
      </c>
      <c r="F5">
        <v>109.2</v>
      </c>
      <c r="G5">
        <v>108.7</v>
      </c>
      <c r="H5">
        <v>110.2</v>
      </c>
      <c r="I5">
        <v>105.4</v>
      </c>
      <c r="J5">
        <v>106.7</v>
      </c>
      <c r="K5">
        <v>104</v>
      </c>
      <c r="L5">
        <v>102.4</v>
      </c>
      <c r="M5">
        <v>105.9</v>
      </c>
      <c r="N5">
        <v>105.7</v>
      </c>
      <c r="O5">
        <v>103.1</v>
      </c>
      <c r="P5">
        <v>105.1</v>
      </c>
      <c r="Q5">
        <v>107.7</v>
      </c>
      <c r="R5">
        <v>106.3</v>
      </c>
      <c r="S5">
        <v>107.1</v>
      </c>
      <c r="T5">
        <v>106.3</v>
      </c>
      <c r="U5">
        <v>107</v>
      </c>
      <c r="V5">
        <v>106.2</v>
      </c>
      <c r="W5">
        <v>105.2</v>
      </c>
      <c r="X5">
        <v>105.6</v>
      </c>
      <c r="Y5">
        <v>1380.3999999999999</v>
      </c>
      <c r="Z5">
        <v>320.39999999999998</v>
      </c>
      <c r="AA5" t="s">
        <v>32</v>
      </c>
      <c r="AB5">
        <v>211.4</v>
      </c>
      <c r="AC5">
        <v>104.4</v>
      </c>
      <c r="AD5">
        <v>103.9</v>
      </c>
      <c r="AE5">
        <v>104</v>
      </c>
      <c r="AF5">
        <v>104.1</v>
      </c>
      <c r="AG5">
        <v>104.6</v>
      </c>
      <c r="AH5">
        <v>104.4</v>
      </c>
      <c r="AI5">
        <v>2643.2</v>
      </c>
      <c r="AJ5">
        <v>105.8</v>
      </c>
    </row>
    <row r="6" spans="1:36" x14ac:dyDescent="0.3">
      <c r="A6" t="s">
        <v>33</v>
      </c>
      <c r="B6">
        <v>2013</v>
      </c>
      <c r="C6" t="s">
        <v>35</v>
      </c>
      <c r="D6" t="s">
        <v>51</v>
      </c>
      <c r="E6" s="5">
        <v>41306</v>
      </c>
      <c r="F6">
        <v>112.9</v>
      </c>
      <c r="G6">
        <v>112.9</v>
      </c>
      <c r="H6">
        <v>116.9</v>
      </c>
      <c r="I6">
        <v>104</v>
      </c>
      <c r="J6">
        <v>103.5</v>
      </c>
      <c r="K6">
        <v>103.1</v>
      </c>
      <c r="L6">
        <v>104.9</v>
      </c>
      <c r="M6">
        <v>104.1</v>
      </c>
      <c r="N6">
        <v>103.8</v>
      </c>
      <c r="O6">
        <v>102.3</v>
      </c>
      <c r="P6">
        <v>106</v>
      </c>
      <c r="Q6">
        <v>109</v>
      </c>
      <c r="R6">
        <v>107.2</v>
      </c>
      <c r="S6">
        <v>106.6</v>
      </c>
      <c r="T6">
        <v>105.5</v>
      </c>
      <c r="U6">
        <v>106.4</v>
      </c>
      <c r="V6">
        <v>105.7</v>
      </c>
      <c r="W6">
        <v>105.2</v>
      </c>
      <c r="X6">
        <v>106</v>
      </c>
      <c r="Y6">
        <v>1390.6000000000001</v>
      </c>
      <c r="Z6">
        <v>318.5</v>
      </c>
      <c r="AA6">
        <v>100.4</v>
      </c>
      <c r="AB6">
        <v>210.9</v>
      </c>
      <c r="AC6">
        <v>104.7</v>
      </c>
      <c r="AD6">
        <v>104.4</v>
      </c>
      <c r="AE6">
        <v>103.3</v>
      </c>
      <c r="AF6">
        <v>103.7</v>
      </c>
      <c r="AG6">
        <v>104.3</v>
      </c>
      <c r="AH6">
        <v>104.3</v>
      </c>
      <c r="AI6">
        <v>2751.1000000000004</v>
      </c>
      <c r="AJ6">
        <v>104.7</v>
      </c>
    </row>
    <row r="7" spans="1:36" x14ac:dyDescent="0.3">
      <c r="A7" t="s">
        <v>34</v>
      </c>
      <c r="B7">
        <v>2013</v>
      </c>
      <c r="C7" t="s">
        <v>35</v>
      </c>
      <c r="D7" t="s">
        <v>51</v>
      </c>
      <c r="E7" s="5">
        <v>41306</v>
      </c>
      <c r="F7">
        <v>110.4</v>
      </c>
      <c r="G7">
        <v>110.2</v>
      </c>
      <c r="H7">
        <v>112.8</v>
      </c>
      <c r="I7">
        <v>104.9</v>
      </c>
      <c r="J7">
        <v>105.5</v>
      </c>
      <c r="K7">
        <v>103.6</v>
      </c>
      <c r="L7">
        <v>103.2</v>
      </c>
      <c r="M7">
        <v>105.3</v>
      </c>
      <c r="N7">
        <v>105.1</v>
      </c>
      <c r="O7">
        <v>102.8</v>
      </c>
      <c r="P7">
        <v>105.5</v>
      </c>
      <c r="Q7">
        <v>108.3</v>
      </c>
      <c r="R7">
        <v>106.6</v>
      </c>
      <c r="S7">
        <v>106.9</v>
      </c>
      <c r="T7">
        <v>106</v>
      </c>
      <c r="U7">
        <v>106.8</v>
      </c>
      <c r="V7">
        <v>106</v>
      </c>
      <c r="W7">
        <v>105.2</v>
      </c>
      <c r="X7">
        <v>105.7</v>
      </c>
      <c r="Y7">
        <v>1384.2</v>
      </c>
      <c r="Z7">
        <v>319.7</v>
      </c>
      <c r="AA7">
        <v>100.4</v>
      </c>
      <c r="AB7">
        <v>211.2</v>
      </c>
      <c r="AC7">
        <v>104.5</v>
      </c>
      <c r="AD7">
        <v>104.2</v>
      </c>
      <c r="AE7">
        <v>103.6</v>
      </c>
      <c r="AF7">
        <v>103.9</v>
      </c>
      <c r="AG7">
        <v>104.5</v>
      </c>
      <c r="AH7">
        <v>104.4</v>
      </c>
      <c r="AI7">
        <v>2746.3</v>
      </c>
      <c r="AJ7">
        <v>105.3</v>
      </c>
    </row>
    <row r="8" spans="1:36" x14ac:dyDescent="0.3">
      <c r="A8" t="s">
        <v>30</v>
      </c>
      <c r="B8">
        <v>2013</v>
      </c>
      <c r="C8" t="s">
        <v>36</v>
      </c>
      <c r="D8" t="s">
        <v>52</v>
      </c>
      <c r="E8" s="5">
        <v>41334</v>
      </c>
      <c r="F8">
        <v>110.2</v>
      </c>
      <c r="G8">
        <v>108.8</v>
      </c>
      <c r="H8">
        <v>109.9</v>
      </c>
      <c r="I8">
        <v>105.6</v>
      </c>
      <c r="J8">
        <v>106.2</v>
      </c>
      <c r="K8">
        <v>105.7</v>
      </c>
      <c r="L8">
        <v>101.4</v>
      </c>
      <c r="M8">
        <v>105.7</v>
      </c>
      <c r="N8">
        <v>105</v>
      </c>
      <c r="O8">
        <v>103.3</v>
      </c>
      <c r="P8">
        <v>105.6</v>
      </c>
      <c r="Q8">
        <v>108.2</v>
      </c>
      <c r="R8">
        <v>106.6</v>
      </c>
      <c r="S8">
        <v>107.6</v>
      </c>
      <c r="T8">
        <v>106.8</v>
      </c>
      <c r="U8">
        <v>107.5</v>
      </c>
      <c r="V8">
        <v>106.1</v>
      </c>
      <c r="W8">
        <v>105.6</v>
      </c>
      <c r="X8">
        <v>106.5</v>
      </c>
      <c r="Y8">
        <v>1382.2</v>
      </c>
      <c r="Z8">
        <v>321.89999999999998</v>
      </c>
      <c r="AA8" t="s">
        <v>32</v>
      </c>
      <c r="AB8">
        <v>211.7</v>
      </c>
      <c r="AC8">
        <v>104.7</v>
      </c>
      <c r="AD8">
        <v>104.6</v>
      </c>
      <c r="AE8">
        <v>104</v>
      </c>
      <c r="AF8">
        <v>104.3</v>
      </c>
      <c r="AG8">
        <v>104.3</v>
      </c>
      <c r="AH8">
        <v>104.6</v>
      </c>
      <c r="AI8">
        <v>2648.8</v>
      </c>
      <c r="AJ8">
        <v>106</v>
      </c>
    </row>
    <row r="9" spans="1:36" x14ac:dyDescent="0.3">
      <c r="A9" t="s">
        <v>33</v>
      </c>
      <c r="B9">
        <v>2013</v>
      </c>
      <c r="C9" t="s">
        <v>36</v>
      </c>
      <c r="D9" t="s">
        <v>52</v>
      </c>
      <c r="E9" s="5">
        <v>41334</v>
      </c>
      <c r="F9">
        <v>113.9</v>
      </c>
      <c r="G9">
        <v>111.4</v>
      </c>
      <c r="H9">
        <v>113.2</v>
      </c>
      <c r="I9">
        <v>104.3</v>
      </c>
      <c r="J9">
        <v>102.7</v>
      </c>
      <c r="K9">
        <v>104.9</v>
      </c>
      <c r="L9">
        <v>103.8</v>
      </c>
      <c r="M9">
        <v>103.5</v>
      </c>
      <c r="N9">
        <v>102.6</v>
      </c>
      <c r="O9">
        <v>102.4</v>
      </c>
      <c r="P9">
        <v>107</v>
      </c>
      <c r="Q9">
        <v>109.8</v>
      </c>
      <c r="R9">
        <v>107.3</v>
      </c>
      <c r="S9">
        <v>107.2</v>
      </c>
      <c r="T9">
        <v>106</v>
      </c>
      <c r="U9">
        <v>107</v>
      </c>
      <c r="V9">
        <v>106</v>
      </c>
      <c r="W9">
        <v>105.7</v>
      </c>
      <c r="X9">
        <v>106.8</v>
      </c>
      <c r="Y9">
        <v>1386.8</v>
      </c>
      <c r="Z9">
        <v>320.2</v>
      </c>
      <c r="AA9">
        <v>100.4</v>
      </c>
      <c r="AB9">
        <v>211.7</v>
      </c>
      <c r="AC9">
        <v>105.2</v>
      </c>
      <c r="AD9">
        <v>105.5</v>
      </c>
      <c r="AE9">
        <v>103.5</v>
      </c>
      <c r="AF9">
        <v>103.8</v>
      </c>
      <c r="AG9">
        <v>104.2</v>
      </c>
      <c r="AH9">
        <v>104.9</v>
      </c>
      <c r="AI9">
        <v>2753</v>
      </c>
      <c r="AJ9">
        <v>105</v>
      </c>
    </row>
    <row r="10" spans="1:36" x14ac:dyDescent="0.3">
      <c r="A10" t="s">
        <v>34</v>
      </c>
      <c r="B10">
        <v>2013</v>
      </c>
      <c r="C10" t="s">
        <v>36</v>
      </c>
      <c r="D10" t="s">
        <v>52</v>
      </c>
      <c r="E10" s="5">
        <v>41334</v>
      </c>
      <c r="F10">
        <v>111.4</v>
      </c>
      <c r="G10">
        <v>109.7</v>
      </c>
      <c r="H10">
        <v>111.2</v>
      </c>
      <c r="I10">
        <v>105.1</v>
      </c>
      <c r="J10">
        <v>104.9</v>
      </c>
      <c r="K10">
        <v>105.3</v>
      </c>
      <c r="L10">
        <v>102.2</v>
      </c>
      <c r="M10">
        <v>105</v>
      </c>
      <c r="N10">
        <v>104.2</v>
      </c>
      <c r="O10">
        <v>103</v>
      </c>
      <c r="P10">
        <v>106.2</v>
      </c>
      <c r="Q10">
        <v>108.9</v>
      </c>
      <c r="R10">
        <v>106.9</v>
      </c>
      <c r="S10">
        <v>107.4</v>
      </c>
      <c r="T10">
        <v>106.5</v>
      </c>
      <c r="U10">
        <v>107.3</v>
      </c>
      <c r="V10">
        <v>106.1</v>
      </c>
      <c r="W10">
        <v>105.6</v>
      </c>
      <c r="X10">
        <v>106.6</v>
      </c>
      <c r="Y10">
        <v>1384.0000000000002</v>
      </c>
      <c r="Z10">
        <v>321.2</v>
      </c>
      <c r="AA10">
        <v>100.4</v>
      </c>
      <c r="AB10">
        <v>211.7</v>
      </c>
      <c r="AC10">
        <v>104.9</v>
      </c>
      <c r="AD10">
        <v>105.1</v>
      </c>
      <c r="AE10">
        <v>103.7</v>
      </c>
      <c r="AF10">
        <v>104</v>
      </c>
      <c r="AG10">
        <v>104.3</v>
      </c>
      <c r="AH10">
        <v>104.7</v>
      </c>
      <c r="AI10">
        <v>2750.6</v>
      </c>
      <c r="AJ10">
        <v>105.5</v>
      </c>
    </row>
    <row r="11" spans="1:36" x14ac:dyDescent="0.3">
      <c r="A11" t="s">
        <v>30</v>
      </c>
      <c r="B11">
        <v>2013</v>
      </c>
      <c r="C11" t="s">
        <v>37</v>
      </c>
      <c r="D11" t="s">
        <v>53</v>
      </c>
      <c r="E11" s="5">
        <v>41365</v>
      </c>
      <c r="F11">
        <v>110.2</v>
      </c>
      <c r="G11">
        <v>109.5</v>
      </c>
      <c r="H11">
        <v>106.9</v>
      </c>
      <c r="I11">
        <v>106.3</v>
      </c>
      <c r="J11">
        <v>105.7</v>
      </c>
      <c r="K11">
        <v>108.3</v>
      </c>
      <c r="L11">
        <v>103.4</v>
      </c>
      <c r="M11">
        <v>105.7</v>
      </c>
      <c r="N11">
        <v>104.2</v>
      </c>
      <c r="O11">
        <v>103.2</v>
      </c>
      <c r="P11">
        <v>106.5</v>
      </c>
      <c r="Q11">
        <v>108.8</v>
      </c>
      <c r="R11">
        <v>107.1</v>
      </c>
      <c r="S11">
        <v>108.1</v>
      </c>
      <c r="T11">
        <v>107.4</v>
      </c>
      <c r="U11">
        <v>108</v>
      </c>
      <c r="V11">
        <v>106.5</v>
      </c>
      <c r="W11">
        <v>106.1</v>
      </c>
      <c r="X11">
        <v>107.1</v>
      </c>
      <c r="Y11">
        <v>1385.8</v>
      </c>
      <c r="Z11">
        <v>323.5</v>
      </c>
      <c r="AA11" t="s">
        <v>32</v>
      </c>
      <c r="AB11">
        <v>212.6</v>
      </c>
      <c r="AC11">
        <v>105.1</v>
      </c>
      <c r="AD11">
        <v>104.4</v>
      </c>
      <c r="AE11">
        <v>104.5</v>
      </c>
      <c r="AF11">
        <v>104.8</v>
      </c>
      <c r="AG11">
        <v>102.7</v>
      </c>
      <c r="AH11">
        <v>104.6</v>
      </c>
      <c r="AI11">
        <v>2655.1</v>
      </c>
      <c r="AJ11">
        <v>106.4</v>
      </c>
    </row>
    <row r="12" spans="1:36" x14ac:dyDescent="0.3">
      <c r="A12" t="s">
        <v>33</v>
      </c>
      <c r="B12">
        <v>2013</v>
      </c>
      <c r="C12" t="s">
        <v>37</v>
      </c>
      <c r="D12" t="s">
        <v>53</v>
      </c>
      <c r="E12" s="5">
        <v>41365</v>
      </c>
      <c r="F12">
        <v>114.6</v>
      </c>
      <c r="G12">
        <v>113.4</v>
      </c>
      <c r="H12">
        <v>106</v>
      </c>
      <c r="I12">
        <v>104.7</v>
      </c>
      <c r="J12">
        <v>102.1</v>
      </c>
      <c r="K12">
        <v>109.5</v>
      </c>
      <c r="L12">
        <v>109.7</v>
      </c>
      <c r="M12">
        <v>104.6</v>
      </c>
      <c r="N12">
        <v>102</v>
      </c>
      <c r="O12">
        <v>103.5</v>
      </c>
      <c r="P12">
        <v>108.2</v>
      </c>
      <c r="Q12">
        <v>110.6</v>
      </c>
      <c r="R12">
        <v>108.8</v>
      </c>
      <c r="S12">
        <v>107.9</v>
      </c>
      <c r="T12">
        <v>106.4</v>
      </c>
      <c r="U12">
        <v>107.7</v>
      </c>
      <c r="V12">
        <v>106.4</v>
      </c>
      <c r="W12">
        <v>106.5</v>
      </c>
      <c r="X12">
        <v>108.5</v>
      </c>
      <c r="Y12">
        <v>1397.6999999999998</v>
      </c>
      <c r="Z12">
        <v>322</v>
      </c>
      <c r="AA12">
        <v>100.5</v>
      </c>
      <c r="AB12">
        <v>212.9</v>
      </c>
      <c r="AC12">
        <v>105.7</v>
      </c>
      <c r="AD12">
        <v>105</v>
      </c>
      <c r="AE12">
        <v>104</v>
      </c>
      <c r="AF12">
        <v>105.2</v>
      </c>
      <c r="AG12">
        <v>103.2</v>
      </c>
      <c r="AH12">
        <v>105.1</v>
      </c>
      <c r="AI12">
        <v>2769.7999999999993</v>
      </c>
      <c r="AJ12">
        <v>105.7</v>
      </c>
    </row>
    <row r="13" spans="1:36" x14ac:dyDescent="0.3">
      <c r="A13" t="s">
        <v>34</v>
      </c>
      <c r="B13">
        <v>2013</v>
      </c>
      <c r="C13" t="s">
        <v>37</v>
      </c>
      <c r="D13" t="s">
        <v>53</v>
      </c>
      <c r="E13" s="5">
        <v>41365</v>
      </c>
      <c r="F13">
        <v>111.6</v>
      </c>
      <c r="G13">
        <v>110.9</v>
      </c>
      <c r="H13">
        <v>106.6</v>
      </c>
      <c r="I13">
        <v>105.7</v>
      </c>
      <c r="J13">
        <v>104.4</v>
      </c>
      <c r="K13">
        <v>108.9</v>
      </c>
      <c r="L13">
        <v>105.5</v>
      </c>
      <c r="M13">
        <v>105.3</v>
      </c>
      <c r="N13">
        <v>103.5</v>
      </c>
      <c r="O13">
        <v>103.3</v>
      </c>
      <c r="P13">
        <v>107.2</v>
      </c>
      <c r="Q13">
        <v>109.6</v>
      </c>
      <c r="R13">
        <v>107.7</v>
      </c>
      <c r="S13">
        <v>108</v>
      </c>
      <c r="T13">
        <v>107</v>
      </c>
      <c r="U13">
        <v>107.9</v>
      </c>
      <c r="V13">
        <v>106.5</v>
      </c>
      <c r="W13">
        <v>106.3</v>
      </c>
      <c r="X13">
        <v>107.5</v>
      </c>
      <c r="Y13">
        <v>1390.2</v>
      </c>
      <c r="Z13">
        <v>322.89999999999998</v>
      </c>
      <c r="AA13">
        <v>100.5</v>
      </c>
      <c r="AB13">
        <v>212.8</v>
      </c>
      <c r="AC13">
        <v>105.3</v>
      </c>
      <c r="AD13">
        <v>104.7</v>
      </c>
      <c r="AE13">
        <v>104.2</v>
      </c>
      <c r="AF13">
        <v>105</v>
      </c>
      <c r="AG13">
        <v>102.9</v>
      </c>
      <c r="AH13">
        <v>104.8</v>
      </c>
      <c r="AI13">
        <v>2760.8</v>
      </c>
      <c r="AJ13">
        <v>106.1</v>
      </c>
    </row>
    <row r="14" spans="1:36" x14ac:dyDescent="0.3">
      <c r="A14" t="s">
        <v>30</v>
      </c>
      <c r="B14">
        <v>2013</v>
      </c>
      <c r="C14" t="s">
        <v>38</v>
      </c>
      <c r="D14" t="s">
        <v>54</v>
      </c>
      <c r="E14" s="5">
        <v>41395</v>
      </c>
      <c r="F14">
        <v>110.9</v>
      </c>
      <c r="G14">
        <v>109.8</v>
      </c>
      <c r="H14">
        <v>105.9</v>
      </c>
      <c r="I14">
        <v>107.5</v>
      </c>
      <c r="J14">
        <v>105.3</v>
      </c>
      <c r="K14">
        <v>108.1</v>
      </c>
      <c r="L14">
        <v>107.3</v>
      </c>
      <c r="M14">
        <v>106.1</v>
      </c>
      <c r="N14">
        <v>103.7</v>
      </c>
      <c r="O14">
        <v>104</v>
      </c>
      <c r="P14">
        <v>107.4</v>
      </c>
      <c r="Q14">
        <v>109.9</v>
      </c>
      <c r="R14">
        <v>108.1</v>
      </c>
      <c r="S14">
        <v>108.8</v>
      </c>
      <c r="T14">
        <v>107.9</v>
      </c>
      <c r="U14">
        <v>108.6</v>
      </c>
      <c r="V14">
        <v>107.5</v>
      </c>
      <c r="W14">
        <v>106.8</v>
      </c>
      <c r="X14">
        <v>108.1</v>
      </c>
      <c r="Y14">
        <v>1394</v>
      </c>
      <c r="Z14">
        <v>325.29999999999995</v>
      </c>
      <c r="AA14" t="s">
        <v>32</v>
      </c>
      <c r="AB14">
        <v>214.3</v>
      </c>
      <c r="AC14">
        <v>105.7</v>
      </c>
      <c r="AD14">
        <v>104.1</v>
      </c>
      <c r="AE14">
        <v>105</v>
      </c>
      <c r="AF14">
        <v>105.5</v>
      </c>
      <c r="AG14">
        <v>102.1</v>
      </c>
      <c r="AH14">
        <v>104.8</v>
      </c>
      <c r="AI14">
        <v>2668.8999999999996</v>
      </c>
      <c r="AJ14">
        <v>107.2</v>
      </c>
    </row>
    <row r="15" spans="1:36" x14ac:dyDescent="0.3">
      <c r="A15" t="s">
        <v>33</v>
      </c>
      <c r="B15">
        <v>2013</v>
      </c>
      <c r="C15" t="s">
        <v>38</v>
      </c>
      <c r="D15" t="s">
        <v>54</v>
      </c>
      <c r="E15" s="5">
        <v>41395</v>
      </c>
      <c r="F15">
        <v>115.4</v>
      </c>
      <c r="G15">
        <v>114.2</v>
      </c>
      <c r="H15">
        <v>102.7</v>
      </c>
      <c r="I15">
        <v>105.5</v>
      </c>
      <c r="J15">
        <v>101.5</v>
      </c>
      <c r="K15">
        <v>110.6</v>
      </c>
      <c r="L15">
        <v>123.7</v>
      </c>
      <c r="M15">
        <v>105.2</v>
      </c>
      <c r="N15">
        <v>101.9</v>
      </c>
      <c r="O15">
        <v>105</v>
      </c>
      <c r="P15">
        <v>109.1</v>
      </c>
      <c r="Q15">
        <v>111.3</v>
      </c>
      <c r="R15">
        <v>111.1</v>
      </c>
      <c r="S15">
        <v>108.5</v>
      </c>
      <c r="T15">
        <v>106.7</v>
      </c>
      <c r="U15">
        <v>108.3</v>
      </c>
      <c r="V15">
        <v>107.2</v>
      </c>
      <c r="W15">
        <v>107.1</v>
      </c>
      <c r="X15">
        <v>109.8</v>
      </c>
      <c r="Y15">
        <v>1417.1999999999998</v>
      </c>
      <c r="Z15">
        <v>323.5</v>
      </c>
      <c r="AA15">
        <v>100.5</v>
      </c>
      <c r="AB15">
        <v>214.3</v>
      </c>
      <c r="AC15">
        <v>106.2</v>
      </c>
      <c r="AD15">
        <v>103.9</v>
      </c>
      <c r="AE15">
        <v>104.6</v>
      </c>
      <c r="AF15">
        <v>105.7</v>
      </c>
      <c r="AG15">
        <v>102.6</v>
      </c>
      <c r="AH15">
        <v>104.9</v>
      </c>
      <c r="AI15">
        <v>2793.1999999999994</v>
      </c>
      <c r="AJ15">
        <v>106.6</v>
      </c>
    </row>
    <row r="16" spans="1:36" x14ac:dyDescent="0.3">
      <c r="A16" t="s">
        <v>34</v>
      </c>
      <c r="B16">
        <v>2013</v>
      </c>
      <c r="C16" t="s">
        <v>38</v>
      </c>
      <c r="D16" t="s">
        <v>54</v>
      </c>
      <c r="E16" s="5">
        <v>41395</v>
      </c>
      <c r="F16">
        <v>112.3</v>
      </c>
      <c r="G16">
        <v>111.3</v>
      </c>
      <c r="H16">
        <v>104.7</v>
      </c>
      <c r="I16">
        <v>106.8</v>
      </c>
      <c r="J16">
        <v>103.9</v>
      </c>
      <c r="K16">
        <v>109.3</v>
      </c>
      <c r="L16">
        <v>112.9</v>
      </c>
      <c r="M16">
        <v>105.8</v>
      </c>
      <c r="N16">
        <v>103.1</v>
      </c>
      <c r="O16">
        <v>104.3</v>
      </c>
      <c r="P16">
        <v>108.1</v>
      </c>
      <c r="Q16">
        <v>110.5</v>
      </c>
      <c r="R16">
        <v>109.2</v>
      </c>
      <c r="S16">
        <v>108.7</v>
      </c>
      <c r="T16">
        <v>107.4</v>
      </c>
      <c r="U16">
        <v>108.5</v>
      </c>
      <c r="V16">
        <v>107.4</v>
      </c>
      <c r="W16">
        <v>106.9</v>
      </c>
      <c r="X16">
        <v>108.6</v>
      </c>
      <c r="Y16">
        <v>1402.1999999999998</v>
      </c>
      <c r="Z16">
        <v>324.60000000000002</v>
      </c>
      <c r="AA16">
        <v>100.5</v>
      </c>
      <c r="AB16">
        <v>214.3</v>
      </c>
      <c r="AC16">
        <v>105.9</v>
      </c>
      <c r="AD16">
        <v>104</v>
      </c>
      <c r="AE16">
        <v>104.8</v>
      </c>
      <c r="AF16">
        <v>105.6</v>
      </c>
      <c r="AG16">
        <v>102.3</v>
      </c>
      <c r="AH16">
        <v>104.8</v>
      </c>
      <c r="AI16">
        <v>2777.6000000000004</v>
      </c>
      <c r="AJ16">
        <v>106.9</v>
      </c>
    </row>
    <row r="17" spans="1:36" x14ac:dyDescent="0.3">
      <c r="A17" t="s">
        <v>30</v>
      </c>
      <c r="B17">
        <v>2013</v>
      </c>
      <c r="C17" t="s">
        <v>39</v>
      </c>
      <c r="D17" t="s">
        <v>55</v>
      </c>
      <c r="E17" s="5">
        <v>41426</v>
      </c>
      <c r="F17">
        <v>112.3</v>
      </c>
      <c r="G17">
        <v>112.1</v>
      </c>
      <c r="H17">
        <v>108.1</v>
      </c>
      <c r="I17">
        <v>108.3</v>
      </c>
      <c r="J17">
        <v>105.9</v>
      </c>
      <c r="K17">
        <v>109.2</v>
      </c>
      <c r="L17">
        <v>118</v>
      </c>
      <c r="M17">
        <v>106.8</v>
      </c>
      <c r="N17">
        <v>104.1</v>
      </c>
      <c r="O17">
        <v>105.4</v>
      </c>
      <c r="P17">
        <v>108.2</v>
      </c>
      <c r="Q17">
        <v>111</v>
      </c>
      <c r="R17">
        <v>110.6</v>
      </c>
      <c r="S17">
        <v>109.7</v>
      </c>
      <c r="T17">
        <v>108.8</v>
      </c>
      <c r="U17">
        <v>109.5</v>
      </c>
      <c r="V17">
        <v>108.5</v>
      </c>
      <c r="W17">
        <v>107.5</v>
      </c>
      <c r="X17">
        <v>109</v>
      </c>
      <c r="Y17">
        <v>1420</v>
      </c>
      <c r="Z17">
        <v>328</v>
      </c>
      <c r="AA17" t="s">
        <v>32</v>
      </c>
      <c r="AB17">
        <v>216</v>
      </c>
      <c r="AC17">
        <v>106.3</v>
      </c>
      <c r="AD17">
        <v>105</v>
      </c>
      <c r="AE17">
        <v>105.6</v>
      </c>
      <c r="AF17">
        <v>106.5</v>
      </c>
      <c r="AG17">
        <v>102.5</v>
      </c>
      <c r="AH17">
        <v>105.5</v>
      </c>
      <c r="AI17">
        <v>2704.4</v>
      </c>
      <c r="AJ17">
        <v>108.9</v>
      </c>
    </row>
    <row r="18" spans="1:36" x14ac:dyDescent="0.3">
      <c r="A18" t="s">
        <v>33</v>
      </c>
      <c r="B18">
        <v>2013</v>
      </c>
      <c r="C18" t="s">
        <v>39</v>
      </c>
      <c r="D18" t="s">
        <v>55</v>
      </c>
      <c r="E18" s="5">
        <v>41426</v>
      </c>
      <c r="F18">
        <v>117</v>
      </c>
      <c r="G18">
        <v>120.1</v>
      </c>
      <c r="H18">
        <v>112.5</v>
      </c>
      <c r="I18">
        <v>107.3</v>
      </c>
      <c r="J18">
        <v>101.3</v>
      </c>
      <c r="K18">
        <v>112.4</v>
      </c>
      <c r="L18">
        <v>143.6</v>
      </c>
      <c r="M18">
        <v>105.4</v>
      </c>
      <c r="N18">
        <v>101.4</v>
      </c>
      <c r="O18">
        <v>106.4</v>
      </c>
      <c r="P18">
        <v>110</v>
      </c>
      <c r="Q18">
        <v>112.2</v>
      </c>
      <c r="R18">
        <v>115</v>
      </c>
      <c r="S18">
        <v>109.2</v>
      </c>
      <c r="T18">
        <v>107.2</v>
      </c>
      <c r="U18">
        <v>108.9</v>
      </c>
      <c r="V18">
        <v>108</v>
      </c>
      <c r="W18">
        <v>107.7</v>
      </c>
      <c r="X18">
        <v>110.9</v>
      </c>
      <c r="Y18">
        <v>1464.6000000000001</v>
      </c>
      <c r="Z18">
        <v>325.3</v>
      </c>
      <c r="AA18">
        <v>106.6</v>
      </c>
      <c r="AB18">
        <v>215.7</v>
      </c>
      <c r="AC18">
        <v>106.5</v>
      </c>
      <c r="AD18">
        <v>105.2</v>
      </c>
      <c r="AE18">
        <v>105.2</v>
      </c>
      <c r="AF18">
        <v>108.1</v>
      </c>
      <c r="AG18">
        <v>103.3</v>
      </c>
      <c r="AH18">
        <v>106.1</v>
      </c>
      <c r="AI18">
        <v>2857.4999999999995</v>
      </c>
      <c r="AJ18">
        <v>109.7</v>
      </c>
    </row>
    <row r="19" spans="1:36" x14ac:dyDescent="0.3">
      <c r="A19" t="s">
        <v>34</v>
      </c>
      <c r="B19">
        <v>2013</v>
      </c>
      <c r="C19" t="s">
        <v>39</v>
      </c>
      <c r="D19" t="s">
        <v>55</v>
      </c>
      <c r="E19" s="5">
        <v>41426</v>
      </c>
      <c r="F19">
        <v>113.8</v>
      </c>
      <c r="G19">
        <v>114.9</v>
      </c>
      <c r="H19">
        <v>109.8</v>
      </c>
      <c r="I19">
        <v>107.9</v>
      </c>
      <c r="J19">
        <v>104.2</v>
      </c>
      <c r="K19">
        <v>110.7</v>
      </c>
      <c r="L19">
        <v>126.7</v>
      </c>
      <c r="M19">
        <v>106.3</v>
      </c>
      <c r="N19">
        <v>103.2</v>
      </c>
      <c r="O19">
        <v>105.7</v>
      </c>
      <c r="P19">
        <v>109</v>
      </c>
      <c r="Q19">
        <v>111.6</v>
      </c>
      <c r="R19">
        <v>112.2</v>
      </c>
      <c r="S19">
        <v>109.5</v>
      </c>
      <c r="T19">
        <v>108.1</v>
      </c>
      <c r="U19">
        <v>109.3</v>
      </c>
      <c r="V19">
        <v>108.3</v>
      </c>
      <c r="W19">
        <v>107.6</v>
      </c>
      <c r="X19">
        <v>109.5</v>
      </c>
      <c r="Y19">
        <v>1436</v>
      </c>
      <c r="Z19">
        <v>326.89999999999998</v>
      </c>
      <c r="AA19">
        <v>106.6</v>
      </c>
      <c r="AB19">
        <v>215.89999999999998</v>
      </c>
      <c r="AC19">
        <v>106.4</v>
      </c>
      <c r="AD19">
        <v>105.1</v>
      </c>
      <c r="AE19">
        <v>105.4</v>
      </c>
      <c r="AF19">
        <v>107.4</v>
      </c>
      <c r="AG19">
        <v>102.8</v>
      </c>
      <c r="AH19">
        <v>105.8</v>
      </c>
      <c r="AI19">
        <v>2827.8000000000006</v>
      </c>
      <c r="AJ19">
        <v>109.3</v>
      </c>
    </row>
    <row r="20" spans="1:36" x14ac:dyDescent="0.3">
      <c r="A20" t="s">
        <v>30</v>
      </c>
      <c r="B20">
        <v>2013</v>
      </c>
      <c r="C20" t="s">
        <v>40</v>
      </c>
      <c r="D20" t="s">
        <v>56</v>
      </c>
      <c r="E20" s="5">
        <v>41456</v>
      </c>
      <c r="F20">
        <v>113.4</v>
      </c>
      <c r="G20">
        <v>114.9</v>
      </c>
      <c r="H20">
        <v>110.5</v>
      </c>
      <c r="I20">
        <v>109.3</v>
      </c>
      <c r="J20">
        <v>106.2</v>
      </c>
      <c r="K20">
        <v>110.3</v>
      </c>
      <c r="L20">
        <v>129.19999999999999</v>
      </c>
      <c r="M20">
        <v>107.1</v>
      </c>
      <c r="N20">
        <v>104.3</v>
      </c>
      <c r="O20">
        <v>106.4</v>
      </c>
      <c r="P20">
        <v>109.1</v>
      </c>
      <c r="Q20">
        <v>112.1</v>
      </c>
      <c r="R20">
        <v>113.1</v>
      </c>
      <c r="S20">
        <v>110.5</v>
      </c>
      <c r="T20">
        <v>109.5</v>
      </c>
      <c r="U20">
        <v>110.3</v>
      </c>
      <c r="V20">
        <v>109.5</v>
      </c>
      <c r="W20">
        <v>108.3</v>
      </c>
      <c r="X20">
        <v>109.8</v>
      </c>
      <c r="Y20">
        <v>1445.8999999999996</v>
      </c>
      <c r="Z20">
        <v>330.3</v>
      </c>
      <c r="AA20" t="s">
        <v>32</v>
      </c>
      <c r="AB20">
        <v>217.8</v>
      </c>
      <c r="AC20">
        <v>106.9</v>
      </c>
      <c r="AD20">
        <v>106.8</v>
      </c>
      <c r="AE20">
        <v>106.4</v>
      </c>
      <c r="AF20">
        <v>107.8</v>
      </c>
      <c r="AG20">
        <v>102.5</v>
      </c>
      <c r="AH20">
        <v>106.5</v>
      </c>
      <c r="AI20">
        <v>2740.7000000000003</v>
      </c>
      <c r="AJ20">
        <v>110.7</v>
      </c>
    </row>
    <row r="21" spans="1:36" x14ac:dyDescent="0.3">
      <c r="A21" t="s">
        <v>33</v>
      </c>
      <c r="B21">
        <v>2013</v>
      </c>
      <c r="C21" t="s">
        <v>40</v>
      </c>
      <c r="D21" t="s">
        <v>56</v>
      </c>
      <c r="E21" s="5">
        <v>41456</v>
      </c>
      <c r="F21">
        <v>117.8</v>
      </c>
      <c r="G21">
        <v>119.2</v>
      </c>
      <c r="H21">
        <v>114</v>
      </c>
      <c r="I21">
        <v>108.3</v>
      </c>
      <c r="J21">
        <v>101.1</v>
      </c>
      <c r="K21">
        <v>113.2</v>
      </c>
      <c r="L21">
        <v>160.9</v>
      </c>
      <c r="M21">
        <v>105.1</v>
      </c>
      <c r="N21">
        <v>101.3</v>
      </c>
      <c r="O21">
        <v>107.5</v>
      </c>
      <c r="P21">
        <v>110.4</v>
      </c>
      <c r="Q21">
        <v>113.1</v>
      </c>
      <c r="R21">
        <v>117.5</v>
      </c>
      <c r="S21">
        <v>109.8</v>
      </c>
      <c r="T21">
        <v>107.8</v>
      </c>
      <c r="U21">
        <v>109.5</v>
      </c>
      <c r="V21">
        <v>108.6</v>
      </c>
      <c r="W21">
        <v>108.1</v>
      </c>
      <c r="X21">
        <v>111.7</v>
      </c>
      <c r="Y21">
        <v>1489.4</v>
      </c>
      <c r="Z21">
        <v>327.10000000000002</v>
      </c>
      <c r="AA21">
        <v>107.7</v>
      </c>
      <c r="AB21">
        <v>216.7</v>
      </c>
      <c r="AC21">
        <v>107.1</v>
      </c>
      <c r="AD21">
        <v>107.3</v>
      </c>
      <c r="AE21">
        <v>105.9</v>
      </c>
      <c r="AF21">
        <v>110.1</v>
      </c>
      <c r="AG21">
        <v>103.2</v>
      </c>
      <c r="AH21">
        <v>107.3</v>
      </c>
      <c r="AI21">
        <v>2893.5000000000005</v>
      </c>
      <c r="AJ21">
        <v>111.4</v>
      </c>
    </row>
    <row r="22" spans="1:36" x14ac:dyDescent="0.3">
      <c r="A22" t="s">
        <v>34</v>
      </c>
      <c r="B22">
        <v>2013</v>
      </c>
      <c r="C22" t="s">
        <v>40</v>
      </c>
      <c r="D22" t="s">
        <v>56</v>
      </c>
      <c r="E22" s="5">
        <v>41456</v>
      </c>
      <c r="F22">
        <v>114.8</v>
      </c>
      <c r="G22">
        <v>116.4</v>
      </c>
      <c r="H22">
        <v>111.9</v>
      </c>
      <c r="I22">
        <v>108.9</v>
      </c>
      <c r="J22">
        <v>104.3</v>
      </c>
      <c r="K22">
        <v>111.7</v>
      </c>
      <c r="L22">
        <v>140</v>
      </c>
      <c r="M22">
        <v>106.4</v>
      </c>
      <c r="N22">
        <v>103.3</v>
      </c>
      <c r="O22">
        <v>106.8</v>
      </c>
      <c r="P22">
        <v>109.6</v>
      </c>
      <c r="Q22">
        <v>112.6</v>
      </c>
      <c r="R22">
        <v>114.7</v>
      </c>
      <c r="S22">
        <v>110.2</v>
      </c>
      <c r="T22">
        <v>108.8</v>
      </c>
      <c r="U22">
        <v>110</v>
      </c>
      <c r="V22">
        <v>109.2</v>
      </c>
      <c r="W22">
        <v>108.2</v>
      </c>
      <c r="X22">
        <v>110.3</v>
      </c>
      <c r="Y22">
        <v>1461.3999999999999</v>
      </c>
      <c r="Z22">
        <v>329</v>
      </c>
      <c r="AA22">
        <v>107.7</v>
      </c>
      <c r="AB22">
        <v>217.4</v>
      </c>
      <c r="AC22">
        <v>107</v>
      </c>
      <c r="AD22">
        <v>107.1</v>
      </c>
      <c r="AE22">
        <v>106.1</v>
      </c>
      <c r="AF22">
        <v>109.1</v>
      </c>
      <c r="AG22">
        <v>102.8</v>
      </c>
      <c r="AH22">
        <v>106.9</v>
      </c>
      <c r="AI22">
        <v>2864.7999999999997</v>
      </c>
      <c r="AJ22">
        <v>111</v>
      </c>
    </row>
    <row r="23" spans="1:36" x14ac:dyDescent="0.3">
      <c r="A23" t="s">
        <v>30</v>
      </c>
      <c r="B23">
        <v>2013</v>
      </c>
      <c r="C23" t="s">
        <v>41</v>
      </c>
      <c r="D23" t="s">
        <v>57</v>
      </c>
      <c r="E23" s="5">
        <v>41487</v>
      </c>
      <c r="F23">
        <v>114.3</v>
      </c>
      <c r="G23">
        <v>115.4</v>
      </c>
      <c r="H23">
        <v>111.1</v>
      </c>
      <c r="I23">
        <v>110</v>
      </c>
      <c r="J23">
        <v>106.4</v>
      </c>
      <c r="K23">
        <v>110.8</v>
      </c>
      <c r="L23">
        <v>138.9</v>
      </c>
      <c r="M23">
        <v>107.4</v>
      </c>
      <c r="N23">
        <v>104.1</v>
      </c>
      <c r="O23">
        <v>106.9</v>
      </c>
      <c r="P23">
        <v>109.7</v>
      </c>
      <c r="Q23">
        <v>112.6</v>
      </c>
      <c r="R23">
        <v>114.9</v>
      </c>
      <c r="S23">
        <v>111.3</v>
      </c>
      <c r="T23">
        <v>110.2</v>
      </c>
      <c r="U23">
        <v>111.1</v>
      </c>
      <c r="V23">
        <v>109.9</v>
      </c>
      <c r="W23">
        <v>108.7</v>
      </c>
      <c r="X23">
        <v>110.7</v>
      </c>
      <c r="Y23">
        <v>1462.5</v>
      </c>
      <c r="Z23">
        <v>332.6</v>
      </c>
      <c r="AA23" t="s">
        <v>32</v>
      </c>
      <c r="AB23">
        <v>218.60000000000002</v>
      </c>
      <c r="AC23">
        <v>107.5</v>
      </c>
      <c r="AD23">
        <v>107.8</v>
      </c>
      <c r="AE23">
        <v>106.8</v>
      </c>
      <c r="AF23">
        <v>108.7</v>
      </c>
      <c r="AG23">
        <v>105</v>
      </c>
      <c r="AH23">
        <v>107.5</v>
      </c>
      <c r="AI23">
        <v>2767.7000000000003</v>
      </c>
      <c r="AJ23">
        <v>112.1</v>
      </c>
    </row>
    <row r="24" spans="1:36" x14ac:dyDescent="0.3">
      <c r="A24" t="s">
        <v>33</v>
      </c>
      <c r="B24">
        <v>2013</v>
      </c>
      <c r="C24" t="s">
        <v>41</v>
      </c>
      <c r="D24" t="s">
        <v>57</v>
      </c>
      <c r="E24" s="5">
        <v>41487</v>
      </c>
      <c r="F24">
        <v>118.3</v>
      </c>
      <c r="G24">
        <v>120.4</v>
      </c>
      <c r="H24">
        <v>112.7</v>
      </c>
      <c r="I24">
        <v>108.9</v>
      </c>
      <c r="J24">
        <v>101.1</v>
      </c>
      <c r="K24">
        <v>108.7</v>
      </c>
      <c r="L24">
        <v>177</v>
      </c>
      <c r="M24">
        <v>104.7</v>
      </c>
      <c r="N24">
        <v>101</v>
      </c>
      <c r="O24">
        <v>108.5</v>
      </c>
      <c r="P24">
        <v>110.9</v>
      </c>
      <c r="Q24">
        <v>114.3</v>
      </c>
      <c r="R24">
        <v>119.6</v>
      </c>
      <c r="S24">
        <v>110.6</v>
      </c>
      <c r="T24">
        <v>108.3</v>
      </c>
      <c r="U24">
        <v>110.2</v>
      </c>
      <c r="V24">
        <v>109.3</v>
      </c>
      <c r="W24">
        <v>108.7</v>
      </c>
      <c r="X24">
        <v>112.4</v>
      </c>
      <c r="Y24">
        <v>1506.1000000000001</v>
      </c>
      <c r="Z24">
        <v>329.09999999999997</v>
      </c>
      <c r="AA24">
        <v>108.9</v>
      </c>
      <c r="AB24">
        <v>218</v>
      </c>
      <c r="AC24">
        <v>107.6</v>
      </c>
      <c r="AD24">
        <v>108.1</v>
      </c>
      <c r="AE24">
        <v>106.5</v>
      </c>
      <c r="AF24">
        <v>110.8</v>
      </c>
      <c r="AG24">
        <v>106</v>
      </c>
      <c r="AH24">
        <v>108.3</v>
      </c>
      <c r="AI24">
        <v>2921.8</v>
      </c>
      <c r="AJ24">
        <v>112.7</v>
      </c>
    </row>
    <row r="25" spans="1:36" x14ac:dyDescent="0.3">
      <c r="A25" t="s">
        <v>34</v>
      </c>
      <c r="B25">
        <v>2013</v>
      </c>
      <c r="C25" t="s">
        <v>41</v>
      </c>
      <c r="D25" t="s">
        <v>57</v>
      </c>
      <c r="E25" s="5">
        <v>41487</v>
      </c>
      <c r="F25">
        <v>115.6</v>
      </c>
      <c r="G25">
        <v>117.2</v>
      </c>
      <c r="H25">
        <v>111.7</v>
      </c>
      <c r="I25">
        <v>109.6</v>
      </c>
      <c r="J25">
        <v>104.5</v>
      </c>
      <c r="K25">
        <v>109.8</v>
      </c>
      <c r="L25">
        <v>151.80000000000001</v>
      </c>
      <c r="M25">
        <v>106.5</v>
      </c>
      <c r="N25">
        <v>103.1</v>
      </c>
      <c r="O25">
        <v>107.4</v>
      </c>
      <c r="P25">
        <v>110.2</v>
      </c>
      <c r="Q25">
        <v>113.4</v>
      </c>
      <c r="R25">
        <v>116.6</v>
      </c>
      <c r="S25">
        <v>111</v>
      </c>
      <c r="T25">
        <v>109.4</v>
      </c>
      <c r="U25">
        <v>110.7</v>
      </c>
      <c r="V25">
        <v>109.7</v>
      </c>
      <c r="W25">
        <v>108.7</v>
      </c>
      <c r="X25">
        <v>111.2</v>
      </c>
      <c r="Y25">
        <v>1477.4</v>
      </c>
      <c r="Z25">
        <v>331.1</v>
      </c>
      <c r="AA25">
        <v>108.9</v>
      </c>
      <c r="AB25">
        <v>218.4</v>
      </c>
      <c r="AC25">
        <v>107.5</v>
      </c>
      <c r="AD25">
        <v>108</v>
      </c>
      <c r="AE25">
        <v>106.6</v>
      </c>
      <c r="AF25">
        <v>109.9</v>
      </c>
      <c r="AG25">
        <v>105.4</v>
      </c>
      <c r="AH25">
        <v>107.9</v>
      </c>
      <c r="AI25">
        <v>2892.3000000000006</v>
      </c>
      <c r="AJ25">
        <v>112.4</v>
      </c>
    </row>
    <row r="26" spans="1:36" x14ac:dyDescent="0.3">
      <c r="A26" t="s">
        <v>30</v>
      </c>
      <c r="B26">
        <v>2013</v>
      </c>
      <c r="C26" t="s">
        <v>42</v>
      </c>
      <c r="D26" t="s">
        <v>58</v>
      </c>
      <c r="E26" s="5">
        <v>41518</v>
      </c>
      <c r="F26">
        <v>115.4</v>
      </c>
      <c r="G26">
        <v>115.7</v>
      </c>
      <c r="H26">
        <v>111.7</v>
      </c>
      <c r="I26">
        <v>111</v>
      </c>
      <c r="J26">
        <v>107.4</v>
      </c>
      <c r="K26">
        <v>110.9</v>
      </c>
      <c r="L26">
        <v>154</v>
      </c>
      <c r="M26">
        <v>108.1</v>
      </c>
      <c r="N26">
        <v>104.2</v>
      </c>
      <c r="O26">
        <v>107.9</v>
      </c>
      <c r="P26">
        <v>110.4</v>
      </c>
      <c r="Q26">
        <v>114</v>
      </c>
      <c r="R26">
        <v>117.8</v>
      </c>
      <c r="S26">
        <v>112.7</v>
      </c>
      <c r="T26">
        <v>111.4</v>
      </c>
      <c r="U26">
        <v>112.5</v>
      </c>
      <c r="V26">
        <v>111.1</v>
      </c>
      <c r="W26">
        <v>109.6</v>
      </c>
      <c r="X26">
        <v>111.7</v>
      </c>
      <c r="Y26">
        <v>1488.5000000000002</v>
      </c>
      <c r="Z26">
        <v>336.6</v>
      </c>
      <c r="AA26" t="s">
        <v>32</v>
      </c>
      <c r="AB26">
        <v>220.7</v>
      </c>
      <c r="AC26">
        <v>108.3</v>
      </c>
      <c r="AD26">
        <v>109.3</v>
      </c>
      <c r="AE26">
        <v>107.7</v>
      </c>
      <c r="AF26">
        <v>109.8</v>
      </c>
      <c r="AG26">
        <v>106.7</v>
      </c>
      <c r="AH26">
        <v>108.7</v>
      </c>
      <c r="AI26">
        <v>2808</v>
      </c>
      <c r="AJ26">
        <v>114.2</v>
      </c>
    </row>
    <row r="27" spans="1:36" x14ac:dyDescent="0.3">
      <c r="A27" t="s">
        <v>33</v>
      </c>
      <c r="B27">
        <v>2013</v>
      </c>
      <c r="C27" t="s">
        <v>42</v>
      </c>
      <c r="D27" t="s">
        <v>58</v>
      </c>
      <c r="E27" s="5">
        <v>41518</v>
      </c>
      <c r="F27">
        <v>118.6</v>
      </c>
      <c r="G27">
        <v>119.1</v>
      </c>
      <c r="H27">
        <v>113.2</v>
      </c>
      <c r="I27">
        <v>109.6</v>
      </c>
      <c r="J27">
        <v>101.7</v>
      </c>
      <c r="K27">
        <v>103.2</v>
      </c>
      <c r="L27">
        <v>174.3</v>
      </c>
      <c r="M27">
        <v>105.1</v>
      </c>
      <c r="N27">
        <v>100.8</v>
      </c>
      <c r="O27">
        <v>109.1</v>
      </c>
      <c r="P27">
        <v>111.1</v>
      </c>
      <c r="Q27">
        <v>115.4</v>
      </c>
      <c r="R27">
        <v>119.2</v>
      </c>
      <c r="S27">
        <v>111.4</v>
      </c>
      <c r="T27">
        <v>109</v>
      </c>
      <c r="U27">
        <v>111.1</v>
      </c>
      <c r="V27">
        <v>109.5</v>
      </c>
      <c r="W27">
        <v>109.6</v>
      </c>
      <c r="X27">
        <v>112.9</v>
      </c>
      <c r="Y27">
        <v>1500.4</v>
      </c>
      <c r="Z27">
        <v>331.5</v>
      </c>
      <c r="AA27">
        <v>109.7</v>
      </c>
      <c r="AB27">
        <v>219.1</v>
      </c>
      <c r="AC27">
        <v>107.9</v>
      </c>
      <c r="AD27">
        <v>110.4</v>
      </c>
      <c r="AE27">
        <v>107.4</v>
      </c>
      <c r="AF27">
        <v>111.2</v>
      </c>
      <c r="AG27">
        <v>106.9</v>
      </c>
      <c r="AH27">
        <v>109.4</v>
      </c>
      <c r="AI27">
        <v>2926.8</v>
      </c>
      <c r="AJ27">
        <v>113.2</v>
      </c>
    </row>
    <row r="28" spans="1:36" x14ac:dyDescent="0.3">
      <c r="A28" t="s">
        <v>34</v>
      </c>
      <c r="B28">
        <v>2013</v>
      </c>
      <c r="C28" t="s">
        <v>42</v>
      </c>
      <c r="D28" t="s">
        <v>58</v>
      </c>
      <c r="E28" s="5">
        <v>41518</v>
      </c>
      <c r="F28">
        <v>116.4</v>
      </c>
      <c r="G28">
        <v>116.9</v>
      </c>
      <c r="H28">
        <v>112.3</v>
      </c>
      <c r="I28">
        <v>110.5</v>
      </c>
      <c r="J28">
        <v>105.3</v>
      </c>
      <c r="K28">
        <v>107.3</v>
      </c>
      <c r="L28">
        <v>160.9</v>
      </c>
      <c r="M28">
        <v>107.1</v>
      </c>
      <c r="N28">
        <v>103.1</v>
      </c>
      <c r="O28">
        <v>108.3</v>
      </c>
      <c r="P28">
        <v>110.7</v>
      </c>
      <c r="Q28">
        <v>114.6</v>
      </c>
      <c r="R28">
        <v>118.3</v>
      </c>
      <c r="S28">
        <v>112.2</v>
      </c>
      <c r="T28">
        <v>110.4</v>
      </c>
      <c r="U28">
        <v>111.9</v>
      </c>
      <c r="V28">
        <v>110.5</v>
      </c>
      <c r="W28">
        <v>109.6</v>
      </c>
      <c r="X28">
        <v>112</v>
      </c>
      <c r="Y28">
        <v>1491.6999999999998</v>
      </c>
      <c r="Z28">
        <v>334.5</v>
      </c>
      <c r="AA28">
        <v>109.7</v>
      </c>
      <c r="AB28">
        <v>220.1</v>
      </c>
      <c r="AC28">
        <v>108.1</v>
      </c>
      <c r="AD28">
        <v>109.9</v>
      </c>
      <c r="AE28">
        <v>107.5</v>
      </c>
      <c r="AF28">
        <v>110.6</v>
      </c>
      <c r="AG28">
        <v>106.8</v>
      </c>
      <c r="AH28">
        <v>109</v>
      </c>
      <c r="AI28">
        <v>2919.9</v>
      </c>
      <c r="AJ28">
        <v>113.7</v>
      </c>
    </row>
    <row r="29" spans="1:36" x14ac:dyDescent="0.3">
      <c r="A29" t="s">
        <v>30</v>
      </c>
      <c r="B29">
        <v>2013</v>
      </c>
      <c r="C29" t="s">
        <v>43</v>
      </c>
      <c r="D29" t="s">
        <v>59</v>
      </c>
      <c r="E29" s="5">
        <v>41548</v>
      </c>
      <c r="F29">
        <v>116.3</v>
      </c>
      <c r="G29">
        <v>115.4</v>
      </c>
      <c r="H29">
        <v>112.6</v>
      </c>
      <c r="I29">
        <v>111.7</v>
      </c>
      <c r="J29">
        <v>107.7</v>
      </c>
      <c r="K29">
        <v>113.2</v>
      </c>
      <c r="L29">
        <v>164.9</v>
      </c>
      <c r="M29">
        <v>108.3</v>
      </c>
      <c r="N29">
        <v>103.9</v>
      </c>
      <c r="O29">
        <v>108.2</v>
      </c>
      <c r="P29">
        <v>111.1</v>
      </c>
      <c r="Q29">
        <v>114.9</v>
      </c>
      <c r="R29">
        <v>119.8</v>
      </c>
      <c r="S29">
        <v>113.6</v>
      </c>
      <c r="T29">
        <v>112.3</v>
      </c>
      <c r="U29">
        <v>113.4</v>
      </c>
      <c r="V29">
        <v>111.6</v>
      </c>
      <c r="W29">
        <v>110.4</v>
      </c>
      <c r="X29">
        <v>112.2</v>
      </c>
      <c r="Y29">
        <v>1508</v>
      </c>
      <c r="Z29">
        <v>339.29999999999995</v>
      </c>
      <c r="AA29" t="s">
        <v>32</v>
      </c>
      <c r="AB29">
        <v>222</v>
      </c>
      <c r="AC29">
        <v>108.9</v>
      </c>
      <c r="AD29">
        <v>109.3</v>
      </c>
      <c r="AE29">
        <v>108.3</v>
      </c>
      <c r="AF29">
        <v>110.2</v>
      </c>
      <c r="AG29">
        <v>107.5</v>
      </c>
      <c r="AH29">
        <v>109.1</v>
      </c>
      <c r="AI29">
        <v>2834.8</v>
      </c>
      <c r="AJ29">
        <v>115.5</v>
      </c>
    </row>
    <row r="30" spans="1:36" x14ac:dyDescent="0.3">
      <c r="A30" t="s">
        <v>33</v>
      </c>
      <c r="B30">
        <v>2013</v>
      </c>
      <c r="C30" t="s">
        <v>43</v>
      </c>
      <c r="D30" t="s">
        <v>59</v>
      </c>
      <c r="E30" s="5">
        <v>41548</v>
      </c>
      <c r="F30">
        <v>118.9</v>
      </c>
      <c r="G30">
        <v>118.1</v>
      </c>
      <c r="H30">
        <v>114.5</v>
      </c>
      <c r="I30">
        <v>110.4</v>
      </c>
      <c r="J30">
        <v>102.3</v>
      </c>
      <c r="K30">
        <v>106.2</v>
      </c>
      <c r="L30">
        <v>183.5</v>
      </c>
      <c r="M30">
        <v>105.3</v>
      </c>
      <c r="N30">
        <v>100.2</v>
      </c>
      <c r="O30">
        <v>109.6</v>
      </c>
      <c r="P30">
        <v>111.4</v>
      </c>
      <c r="Q30">
        <v>116</v>
      </c>
      <c r="R30">
        <v>120.8</v>
      </c>
      <c r="S30">
        <v>112.5</v>
      </c>
      <c r="T30">
        <v>109.7</v>
      </c>
      <c r="U30">
        <v>112</v>
      </c>
      <c r="V30">
        <v>109.7</v>
      </c>
      <c r="W30">
        <v>110.2</v>
      </c>
      <c r="X30">
        <v>113.5</v>
      </c>
      <c r="Y30">
        <v>1517.1999999999998</v>
      </c>
      <c r="Z30">
        <v>334.2</v>
      </c>
      <c r="AA30">
        <v>110.5</v>
      </c>
      <c r="AB30">
        <v>219.9</v>
      </c>
      <c r="AC30">
        <v>108.2</v>
      </c>
      <c r="AD30">
        <v>109.7</v>
      </c>
      <c r="AE30">
        <v>108</v>
      </c>
      <c r="AF30">
        <v>111.3</v>
      </c>
      <c r="AG30">
        <v>107.3</v>
      </c>
      <c r="AH30">
        <v>109.4</v>
      </c>
      <c r="AI30">
        <v>2949.2</v>
      </c>
      <c r="AJ30">
        <v>114</v>
      </c>
    </row>
    <row r="31" spans="1:36" x14ac:dyDescent="0.3">
      <c r="A31" t="s">
        <v>34</v>
      </c>
      <c r="B31">
        <v>2013</v>
      </c>
      <c r="C31" t="s">
        <v>43</v>
      </c>
      <c r="D31" t="s">
        <v>59</v>
      </c>
      <c r="E31" s="5">
        <v>41548</v>
      </c>
      <c r="F31">
        <v>117.1</v>
      </c>
      <c r="G31">
        <v>116.3</v>
      </c>
      <c r="H31">
        <v>113.3</v>
      </c>
      <c r="I31">
        <v>111.2</v>
      </c>
      <c r="J31">
        <v>105.7</v>
      </c>
      <c r="K31">
        <v>109.9</v>
      </c>
      <c r="L31">
        <v>171.2</v>
      </c>
      <c r="M31">
        <v>107.3</v>
      </c>
      <c r="N31">
        <v>102.7</v>
      </c>
      <c r="O31">
        <v>108.7</v>
      </c>
      <c r="P31">
        <v>111.2</v>
      </c>
      <c r="Q31">
        <v>115.4</v>
      </c>
      <c r="R31">
        <v>120.2</v>
      </c>
      <c r="S31">
        <v>113.2</v>
      </c>
      <c r="T31">
        <v>111.2</v>
      </c>
      <c r="U31">
        <v>112.8</v>
      </c>
      <c r="V31">
        <v>110.9</v>
      </c>
      <c r="W31">
        <v>110.3</v>
      </c>
      <c r="X31">
        <v>112.5</v>
      </c>
      <c r="Y31">
        <v>1510.2000000000003</v>
      </c>
      <c r="Z31">
        <v>337.2</v>
      </c>
      <c r="AA31">
        <v>110.5</v>
      </c>
      <c r="AB31">
        <v>221.2</v>
      </c>
      <c r="AC31">
        <v>108.6</v>
      </c>
      <c r="AD31">
        <v>109.5</v>
      </c>
      <c r="AE31">
        <v>108.1</v>
      </c>
      <c r="AF31">
        <v>110.8</v>
      </c>
      <c r="AG31">
        <v>107.4</v>
      </c>
      <c r="AH31">
        <v>109.2</v>
      </c>
      <c r="AI31">
        <v>2945.2000000000003</v>
      </c>
      <c r="AJ31">
        <v>114.8</v>
      </c>
    </row>
    <row r="32" spans="1:36" x14ac:dyDescent="0.3">
      <c r="A32" t="s">
        <v>30</v>
      </c>
      <c r="B32">
        <v>2013</v>
      </c>
      <c r="C32" t="s">
        <v>45</v>
      </c>
      <c r="D32" t="s">
        <v>60</v>
      </c>
      <c r="E32" s="5">
        <v>41579</v>
      </c>
      <c r="F32">
        <v>117.3</v>
      </c>
      <c r="G32">
        <v>114.9</v>
      </c>
      <c r="H32">
        <v>116.2</v>
      </c>
      <c r="I32">
        <v>112.8</v>
      </c>
      <c r="J32">
        <v>108.9</v>
      </c>
      <c r="K32">
        <v>116.6</v>
      </c>
      <c r="L32">
        <v>178.1</v>
      </c>
      <c r="M32">
        <v>109.1</v>
      </c>
      <c r="N32">
        <v>103.6</v>
      </c>
      <c r="O32">
        <v>109</v>
      </c>
      <c r="P32">
        <v>111.8</v>
      </c>
      <c r="Q32">
        <v>116</v>
      </c>
      <c r="R32">
        <v>122.5</v>
      </c>
      <c r="S32">
        <v>114.6</v>
      </c>
      <c r="T32">
        <v>113.1</v>
      </c>
      <c r="U32">
        <v>114.4</v>
      </c>
      <c r="V32">
        <v>112.6</v>
      </c>
      <c r="W32">
        <v>111.3</v>
      </c>
      <c r="X32">
        <v>112.8</v>
      </c>
      <c r="Y32">
        <v>1536.8</v>
      </c>
      <c r="Z32">
        <v>342.1</v>
      </c>
      <c r="AA32" t="s">
        <v>32</v>
      </c>
      <c r="AB32">
        <v>223.89999999999998</v>
      </c>
      <c r="AC32">
        <v>109.7</v>
      </c>
      <c r="AD32">
        <v>109.6</v>
      </c>
      <c r="AE32">
        <v>108.7</v>
      </c>
      <c r="AF32">
        <v>111</v>
      </c>
      <c r="AG32">
        <v>108.2</v>
      </c>
      <c r="AH32">
        <v>109.8</v>
      </c>
      <c r="AI32">
        <v>2872.5999999999995</v>
      </c>
      <c r="AJ32">
        <v>117.4</v>
      </c>
    </row>
    <row r="33" spans="1:36" x14ac:dyDescent="0.3">
      <c r="A33" t="s">
        <v>33</v>
      </c>
      <c r="B33">
        <v>2013</v>
      </c>
      <c r="C33" t="s">
        <v>45</v>
      </c>
      <c r="D33" t="s">
        <v>60</v>
      </c>
      <c r="E33" s="5">
        <v>41579</v>
      </c>
      <c r="F33">
        <v>119.8</v>
      </c>
      <c r="G33">
        <v>116.3</v>
      </c>
      <c r="H33">
        <v>122.6</v>
      </c>
      <c r="I33">
        <v>112</v>
      </c>
      <c r="J33">
        <v>103.2</v>
      </c>
      <c r="K33">
        <v>110</v>
      </c>
      <c r="L33">
        <v>192.8</v>
      </c>
      <c r="M33">
        <v>106.3</v>
      </c>
      <c r="N33">
        <v>99.5</v>
      </c>
      <c r="O33">
        <v>110.3</v>
      </c>
      <c r="P33">
        <v>111.8</v>
      </c>
      <c r="Q33">
        <v>117.1</v>
      </c>
      <c r="R33">
        <v>122.9</v>
      </c>
      <c r="S33">
        <v>113.5</v>
      </c>
      <c r="T33">
        <v>110.3</v>
      </c>
      <c r="U33">
        <v>113</v>
      </c>
      <c r="V33">
        <v>110</v>
      </c>
      <c r="W33">
        <v>110.9</v>
      </c>
      <c r="X33">
        <v>114.1</v>
      </c>
      <c r="Y33">
        <v>1544.6</v>
      </c>
      <c r="Z33">
        <v>336.8</v>
      </c>
      <c r="AA33">
        <v>111.1</v>
      </c>
      <c r="AB33">
        <v>220.9</v>
      </c>
      <c r="AC33">
        <v>108.6</v>
      </c>
      <c r="AD33">
        <v>109.5</v>
      </c>
      <c r="AE33">
        <v>108.5</v>
      </c>
      <c r="AF33">
        <v>111.3</v>
      </c>
      <c r="AG33">
        <v>107.9</v>
      </c>
      <c r="AH33">
        <v>109.6</v>
      </c>
      <c r="AI33">
        <v>2982.9</v>
      </c>
      <c r="AJ33">
        <v>115</v>
      </c>
    </row>
    <row r="34" spans="1:36" x14ac:dyDescent="0.3">
      <c r="A34" t="s">
        <v>34</v>
      </c>
      <c r="B34">
        <v>2013</v>
      </c>
      <c r="C34" t="s">
        <v>45</v>
      </c>
      <c r="D34" t="s">
        <v>60</v>
      </c>
      <c r="E34" s="5">
        <v>41579</v>
      </c>
      <c r="F34">
        <v>118.1</v>
      </c>
      <c r="G34">
        <v>115.4</v>
      </c>
      <c r="H34">
        <v>118.7</v>
      </c>
      <c r="I34">
        <v>112.5</v>
      </c>
      <c r="J34">
        <v>106.8</v>
      </c>
      <c r="K34">
        <v>113.5</v>
      </c>
      <c r="L34">
        <v>183.1</v>
      </c>
      <c r="M34">
        <v>108.2</v>
      </c>
      <c r="N34">
        <v>102.2</v>
      </c>
      <c r="O34">
        <v>109.4</v>
      </c>
      <c r="P34">
        <v>111.8</v>
      </c>
      <c r="Q34">
        <v>116.5</v>
      </c>
      <c r="R34">
        <v>122.6</v>
      </c>
      <c r="S34">
        <v>114.2</v>
      </c>
      <c r="T34">
        <v>111.9</v>
      </c>
      <c r="U34">
        <v>113.8</v>
      </c>
      <c r="V34">
        <v>111.6</v>
      </c>
      <c r="W34">
        <v>111.1</v>
      </c>
      <c r="X34">
        <v>113.1</v>
      </c>
      <c r="Y34">
        <v>1538.8</v>
      </c>
      <c r="Z34">
        <v>339.90000000000003</v>
      </c>
      <c r="AA34">
        <v>111.1</v>
      </c>
      <c r="AB34">
        <v>222.7</v>
      </c>
      <c r="AC34">
        <v>109.3</v>
      </c>
      <c r="AD34">
        <v>109.5</v>
      </c>
      <c r="AE34">
        <v>108.6</v>
      </c>
      <c r="AF34">
        <v>111.2</v>
      </c>
      <c r="AG34">
        <v>108.1</v>
      </c>
      <c r="AH34">
        <v>109.7</v>
      </c>
      <c r="AI34">
        <v>2981.9999999999995</v>
      </c>
      <c r="AJ34">
        <v>116.3</v>
      </c>
    </row>
    <row r="35" spans="1:36" x14ac:dyDescent="0.3">
      <c r="A35" t="s">
        <v>30</v>
      </c>
      <c r="B35">
        <v>2013</v>
      </c>
      <c r="C35" t="s">
        <v>46</v>
      </c>
      <c r="D35" t="s">
        <v>61</v>
      </c>
      <c r="E35" s="5">
        <v>41609</v>
      </c>
      <c r="F35">
        <v>118.4</v>
      </c>
      <c r="G35">
        <v>115.9</v>
      </c>
      <c r="H35">
        <v>120.4</v>
      </c>
      <c r="I35">
        <v>113.8</v>
      </c>
      <c r="J35">
        <v>109.5</v>
      </c>
      <c r="K35">
        <v>115.5</v>
      </c>
      <c r="L35">
        <v>145.69999999999999</v>
      </c>
      <c r="M35">
        <v>109.5</v>
      </c>
      <c r="N35">
        <v>102.9</v>
      </c>
      <c r="O35">
        <v>109.8</v>
      </c>
      <c r="P35">
        <v>112.1</v>
      </c>
      <c r="Q35">
        <v>116.8</v>
      </c>
      <c r="R35">
        <v>118.7</v>
      </c>
      <c r="S35">
        <v>115.8</v>
      </c>
      <c r="T35">
        <v>114</v>
      </c>
      <c r="U35">
        <v>115.5</v>
      </c>
      <c r="V35">
        <v>112.8</v>
      </c>
      <c r="W35">
        <v>112.1</v>
      </c>
      <c r="X35">
        <v>113.6</v>
      </c>
      <c r="Y35">
        <v>1509</v>
      </c>
      <c r="Z35">
        <v>345.3</v>
      </c>
      <c r="AA35" t="s">
        <v>32</v>
      </c>
      <c r="AB35">
        <v>224.89999999999998</v>
      </c>
      <c r="AC35">
        <v>110.1</v>
      </c>
      <c r="AD35">
        <v>109.9</v>
      </c>
      <c r="AE35">
        <v>109.2</v>
      </c>
      <c r="AF35">
        <v>111.6</v>
      </c>
      <c r="AG35">
        <v>108.1</v>
      </c>
      <c r="AH35">
        <v>110.1</v>
      </c>
      <c r="AI35">
        <v>2851.7999999999993</v>
      </c>
      <c r="AJ35">
        <v>115.5</v>
      </c>
    </row>
    <row r="36" spans="1:36" x14ac:dyDescent="0.3">
      <c r="A36" t="s">
        <v>33</v>
      </c>
      <c r="B36">
        <v>2013</v>
      </c>
      <c r="C36" t="s">
        <v>46</v>
      </c>
      <c r="D36" t="s">
        <v>61</v>
      </c>
      <c r="E36" s="5">
        <v>41609</v>
      </c>
      <c r="F36">
        <v>120.5</v>
      </c>
      <c r="G36">
        <v>118.1</v>
      </c>
      <c r="H36">
        <v>128.5</v>
      </c>
      <c r="I36">
        <v>112.8</v>
      </c>
      <c r="J36">
        <v>103.4</v>
      </c>
      <c r="K36">
        <v>110.7</v>
      </c>
      <c r="L36">
        <v>144.80000000000001</v>
      </c>
      <c r="M36">
        <v>107.1</v>
      </c>
      <c r="N36">
        <v>98.6</v>
      </c>
      <c r="O36">
        <v>111.9</v>
      </c>
      <c r="P36">
        <v>112.1</v>
      </c>
      <c r="Q36">
        <v>118.1</v>
      </c>
      <c r="R36">
        <v>117.8</v>
      </c>
      <c r="S36">
        <v>114.2</v>
      </c>
      <c r="T36">
        <v>110.9</v>
      </c>
      <c r="U36">
        <v>113.7</v>
      </c>
      <c r="V36">
        <v>110.4</v>
      </c>
      <c r="W36">
        <v>111.3</v>
      </c>
      <c r="X36">
        <v>115</v>
      </c>
      <c r="Y36">
        <v>1504.4</v>
      </c>
      <c r="Z36">
        <v>338.8</v>
      </c>
      <c r="AA36">
        <v>110.7</v>
      </c>
      <c r="AB36">
        <v>221.7</v>
      </c>
      <c r="AC36">
        <v>109</v>
      </c>
      <c r="AD36">
        <v>109.7</v>
      </c>
      <c r="AE36">
        <v>108.9</v>
      </c>
      <c r="AF36">
        <v>111.4</v>
      </c>
      <c r="AG36">
        <v>107.7</v>
      </c>
      <c r="AH36">
        <v>109.8</v>
      </c>
      <c r="AI36">
        <v>2947.1</v>
      </c>
      <c r="AJ36">
        <v>113.3</v>
      </c>
    </row>
    <row r="37" spans="1:36" x14ac:dyDescent="0.3">
      <c r="A37" t="s">
        <v>34</v>
      </c>
      <c r="B37">
        <v>2013</v>
      </c>
      <c r="C37" t="s">
        <v>46</v>
      </c>
      <c r="D37" t="s">
        <v>61</v>
      </c>
      <c r="E37" s="5">
        <v>41609</v>
      </c>
      <c r="F37">
        <v>119.1</v>
      </c>
      <c r="G37">
        <v>116.7</v>
      </c>
      <c r="H37">
        <v>123.5</v>
      </c>
      <c r="I37">
        <v>113.4</v>
      </c>
      <c r="J37">
        <v>107.3</v>
      </c>
      <c r="K37">
        <v>113.3</v>
      </c>
      <c r="L37">
        <v>145.4</v>
      </c>
      <c r="M37">
        <v>108.7</v>
      </c>
      <c r="N37">
        <v>101.5</v>
      </c>
      <c r="O37">
        <v>110.5</v>
      </c>
      <c r="P37">
        <v>112.1</v>
      </c>
      <c r="Q37">
        <v>117.4</v>
      </c>
      <c r="R37">
        <v>118.4</v>
      </c>
      <c r="S37">
        <v>115.2</v>
      </c>
      <c r="T37">
        <v>112.7</v>
      </c>
      <c r="U37">
        <v>114.8</v>
      </c>
      <c r="V37">
        <v>111.9</v>
      </c>
      <c r="W37">
        <v>111.7</v>
      </c>
      <c r="X37">
        <v>114</v>
      </c>
      <c r="Y37">
        <v>1507.3000000000002</v>
      </c>
      <c r="Z37">
        <v>342.7</v>
      </c>
      <c r="AA37">
        <v>110.7</v>
      </c>
      <c r="AB37">
        <v>223.60000000000002</v>
      </c>
      <c r="AC37">
        <v>109.7</v>
      </c>
      <c r="AD37">
        <v>109.8</v>
      </c>
      <c r="AE37">
        <v>109</v>
      </c>
      <c r="AF37">
        <v>111.5</v>
      </c>
      <c r="AG37">
        <v>107.9</v>
      </c>
      <c r="AH37">
        <v>110</v>
      </c>
      <c r="AI37">
        <v>2956.2000000000003</v>
      </c>
      <c r="AJ37">
        <v>114.5</v>
      </c>
    </row>
    <row r="38" spans="1:36" x14ac:dyDescent="0.3">
      <c r="A38" t="s">
        <v>30</v>
      </c>
      <c r="B38">
        <v>2014</v>
      </c>
      <c r="C38" t="s">
        <v>31</v>
      </c>
      <c r="D38" t="s">
        <v>62</v>
      </c>
      <c r="E38" s="5">
        <v>41640</v>
      </c>
      <c r="F38">
        <v>118.9</v>
      </c>
      <c r="G38">
        <v>117.1</v>
      </c>
      <c r="H38">
        <v>120.5</v>
      </c>
      <c r="I38">
        <v>114.4</v>
      </c>
      <c r="J38">
        <v>109</v>
      </c>
      <c r="K38">
        <v>115.5</v>
      </c>
      <c r="L38">
        <v>123.9</v>
      </c>
      <c r="M38">
        <v>109.6</v>
      </c>
      <c r="N38">
        <v>101.8</v>
      </c>
      <c r="O38">
        <v>110.2</v>
      </c>
      <c r="P38">
        <v>112.4</v>
      </c>
      <c r="Q38">
        <v>117.3</v>
      </c>
      <c r="R38">
        <v>116</v>
      </c>
      <c r="S38">
        <v>116.5</v>
      </c>
      <c r="T38">
        <v>114.5</v>
      </c>
      <c r="U38">
        <v>116.2</v>
      </c>
      <c r="V38">
        <v>113</v>
      </c>
      <c r="W38">
        <v>112.6</v>
      </c>
      <c r="X38">
        <v>114</v>
      </c>
      <c r="Y38">
        <v>1486.6000000000001</v>
      </c>
      <c r="Z38">
        <v>347.2</v>
      </c>
      <c r="AA38" t="s">
        <v>32</v>
      </c>
      <c r="AB38">
        <v>225.6</v>
      </c>
      <c r="AC38">
        <v>110.6</v>
      </c>
      <c r="AD38">
        <v>110.5</v>
      </c>
      <c r="AE38">
        <v>109.6</v>
      </c>
      <c r="AF38">
        <v>111.8</v>
      </c>
      <c r="AG38">
        <v>108.3</v>
      </c>
      <c r="AH38">
        <v>110.6</v>
      </c>
      <c r="AI38">
        <v>2834.8</v>
      </c>
      <c r="AJ38">
        <v>114.2</v>
      </c>
    </row>
    <row r="39" spans="1:36" x14ac:dyDescent="0.3">
      <c r="A39" t="s">
        <v>33</v>
      </c>
      <c r="B39">
        <v>2014</v>
      </c>
      <c r="C39" t="s">
        <v>31</v>
      </c>
      <c r="D39" t="s">
        <v>62</v>
      </c>
      <c r="E39" s="5">
        <v>41640</v>
      </c>
      <c r="F39">
        <v>121.2</v>
      </c>
      <c r="G39">
        <v>122</v>
      </c>
      <c r="H39">
        <v>129.9</v>
      </c>
      <c r="I39">
        <v>113.6</v>
      </c>
      <c r="J39">
        <v>102.9</v>
      </c>
      <c r="K39">
        <v>112.1</v>
      </c>
      <c r="L39">
        <v>118.9</v>
      </c>
      <c r="M39">
        <v>107.5</v>
      </c>
      <c r="N39">
        <v>96.9</v>
      </c>
      <c r="O39">
        <v>112.7</v>
      </c>
      <c r="P39">
        <v>112.1</v>
      </c>
      <c r="Q39">
        <v>119</v>
      </c>
      <c r="R39">
        <v>115.5</v>
      </c>
      <c r="S39">
        <v>114.8</v>
      </c>
      <c r="T39">
        <v>111.3</v>
      </c>
      <c r="U39">
        <v>114.3</v>
      </c>
      <c r="V39">
        <v>111</v>
      </c>
      <c r="W39">
        <v>111.9</v>
      </c>
      <c r="X39">
        <v>115.7</v>
      </c>
      <c r="Y39">
        <v>1484.3</v>
      </c>
      <c r="Z39">
        <v>340.4</v>
      </c>
      <c r="AA39">
        <v>111.6</v>
      </c>
      <c r="AB39">
        <v>222.9</v>
      </c>
      <c r="AC39">
        <v>109.7</v>
      </c>
      <c r="AD39">
        <v>110.8</v>
      </c>
      <c r="AE39">
        <v>109.8</v>
      </c>
      <c r="AF39">
        <v>111.5</v>
      </c>
      <c r="AG39">
        <v>108</v>
      </c>
      <c r="AH39">
        <v>110.5</v>
      </c>
      <c r="AI39">
        <v>2935.2000000000003</v>
      </c>
      <c r="AJ39">
        <v>112.9</v>
      </c>
    </row>
    <row r="40" spans="1:36" x14ac:dyDescent="0.3">
      <c r="A40" t="s">
        <v>34</v>
      </c>
      <c r="B40">
        <v>2014</v>
      </c>
      <c r="C40" t="s">
        <v>31</v>
      </c>
      <c r="D40" t="s">
        <v>62</v>
      </c>
      <c r="E40" s="5">
        <v>41640</v>
      </c>
      <c r="F40">
        <v>119.6</v>
      </c>
      <c r="G40">
        <v>118.8</v>
      </c>
      <c r="H40">
        <v>124.1</v>
      </c>
      <c r="I40">
        <v>114.1</v>
      </c>
      <c r="J40">
        <v>106.8</v>
      </c>
      <c r="K40">
        <v>113.9</v>
      </c>
      <c r="L40">
        <v>122.2</v>
      </c>
      <c r="M40">
        <v>108.9</v>
      </c>
      <c r="N40">
        <v>100.2</v>
      </c>
      <c r="O40">
        <v>111</v>
      </c>
      <c r="P40">
        <v>112.3</v>
      </c>
      <c r="Q40">
        <v>118.1</v>
      </c>
      <c r="R40">
        <v>115.8</v>
      </c>
      <c r="S40">
        <v>115.8</v>
      </c>
      <c r="T40">
        <v>113.2</v>
      </c>
      <c r="U40">
        <v>115.4</v>
      </c>
      <c r="V40">
        <v>112.2</v>
      </c>
      <c r="W40">
        <v>112.3</v>
      </c>
      <c r="X40">
        <v>114.5</v>
      </c>
      <c r="Y40">
        <v>1485.7999999999997</v>
      </c>
      <c r="Z40">
        <v>344.4</v>
      </c>
      <c r="AA40">
        <v>111.6</v>
      </c>
      <c r="AB40">
        <v>224.5</v>
      </c>
      <c r="AC40">
        <v>110.3</v>
      </c>
      <c r="AD40">
        <v>110.7</v>
      </c>
      <c r="AE40">
        <v>109.7</v>
      </c>
      <c r="AF40">
        <v>111.6</v>
      </c>
      <c r="AG40">
        <v>108.2</v>
      </c>
      <c r="AH40">
        <v>110.6</v>
      </c>
      <c r="AI40">
        <v>2941.8999999999992</v>
      </c>
      <c r="AJ40">
        <v>113.6</v>
      </c>
    </row>
    <row r="41" spans="1:36" x14ac:dyDescent="0.3">
      <c r="A41" t="s">
        <v>30</v>
      </c>
      <c r="B41">
        <v>2014</v>
      </c>
      <c r="C41" t="s">
        <v>35</v>
      </c>
      <c r="D41" t="s">
        <v>63</v>
      </c>
      <c r="E41" s="5">
        <v>41671</v>
      </c>
      <c r="F41">
        <v>119.4</v>
      </c>
      <c r="G41">
        <v>117.7</v>
      </c>
      <c r="H41">
        <v>121.2</v>
      </c>
      <c r="I41">
        <v>115</v>
      </c>
      <c r="J41">
        <v>109</v>
      </c>
      <c r="K41">
        <v>116.6</v>
      </c>
      <c r="L41">
        <v>116</v>
      </c>
      <c r="M41">
        <v>109.8</v>
      </c>
      <c r="N41">
        <v>101.1</v>
      </c>
      <c r="O41">
        <v>110.4</v>
      </c>
      <c r="P41">
        <v>112.9</v>
      </c>
      <c r="Q41">
        <v>117.8</v>
      </c>
      <c r="R41">
        <v>115.3</v>
      </c>
      <c r="S41">
        <v>117.1</v>
      </c>
      <c r="T41">
        <v>114.5</v>
      </c>
      <c r="U41">
        <v>116.7</v>
      </c>
      <c r="V41">
        <v>113.2</v>
      </c>
      <c r="W41">
        <v>112.9</v>
      </c>
      <c r="X41">
        <v>114.2</v>
      </c>
      <c r="Y41">
        <v>1482.2</v>
      </c>
      <c r="Z41">
        <v>348.3</v>
      </c>
      <c r="AA41" t="s">
        <v>32</v>
      </c>
      <c r="AB41">
        <v>226.10000000000002</v>
      </c>
      <c r="AC41">
        <v>110.9</v>
      </c>
      <c r="AD41">
        <v>110.8</v>
      </c>
      <c r="AE41">
        <v>109.9</v>
      </c>
      <c r="AF41">
        <v>112</v>
      </c>
      <c r="AG41">
        <v>108.7</v>
      </c>
      <c r="AH41">
        <v>110.9</v>
      </c>
      <c r="AI41">
        <v>2834.0000000000005</v>
      </c>
      <c r="AJ41">
        <v>114</v>
      </c>
    </row>
    <row r="42" spans="1:36" x14ac:dyDescent="0.3">
      <c r="A42" t="s">
        <v>33</v>
      </c>
      <c r="B42">
        <v>2014</v>
      </c>
      <c r="C42" t="s">
        <v>35</v>
      </c>
      <c r="D42" t="s">
        <v>63</v>
      </c>
      <c r="E42" s="5">
        <v>41671</v>
      </c>
      <c r="F42">
        <v>121.9</v>
      </c>
      <c r="G42">
        <v>122</v>
      </c>
      <c r="H42">
        <v>124.5</v>
      </c>
      <c r="I42">
        <v>115.2</v>
      </c>
      <c r="J42">
        <v>102.5</v>
      </c>
      <c r="K42">
        <v>114.1</v>
      </c>
      <c r="L42">
        <v>111.5</v>
      </c>
      <c r="M42">
        <v>108.2</v>
      </c>
      <c r="N42">
        <v>95.4</v>
      </c>
      <c r="O42">
        <v>113.5</v>
      </c>
      <c r="P42">
        <v>112.1</v>
      </c>
      <c r="Q42">
        <v>119.9</v>
      </c>
      <c r="R42">
        <v>115.2</v>
      </c>
      <c r="S42">
        <v>115.3</v>
      </c>
      <c r="T42">
        <v>111.7</v>
      </c>
      <c r="U42">
        <v>114.7</v>
      </c>
      <c r="V42">
        <v>111.1</v>
      </c>
      <c r="W42">
        <v>112.6</v>
      </c>
      <c r="X42">
        <v>116.2</v>
      </c>
      <c r="Y42">
        <v>1476</v>
      </c>
      <c r="Z42">
        <v>341.7</v>
      </c>
      <c r="AA42">
        <v>112.5</v>
      </c>
      <c r="AB42">
        <v>223.7</v>
      </c>
      <c r="AC42">
        <v>110.4</v>
      </c>
      <c r="AD42">
        <v>111.3</v>
      </c>
      <c r="AE42">
        <v>110.3</v>
      </c>
      <c r="AF42">
        <v>111.6</v>
      </c>
      <c r="AG42">
        <v>108.7</v>
      </c>
      <c r="AH42">
        <v>111</v>
      </c>
      <c r="AI42">
        <v>2933.4</v>
      </c>
      <c r="AJ42">
        <v>113.1</v>
      </c>
    </row>
    <row r="43" spans="1:36" x14ac:dyDescent="0.3">
      <c r="A43" t="s">
        <v>34</v>
      </c>
      <c r="B43">
        <v>2014</v>
      </c>
      <c r="C43" t="s">
        <v>35</v>
      </c>
      <c r="D43" t="s">
        <v>63</v>
      </c>
      <c r="E43" s="5">
        <v>41671</v>
      </c>
      <c r="F43">
        <v>120.2</v>
      </c>
      <c r="G43">
        <v>119.2</v>
      </c>
      <c r="H43">
        <v>122.5</v>
      </c>
      <c r="I43">
        <v>115.1</v>
      </c>
      <c r="J43">
        <v>106.6</v>
      </c>
      <c r="K43">
        <v>115.4</v>
      </c>
      <c r="L43">
        <v>114.5</v>
      </c>
      <c r="M43">
        <v>109.3</v>
      </c>
      <c r="N43">
        <v>99.2</v>
      </c>
      <c r="O43">
        <v>111.4</v>
      </c>
      <c r="P43">
        <v>112.6</v>
      </c>
      <c r="Q43">
        <v>118.8</v>
      </c>
      <c r="R43">
        <v>115.3</v>
      </c>
      <c r="S43">
        <v>116.4</v>
      </c>
      <c r="T43">
        <v>113.3</v>
      </c>
      <c r="U43">
        <v>115.9</v>
      </c>
      <c r="V43">
        <v>112.4</v>
      </c>
      <c r="W43">
        <v>112.8</v>
      </c>
      <c r="X43">
        <v>114.7</v>
      </c>
      <c r="Y43">
        <v>1480.1</v>
      </c>
      <c r="Z43">
        <v>345.6</v>
      </c>
      <c r="AA43">
        <v>112.5</v>
      </c>
      <c r="AB43">
        <v>225.2</v>
      </c>
      <c r="AC43">
        <v>110.7</v>
      </c>
      <c r="AD43">
        <v>111.1</v>
      </c>
      <c r="AE43">
        <v>110.1</v>
      </c>
      <c r="AF43">
        <v>111.8</v>
      </c>
      <c r="AG43">
        <v>108.7</v>
      </c>
      <c r="AH43">
        <v>110.9</v>
      </c>
      <c r="AI43">
        <v>2941.3999999999996</v>
      </c>
      <c r="AJ43">
        <v>113.6</v>
      </c>
    </row>
    <row r="44" spans="1:36" x14ac:dyDescent="0.3">
      <c r="A44" t="s">
        <v>30</v>
      </c>
      <c r="B44">
        <v>2014</v>
      </c>
      <c r="C44" t="s">
        <v>36</v>
      </c>
      <c r="D44" t="s">
        <v>64</v>
      </c>
      <c r="E44" s="5">
        <v>41699</v>
      </c>
      <c r="F44">
        <v>120.1</v>
      </c>
      <c r="G44">
        <v>118.1</v>
      </c>
      <c r="H44">
        <v>120.7</v>
      </c>
      <c r="I44">
        <v>116.1</v>
      </c>
      <c r="J44">
        <v>109.3</v>
      </c>
      <c r="K44">
        <v>119.6</v>
      </c>
      <c r="L44">
        <v>117.9</v>
      </c>
      <c r="M44">
        <v>110.2</v>
      </c>
      <c r="N44">
        <v>101.2</v>
      </c>
      <c r="O44">
        <v>110.7</v>
      </c>
      <c r="P44">
        <v>113</v>
      </c>
      <c r="Q44">
        <v>118.3</v>
      </c>
      <c r="R44">
        <v>116.2</v>
      </c>
      <c r="S44">
        <v>117.5</v>
      </c>
      <c r="T44">
        <v>114.9</v>
      </c>
      <c r="U44">
        <v>117.2</v>
      </c>
      <c r="V44">
        <v>113.4</v>
      </c>
      <c r="W44">
        <v>113.4</v>
      </c>
      <c r="X44">
        <v>114.6</v>
      </c>
      <c r="Y44">
        <v>1491.4</v>
      </c>
      <c r="Z44">
        <v>349.6</v>
      </c>
      <c r="AA44" t="s">
        <v>32</v>
      </c>
      <c r="AB44">
        <v>226.8</v>
      </c>
      <c r="AC44">
        <v>111.4</v>
      </c>
      <c r="AD44">
        <v>111.2</v>
      </c>
      <c r="AE44">
        <v>110.2</v>
      </c>
      <c r="AF44">
        <v>112.4</v>
      </c>
      <c r="AG44">
        <v>108.9</v>
      </c>
      <c r="AH44">
        <v>111.3</v>
      </c>
      <c r="AI44">
        <v>2847.8</v>
      </c>
      <c r="AJ44">
        <v>114.6</v>
      </c>
    </row>
    <row r="45" spans="1:36" x14ac:dyDescent="0.3">
      <c r="A45" t="s">
        <v>33</v>
      </c>
      <c r="B45">
        <v>2014</v>
      </c>
      <c r="C45" t="s">
        <v>36</v>
      </c>
      <c r="D45" t="s">
        <v>64</v>
      </c>
      <c r="E45" s="5">
        <v>41699</v>
      </c>
      <c r="F45">
        <v>122.1</v>
      </c>
      <c r="G45">
        <v>121.4</v>
      </c>
      <c r="H45">
        <v>121.5</v>
      </c>
      <c r="I45">
        <v>116.2</v>
      </c>
      <c r="J45">
        <v>102.8</v>
      </c>
      <c r="K45">
        <v>117.7</v>
      </c>
      <c r="L45">
        <v>113.3</v>
      </c>
      <c r="M45">
        <v>108.9</v>
      </c>
      <c r="N45">
        <v>96.3</v>
      </c>
      <c r="O45">
        <v>114.1</v>
      </c>
      <c r="P45">
        <v>112.2</v>
      </c>
      <c r="Q45">
        <v>120.5</v>
      </c>
      <c r="R45">
        <v>116</v>
      </c>
      <c r="S45">
        <v>115.8</v>
      </c>
      <c r="T45">
        <v>112.1</v>
      </c>
      <c r="U45">
        <v>115.2</v>
      </c>
      <c r="V45">
        <v>110.9</v>
      </c>
      <c r="W45">
        <v>113</v>
      </c>
      <c r="X45">
        <v>116.7</v>
      </c>
      <c r="Y45">
        <v>1483</v>
      </c>
      <c r="Z45">
        <v>343.09999999999997</v>
      </c>
      <c r="AA45">
        <v>113.2</v>
      </c>
      <c r="AB45">
        <v>223.9</v>
      </c>
      <c r="AC45">
        <v>110.8</v>
      </c>
      <c r="AD45">
        <v>111.6</v>
      </c>
      <c r="AE45">
        <v>110.9</v>
      </c>
      <c r="AF45">
        <v>111.8</v>
      </c>
      <c r="AG45">
        <v>109.2</v>
      </c>
      <c r="AH45">
        <v>111.4</v>
      </c>
      <c r="AI45">
        <v>2945.6000000000004</v>
      </c>
      <c r="AJ45">
        <v>113.7</v>
      </c>
    </row>
    <row r="46" spans="1:36" x14ac:dyDescent="0.3">
      <c r="A46" t="s">
        <v>34</v>
      </c>
      <c r="B46">
        <v>2014</v>
      </c>
      <c r="C46" t="s">
        <v>36</v>
      </c>
      <c r="D46" t="s">
        <v>64</v>
      </c>
      <c r="E46" s="5">
        <v>41699</v>
      </c>
      <c r="F46">
        <v>120.7</v>
      </c>
      <c r="G46">
        <v>119.3</v>
      </c>
      <c r="H46">
        <v>121</v>
      </c>
      <c r="I46">
        <v>116.1</v>
      </c>
      <c r="J46">
        <v>106.9</v>
      </c>
      <c r="K46">
        <v>118.7</v>
      </c>
      <c r="L46">
        <v>116.3</v>
      </c>
      <c r="M46">
        <v>109.8</v>
      </c>
      <c r="N46">
        <v>99.6</v>
      </c>
      <c r="O46">
        <v>111.8</v>
      </c>
      <c r="P46">
        <v>112.7</v>
      </c>
      <c r="Q46">
        <v>119.3</v>
      </c>
      <c r="R46">
        <v>116.1</v>
      </c>
      <c r="S46">
        <v>116.8</v>
      </c>
      <c r="T46">
        <v>113.7</v>
      </c>
      <c r="U46">
        <v>116.4</v>
      </c>
      <c r="V46">
        <v>112.5</v>
      </c>
      <c r="W46">
        <v>113.2</v>
      </c>
      <c r="X46">
        <v>115.2</v>
      </c>
      <c r="Y46">
        <v>1488.2999999999997</v>
      </c>
      <c r="Z46">
        <v>346.9</v>
      </c>
      <c r="AA46">
        <v>113.2</v>
      </c>
      <c r="AB46">
        <v>225.7</v>
      </c>
      <c r="AC46">
        <v>111.2</v>
      </c>
      <c r="AD46">
        <v>111.4</v>
      </c>
      <c r="AE46">
        <v>110.6</v>
      </c>
      <c r="AF46">
        <v>112</v>
      </c>
      <c r="AG46">
        <v>109</v>
      </c>
      <c r="AH46">
        <v>111.3</v>
      </c>
      <c r="AI46">
        <v>2954.7999999999993</v>
      </c>
      <c r="AJ46">
        <v>114.2</v>
      </c>
    </row>
    <row r="47" spans="1:36" x14ac:dyDescent="0.3">
      <c r="A47" t="s">
        <v>30</v>
      </c>
      <c r="B47">
        <v>2014</v>
      </c>
      <c r="C47" t="s">
        <v>37</v>
      </c>
      <c r="D47" t="s">
        <v>65</v>
      </c>
      <c r="E47" s="5">
        <v>41730</v>
      </c>
      <c r="F47">
        <v>120.2</v>
      </c>
      <c r="G47">
        <v>118.9</v>
      </c>
      <c r="H47">
        <v>118.1</v>
      </c>
      <c r="I47">
        <v>117</v>
      </c>
      <c r="J47">
        <v>109.7</v>
      </c>
      <c r="K47">
        <v>125.5</v>
      </c>
      <c r="L47">
        <v>120.5</v>
      </c>
      <c r="M47">
        <v>111</v>
      </c>
      <c r="N47">
        <v>102.6</v>
      </c>
      <c r="O47">
        <v>111.2</v>
      </c>
      <c r="P47">
        <v>113.5</v>
      </c>
      <c r="Q47">
        <v>118.7</v>
      </c>
      <c r="R47">
        <v>117.2</v>
      </c>
      <c r="S47">
        <v>118.1</v>
      </c>
      <c r="T47">
        <v>116.1</v>
      </c>
      <c r="U47">
        <v>117.8</v>
      </c>
      <c r="V47">
        <v>113.4</v>
      </c>
      <c r="W47">
        <v>113.7</v>
      </c>
      <c r="X47">
        <v>115.4</v>
      </c>
      <c r="Y47">
        <v>1504.1000000000001</v>
      </c>
      <c r="Z47">
        <v>352</v>
      </c>
      <c r="AA47" t="s">
        <v>32</v>
      </c>
      <c r="AB47">
        <v>227.10000000000002</v>
      </c>
      <c r="AC47">
        <v>111.8</v>
      </c>
      <c r="AD47">
        <v>111.2</v>
      </c>
      <c r="AE47">
        <v>110.5</v>
      </c>
      <c r="AF47">
        <v>113</v>
      </c>
      <c r="AG47">
        <v>108.9</v>
      </c>
      <c r="AH47">
        <v>111.5</v>
      </c>
      <c r="AI47">
        <v>2865.5000000000005</v>
      </c>
      <c r="AJ47">
        <v>115.4</v>
      </c>
    </row>
    <row r="48" spans="1:36" x14ac:dyDescent="0.3">
      <c r="A48" t="s">
        <v>33</v>
      </c>
      <c r="B48">
        <v>2014</v>
      </c>
      <c r="C48" t="s">
        <v>37</v>
      </c>
      <c r="D48" t="s">
        <v>65</v>
      </c>
      <c r="E48" s="5">
        <v>41730</v>
      </c>
      <c r="F48">
        <v>122.5</v>
      </c>
      <c r="G48">
        <v>121.7</v>
      </c>
      <c r="H48">
        <v>113.3</v>
      </c>
      <c r="I48">
        <v>117</v>
      </c>
      <c r="J48">
        <v>103.1</v>
      </c>
      <c r="K48">
        <v>126.7</v>
      </c>
      <c r="L48">
        <v>121.2</v>
      </c>
      <c r="M48">
        <v>111</v>
      </c>
      <c r="N48">
        <v>100.3</v>
      </c>
      <c r="O48">
        <v>115.3</v>
      </c>
      <c r="P48">
        <v>112.7</v>
      </c>
      <c r="Q48">
        <v>121</v>
      </c>
      <c r="R48">
        <v>118.2</v>
      </c>
      <c r="S48">
        <v>116.3</v>
      </c>
      <c r="T48">
        <v>112.5</v>
      </c>
      <c r="U48">
        <v>115.7</v>
      </c>
      <c r="V48">
        <v>110.9</v>
      </c>
      <c r="W48">
        <v>113.4</v>
      </c>
      <c r="X48">
        <v>117.6</v>
      </c>
      <c r="Y48">
        <v>1504.0000000000002</v>
      </c>
      <c r="Z48">
        <v>344.5</v>
      </c>
      <c r="AA48">
        <v>113.9</v>
      </c>
      <c r="AB48">
        <v>224.3</v>
      </c>
      <c r="AC48">
        <v>111</v>
      </c>
      <c r="AD48">
        <v>111.2</v>
      </c>
      <c r="AE48">
        <v>111.2</v>
      </c>
      <c r="AF48">
        <v>112.5</v>
      </c>
      <c r="AG48">
        <v>109.1</v>
      </c>
      <c r="AH48">
        <v>111.4</v>
      </c>
      <c r="AI48">
        <v>2970.7</v>
      </c>
      <c r="AJ48">
        <v>114.7</v>
      </c>
    </row>
    <row r="49" spans="1:36" x14ac:dyDescent="0.3">
      <c r="A49" t="s">
        <v>34</v>
      </c>
      <c r="B49">
        <v>2014</v>
      </c>
      <c r="C49" t="s">
        <v>37</v>
      </c>
      <c r="D49" t="s">
        <v>65</v>
      </c>
      <c r="E49" s="5">
        <v>41730</v>
      </c>
      <c r="F49">
        <v>120.9</v>
      </c>
      <c r="G49">
        <v>119.9</v>
      </c>
      <c r="H49">
        <v>116.2</v>
      </c>
      <c r="I49">
        <v>117</v>
      </c>
      <c r="J49">
        <v>107.3</v>
      </c>
      <c r="K49">
        <v>126.1</v>
      </c>
      <c r="L49">
        <v>120.7</v>
      </c>
      <c r="M49">
        <v>111</v>
      </c>
      <c r="N49">
        <v>101.8</v>
      </c>
      <c r="O49">
        <v>112.6</v>
      </c>
      <c r="P49">
        <v>113.2</v>
      </c>
      <c r="Q49">
        <v>119.8</v>
      </c>
      <c r="R49">
        <v>117.6</v>
      </c>
      <c r="S49">
        <v>117.4</v>
      </c>
      <c r="T49">
        <v>114.6</v>
      </c>
      <c r="U49">
        <v>117</v>
      </c>
      <c r="V49">
        <v>112.5</v>
      </c>
      <c r="W49">
        <v>113.6</v>
      </c>
      <c r="X49">
        <v>116</v>
      </c>
      <c r="Y49">
        <v>1504.1</v>
      </c>
      <c r="Z49">
        <v>349</v>
      </c>
      <c r="AA49">
        <v>113.9</v>
      </c>
      <c r="AB49">
        <v>226.1</v>
      </c>
      <c r="AC49">
        <v>111.5</v>
      </c>
      <c r="AD49">
        <v>111.2</v>
      </c>
      <c r="AE49">
        <v>110.9</v>
      </c>
      <c r="AF49">
        <v>112.7</v>
      </c>
      <c r="AG49">
        <v>109</v>
      </c>
      <c r="AH49">
        <v>111.5</v>
      </c>
      <c r="AI49">
        <v>2975.8999999999996</v>
      </c>
      <c r="AJ49">
        <v>115.1</v>
      </c>
    </row>
    <row r="50" spans="1:36" x14ac:dyDescent="0.3">
      <c r="A50" t="s">
        <v>30</v>
      </c>
      <c r="B50">
        <v>2014</v>
      </c>
      <c r="C50" t="s">
        <v>38</v>
      </c>
      <c r="D50" t="s">
        <v>66</v>
      </c>
      <c r="E50" s="5">
        <v>41760</v>
      </c>
      <c r="F50">
        <v>120.3</v>
      </c>
      <c r="G50">
        <v>120.2</v>
      </c>
      <c r="H50">
        <v>116.9</v>
      </c>
      <c r="I50">
        <v>118</v>
      </c>
      <c r="J50">
        <v>110.1</v>
      </c>
      <c r="K50">
        <v>126.3</v>
      </c>
      <c r="L50">
        <v>123.9</v>
      </c>
      <c r="M50">
        <v>111.5</v>
      </c>
      <c r="N50">
        <v>103.5</v>
      </c>
      <c r="O50">
        <v>111.6</v>
      </c>
      <c r="P50">
        <v>114.2</v>
      </c>
      <c r="Q50">
        <v>119.2</v>
      </c>
      <c r="R50">
        <v>118.2</v>
      </c>
      <c r="S50">
        <v>118.7</v>
      </c>
      <c r="T50">
        <v>116.8</v>
      </c>
      <c r="U50">
        <v>118.5</v>
      </c>
      <c r="V50">
        <v>113.4</v>
      </c>
      <c r="W50">
        <v>114.1</v>
      </c>
      <c r="X50">
        <v>116.3</v>
      </c>
      <c r="Y50">
        <v>1513.8999999999999</v>
      </c>
      <c r="Z50">
        <v>354</v>
      </c>
      <c r="AA50" t="s">
        <v>32</v>
      </c>
      <c r="AB50">
        <v>227.5</v>
      </c>
      <c r="AC50">
        <v>112.1</v>
      </c>
      <c r="AD50">
        <v>111.4</v>
      </c>
      <c r="AE50">
        <v>110.9</v>
      </c>
      <c r="AF50">
        <v>113.1</v>
      </c>
      <c r="AG50">
        <v>108.9</v>
      </c>
      <c r="AH50">
        <v>111.8</v>
      </c>
      <c r="AI50">
        <v>2879.9</v>
      </c>
      <c r="AJ50">
        <v>116</v>
      </c>
    </row>
    <row r="51" spans="1:36" x14ac:dyDescent="0.3">
      <c r="A51" t="s">
        <v>33</v>
      </c>
      <c r="B51">
        <v>2014</v>
      </c>
      <c r="C51" t="s">
        <v>38</v>
      </c>
      <c r="D51" t="s">
        <v>66</v>
      </c>
      <c r="E51" s="5">
        <v>41760</v>
      </c>
      <c r="F51">
        <v>122.7</v>
      </c>
      <c r="G51">
        <v>124.1</v>
      </c>
      <c r="H51">
        <v>114.2</v>
      </c>
      <c r="I51">
        <v>119.1</v>
      </c>
      <c r="J51">
        <v>103.5</v>
      </c>
      <c r="K51">
        <v>129.19999999999999</v>
      </c>
      <c r="L51">
        <v>127</v>
      </c>
      <c r="M51">
        <v>112.6</v>
      </c>
      <c r="N51">
        <v>101.3</v>
      </c>
      <c r="O51">
        <v>117</v>
      </c>
      <c r="P51">
        <v>112.9</v>
      </c>
      <c r="Q51">
        <v>121.7</v>
      </c>
      <c r="R51">
        <v>120</v>
      </c>
      <c r="S51">
        <v>116.8</v>
      </c>
      <c r="T51">
        <v>112.9</v>
      </c>
      <c r="U51">
        <v>116.2</v>
      </c>
      <c r="V51">
        <v>111.1</v>
      </c>
      <c r="W51">
        <v>114.1</v>
      </c>
      <c r="X51">
        <v>118.3</v>
      </c>
      <c r="Y51">
        <v>1525.3000000000002</v>
      </c>
      <c r="Z51">
        <v>345.9</v>
      </c>
      <c r="AA51">
        <v>114.3</v>
      </c>
      <c r="AB51">
        <v>225.2</v>
      </c>
      <c r="AC51">
        <v>111.2</v>
      </c>
      <c r="AD51">
        <v>111.3</v>
      </c>
      <c r="AE51">
        <v>111.5</v>
      </c>
      <c r="AF51">
        <v>112.9</v>
      </c>
      <c r="AG51">
        <v>109.3</v>
      </c>
      <c r="AH51">
        <v>111.7</v>
      </c>
      <c r="AI51">
        <v>2996.9</v>
      </c>
      <c r="AJ51">
        <v>115.6</v>
      </c>
    </row>
    <row r="52" spans="1:36" x14ac:dyDescent="0.3">
      <c r="A52" t="s">
        <v>34</v>
      </c>
      <c r="B52">
        <v>2014</v>
      </c>
      <c r="C52" t="s">
        <v>38</v>
      </c>
      <c r="D52" t="s">
        <v>66</v>
      </c>
      <c r="E52" s="5">
        <v>41760</v>
      </c>
      <c r="F52">
        <v>121.1</v>
      </c>
      <c r="G52">
        <v>121.6</v>
      </c>
      <c r="H52">
        <v>115.9</v>
      </c>
      <c r="I52">
        <v>118.4</v>
      </c>
      <c r="J52">
        <v>107.7</v>
      </c>
      <c r="K52">
        <v>127.7</v>
      </c>
      <c r="L52">
        <v>125</v>
      </c>
      <c r="M52">
        <v>111.9</v>
      </c>
      <c r="N52">
        <v>102.8</v>
      </c>
      <c r="O52">
        <v>113.4</v>
      </c>
      <c r="P52">
        <v>113.7</v>
      </c>
      <c r="Q52">
        <v>120.4</v>
      </c>
      <c r="R52">
        <v>118.9</v>
      </c>
      <c r="S52">
        <v>118</v>
      </c>
      <c r="T52">
        <v>115.2</v>
      </c>
      <c r="U52">
        <v>117.6</v>
      </c>
      <c r="V52">
        <v>112.5</v>
      </c>
      <c r="W52">
        <v>114.1</v>
      </c>
      <c r="X52">
        <v>116.8</v>
      </c>
      <c r="Y52">
        <v>1518.5000000000005</v>
      </c>
      <c r="Z52">
        <v>350.79999999999995</v>
      </c>
      <c r="AA52">
        <v>114.3</v>
      </c>
      <c r="AB52">
        <v>226.6</v>
      </c>
      <c r="AC52">
        <v>111.8</v>
      </c>
      <c r="AD52">
        <v>111.3</v>
      </c>
      <c r="AE52">
        <v>111.2</v>
      </c>
      <c r="AF52">
        <v>113</v>
      </c>
      <c r="AG52">
        <v>109.1</v>
      </c>
      <c r="AH52">
        <v>111.8</v>
      </c>
      <c r="AI52">
        <v>2995.2000000000007</v>
      </c>
      <c r="AJ52">
        <v>115.8</v>
      </c>
    </row>
    <row r="53" spans="1:36" x14ac:dyDescent="0.3">
      <c r="A53" t="s">
        <v>30</v>
      </c>
      <c r="B53">
        <v>2014</v>
      </c>
      <c r="C53" t="s">
        <v>39</v>
      </c>
      <c r="D53" t="s">
        <v>67</v>
      </c>
      <c r="E53" s="5">
        <v>41791</v>
      </c>
      <c r="F53">
        <v>120.7</v>
      </c>
      <c r="G53">
        <v>121.6</v>
      </c>
      <c r="H53">
        <v>116.1</v>
      </c>
      <c r="I53">
        <v>119.3</v>
      </c>
      <c r="J53">
        <v>110.3</v>
      </c>
      <c r="K53">
        <v>125.8</v>
      </c>
      <c r="L53">
        <v>129.30000000000001</v>
      </c>
      <c r="M53">
        <v>112.2</v>
      </c>
      <c r="N53">
        <v>103.6</v>
      </c>
      <c r="O53">
        <v>112.3</v>
      </c>
      <c r="P53">
        <v>114.9</v>
      </c>
      <c r="Q53">
        <v>120.1</v>
      </c>
      <c r="R53">
        <v>119.5</v>
      </c>
      <c r="S53">
        <v>119.7</v>
      </c>
      <c r="T53">
        <v>117.3</v>
      </c>
      <c r="U53">
        <v>119.3</v>
      </c>
      <c r="V53">
        <v>114.4</v>
      </c>
      <c r="W53">
        <v>114.9</v>
      </c>
      <c r="X53">
        <v>117.3</v>
      </c>
      <c r="Y53">
        <v>1525.6999999999998</v>
      </c>
      <c r="Z53">
        <v>356.3</v>
      </c>
      <c r="AA53" t="s">
        <v>32</v>
      </c>
      <c r="AB53">
        <v>229.3</v>
      </c>
      <c r="AC53">
        <v>112.8</v>
      </c>
      <c r="AD53">
        <v>112.2</v>
      </c>
      <c r="AE53">
        <v>111.4</v>
      </c>
      <c r="AF53">
        <v>114.3</v>
      </c>
      <c r="AG53">
        <v>108</v>
      </c>
      <c r="AH53">
        <v>112.3</v>
      </c>
      <c r="AI53">
        <v>2899.6000000000004</v>
      </c>
      <c r="AJ53">
        <v>117</v>
      </c>
    </row>
    <row r="54" spans="1:36" x14ac:dyDescent="0.3">
      <c r="A54" t="s">
        <v>33</v>
      </c>
      <c r="B54">
        <v>2014</v>
      </c>
      <c r="C54" t="s">
        <v>39</v>
      </c>
      <c r="D54" t="s">
        <v>67</v>
      </c>
      <c r="E54" s="5">
        <v>41791</v>
      </c>
      <c r="F54">
        <v>123.1</v>
      </c>
      <c r="G54">
        <v>125.9</v>
      </c>
      <c r="H54">
        <v>115.4</v>
      </c>
      <c r="I54">
        <v>120.4</v>
      </c>
      <c r="J54">
        <v>103.4</v>
      </c>
      <c r="K54">
        <v>131.19999999999999</v>
      </c>
      <c r="L54">
        <v>137.5</v>
      </c>
      <c r="M54">
        <v>112.8</v>
      </c>
      <c r="N54">
        <v>101.4</v>
      </c>
      <c r="O54">
        <v>118.3</v>
      </c>
      <c r="P54">
        <v>113.2</v>
      </c>
      <c r="Q54">
        <v>122.4</v>
      </c>
      <c r="R54">
        <v>122</v>
      </c>
      <c r="S54">
        <v>117.4</v>
      </c>
      <c r="T54">
        <v>113.2</v>
      </c>
      <c r="U54">
        <v>116.7</v>
      </c>
      <c r="V54">
        <v>111.2</v>
      </c>
      <c r="W54">
        <v>114.3</v>
      </c>
      <c r="X54">
        <v>119</v>
      </c>
      <c r="Y54">
        <v>1547</v>
      </c>
      <c r="Z54">
        <v>347.3</v>
      </c>
      <c r="AA54">
        <v>113.9</v>
      </c>
      <c r="AB54">
        <v>225.5</v>
      </c>
      <c r="AC54">
        <v>111.4</v>
      </c>
      <c r="AD54">
        <v>111.5</v>
      </c>
      <c r="AE54">
        <v>111.8</v>
      </c>
      <c r="AF54">
        <v>115.1</v>
      </c>
      <c r="AG54">
        <v>108.7</v>
      </c>
      <c r="AH54">
        <v>112.2</v>
      </c>
      <c r="AI54">
        <v>3023.3999999999996</v>
      </c>
      <c r="AJ54">
        <v>116.4</v>
      </c>
    </row>
    <row r="55" spans="1:36" x14ac:dyDescent="0.3">
      <c r="A55" t="s">
        <v>34</v>
      </c>
      <c r="B55">
        <v>2014</v>
      </c>
      <c r="C55" t="s">
        <v>39</v>
      </c>
      <c r="D55" t="s">
        <v>67</v>
      </c>
      <c r="E55" s="5">
        <v>41791</v>
      </c>
      <c r="F55">
        <v>121.5</v>
      </c>
      <c r="G55">
        <v>123.1</v>
      </c>
      <c r="H55">
        <v>115.8</v>
      </c>
      <c r="I55">
        <v>119.7</v>
      </c>
      <c r="J55">
        <v>107.8</v>
      </c>
      <c r="K55">
        <v>128.30000000000001</v>
      </c>
      <c r="L55">
        <v>132.1</v>
      </c>
      <c r="M55">
        <v>112.4</v>
      </c>
      <c r="N55">
        <v>102.9</v>
      </c>
      <c r="O55">
        <v>114.3</v>
      </c>
      <c r="P55">
        <v>114.2</v>
      </c>
      <c r="Q55">
        <v>121.2</v>
      </c>
      <c r="R55">
        <v>120.4</v>
      </c>
      <c r="S55">
        <v>118.8</v>
      </c>
      <c r="T55">
        <v>115.6</v>
      </c>
      <c r="U55">
        <v>118.3</v>
      </c>
      <c r="V55">
        <v>113.2</v>
      </c>
      <c r="W55">
        <v>114.6</v>
      </c>
      <c r="X55">
        <v>117.8</v>
      </c>
      <c r="Y55">
        <v>1533.7000000000003</v>
      </c>
      <c r="Z55">
        <v>352.7</v>
      </c>
      <c r="AA55">
        <v>113.9</v>
      </c>
      <c r="AB55">
        <v>227.8</v>
      </c>
      <c r="AC55">
        <v>112.3</v>
      </c>
      <c r="AD55">
        <v>111.8</v>
      </c>
      <c r="AE55">
        <v>111.6</v>
      </c>
      <c r="AF55">
        <v>114.8</v>
      </c>
      <c r="AG55">
        <v>108.3</v>
      </c>
      <c r="AH55">
        <v>112.3</v>
      </c>
      <c r="AI55">
        <v>3017.0000000000014</v>
      </c>
      <c r="AJ55">
        <v>116.7</v>
      </c>
    </row>
    <row r="56" spans="1:36" x14ac:dyDescent="0.3">
      <c r="A56" t="s">
        <v>30</v>
      </c>
      <c r="B56">
        <v>2014</v>
      </c>
      <c r="C56" t="s">
        <v>40</v>
      </c>
      <c r="D56" t="s">
        <v>68</v>
      </c>
      <c r="E56" s="5">
        <v>41821</v>
      </c>
      <c r="F56">
        <v>121.7</v>
      </c>
      <c r="G56">
        <v>122.5</v>
      </c>
      <c r="H56">
        <v>117.7</v>
      </c>
      <c r="I56">
        <v>120.6</v>
      </c>
      <c r="J56">
        <v>110.4</v>
      </c>
      <c r="K56">
        <v>129.1</v>
      </c>
      <c r="L56">
        <v>150.1</v>
      </c>
      <c r="M56">
        <v>113.2</v>
      </c>
      <c r="N56">
        <v>104.8</v>
      </c>
      <c r="O56">
        <v>113.3</v>
      </c>
      <c r="P56">
        <v>115.6</v>
      </c>
      <c r="Q56">
        <v>120.9</v>
      </c>
      <c r="R56">
        <v>123.3</v>
      </c>
      <c r="S56">
        <v>120.7</v>
      </c>
      <c r="T56">
        <v>118.3</v>
      </c>
      <c r="U56">
        <v>120.3</v>
      </c>
      <c r="V56">
        <v>115.3</v>
      </c>
      <c r="W56">
        <v>115.4</v>
      </c>
      <c r="X56">
        <v>118</v>
      </c>
      <c r="Y56">
        <v>1563.2</v>
      </c>
      <c r="Z56">
        <v>359.3</v>
      </c>
      <c r="AA56" t="s">
        <v>32</v>
      </c>
      <c r="AB56">
        <v>230.7</v>
      </c>
      <c r="AC56">
        <v>113.4</v>
      </c>
      <c r="AD56">
        <v>113.2</v>
      </c>
      <c r="AE56">
        <v>111.8</v>
      </c>
      <c r="AF56">
        <v>115.5</v>
      </c>
      <c r="AG56">
        <v>108.8</v>
      </c>
      <c r="AH56">
        <v>113.1</v>
      </c>
      <c r="AI56">
        <v>2947</v>
      </c>
      <c r="AJ56">
        <v>119.5</v>
      </c>
    </row>
    <row r="57" spans="1:36" x14ac:dyDescent="0.3">
      <c r="A57" t="s">
        <v>33</v>
      </c>
      <c r="B57">
        <v>2014</v>
      </c>
      <c r="C57" t="s">
        <v>40</v>
      </c>
      <c r="D57" t="s">
        <v>68</v>
      </c>
      <c r="E57" s="5">
        <v>41821</v>
      </c>
      <c r="F57">
        <v>123.8</v>
      </c>
      <c r="G57">
        <v>126.4</v>
      </c>
      <c r="H57">
        <v>118</v>
      </c>
      <c r="I57">
        <v>121.6</v>
      </c>
      <c r="J57">
        <v>103.5</v>
      </c>
      <c r="K57">
        <v>133.69999999999999</v>
      </c>
      <c r="L57">
        <v>172.4</v>
      </c>
      <c r="M57">
        <v>113.1</v>
      </c>
      <c r="N57">
        <v>102.7</v>
      </c>
      <c r="O57">
        <v>120</v>
      </c>
      <c r="P57">
        <v>113.8</v>
      </c>
      <c r="Q57">
        <v>123.4</v>
      </c>
      <c r="R57">
        <v>127.1</v>
      </c>
      <c r="S57">
        <v>118</v>
      </c>
      <c r="T57">
        <v>113.6</v>
      </c>
      <c r="U57">
        <v>117.4</v>
      </c>
      <c r="V57">
        <v>111.6</v>
      </c>
      <c r="W57">
        <v>114.9</v>
      </c>
      <c r="X57">
        <v>121</v>
      </c>
      <c r="Y57">
        <v>1599.5</v>
      </c>
      <c r="Z57">
        <v>349</v>
      </c>
      <c r="AA57">
        <v>114.8</v>
      </c>
      <c r="AB57">
        <v>226.5</v>
      </c>
      <c r="AC57">
        <v>111.5</v>
      </c>
      <c r="AD57">
        <v>113</v>
      </c>
      <c r="AE57">
        <v>112.4</v>
      </c>
      <c r="AF57">
        <v>117.8</v>
      </c>
      <c r="AG57">
        <v>109.7</v>
      </c>
      <c r="AH57">
        <v>113.5</v>
      </c>
      <c r="AI57">
        <v>3088.7000000000003</v>
      </c>
      <c r="AJ57">
        <v>118.9</v>
      </c>
    </row>
    <row r="58" spans="1:36" x14ac:dyDescent="0.3">
      <c r="A58" t="s">
        <v>34</v>
      </c>
      <c r="B58">
        <v>2014</v>
      </c>
      <c r="C58" t="s">
        <v>40</v>
      </c>
      <c r="D58" t="s">
        <v>68</v>
      </c>
      <c r="E58" s="5">
        <v>41821</v>
      </c>
      <c r="F58">
        <v>122.4</v>
      </c>
      <c r="G58">
        <v>123.9</v>
      </c>
      <c r="H58">
        <v>117.8</v>
      </c>
      <c r="I58">
        <v>121</v>
      </c>
      <c r="J58">
        <v>107.9</v>
      </c>
      <c r="K58">
        <v>131.19999999999999</v>
      </c>
      <c r="L58">
        <v>157.69999999999999</v>
      </c>
      <c r="M58">
        <v>113.2</v>
      </c>
      <c r="N58">
        <v>104.1</v>
      </c>
      <c r="O58">
        <v>115.5</v>
      </c>
      <c r="P58">
        <v>114.8</v>
      </c>
      <c r="Q58">
        <v>122.1</v>
      </c>
      <c r="R58">
        <v>124.7</v>
      </c>
      <c r="S58">
        <v>119.6</v>
      </c>
      <c r="T58">
        <v>116.3</v>
      </c>
      <c r="U58">
        <v>119.1</v>
      </c>
      <c r="V58">
        <v>113.9</v>
      </c>
      <c r="W58">
        <v>115.2</v>
      </c>
      <c r="X58">
        <v>118.8</v>
      </c>
      <c r="Y58">
        <v>1576.3</v>
      </c>
      <c r="Z58">
        <v>355</v>
      </c>
      <c r="AA58">
        <v>114.8</v>
      </c>
      <c r="AB58">
        <v>229.10000000000002</v>
      </c>
      <c r="AC58">
        <v>112.7</v>
      </c>
      <c r="AD58">
        <v>113.1</v>
      </c>
      <c r="AE58">
        <v>112.1</v>
      </c>
      <c r="AF58">
        <v>116.8</v>
      </c>
      <c r="AG58">
        <v>109.2</v>
      </c>
      <c r="AH58">
        <v>113.3</v>
      </c>
      <c r="AI58">
        <v>3071.2</v>
      </c>
      <c r="AJ58">
        <v>119.2</v>
      </c>
    </row>
    <row r="59" spans="1:36" x14ac:dyDescent="0.3">
      <c r="A59" t="s">
        <v>30</v>
      </c>
      <c r="B59">
        <v>2014</v>
      </c>
      <c r="C59" t="s">
        <v>41</v>
      </c>
      <c r="D59" t="s">
        <v>69</v>
      </c>
      <c r="E59" s="5">
        <v>41852</v>
      </c>
      <c r="F59">
        <v>121.8</v>
      </c>
      <c r="G59">
        <v>122.8</v>
      </c>
      <c r="H59">
        <v>117.8</v>
      </c>
      <c r="I59">
        <v>121.9</v>
      </c>
      <c r="J59">
        <v>110.6</v>
      </c>
      <c r="K59">
        <v>129.69999999999999</v>
      </c>
      <c r="L59">
        <v>161.1</v>
      </c>
      <c r="M59">
        <v>114.1</v>
      </c>
      <c r="N59">
        <v>105.1</v>
      </c>
      <c r="O59">
        <v>114.6</v>
      </c>
      <c r="P59">
        <v>115.8</v>
      </c>
      <c r="Q59">
        <v>121.7</v>
      </c>
      <c r="R59">
        <v>125.3</v>
      </c>
      <c r="S59">
        <v>120.9</v>
      </c>
      <c r="T59">
        <v>118.8</v>
      </c>
      <c r="U59">
        <v>120.7</v>
      </c>
      <c r="V59">
        <v>115.4</v>
      </c>
      <c r="W59">
        <v>115.9</v>
      </c>
      <c r="X59">
        <v>118.8</v>
      </c>
      <c r="Y59">
        <v>1582.2999999999997</v>
      </c>
      <c r="Z59">
        <v>360.4</v>
      </c>
      <c r="AA59" t="s">
        <v>32</v>
      </c>
      <c r="AB59">
        <v>231.3</v>
      </c>
      <c r="AC59">
        <v>114</v>
      </c>
      <c r="AD59">
        <v>113.2</v>
      </c>
      <c r="AE59">
        <v>112.2</v>
      </c>
      <c r="AF59">
        <v>116.2</v>
      </c>
      <c r="AG59">
        <v>109.4</v>
      </c>
      <c r="AH59">
        <v>113.5</v>
      </c>
      <c r="AI59">
        <v>2971.2999999999993</v>
      </c>
      <c r="AJ59">
        <v>120.7</v>
      </c>
    </row>
    <row r="60" spans="1:36" x14ac:dyDescent="0.3">
      <c r="A60" t="s">
        <v>33</v>
      </c>
      <c r="B60">
        <v>2014</v>
      </c>
      <c r="C60" t="s">
        <v>41</v>
      </c>
      <c r="D60" t="s">
        <v>69</v>
      </c>
      <c r="E60" s="5">
        <v>41852</v>
      </c>
      <c r="F60">
        <v>124.8</v>
      </c>
      <c r="G60">
        <v>127.3</v>
      </c>
      <c r="H60">
        <v>116.5</v>
      </c>
      <c r="I60">
        <v>122.2</v>
      </c>
      <c r="J60">
        <v>103.6</v>
      </c>
      <c r="K60">
        <v>132.69999999999999</v>
      </c>
      <c r="L60">
        <v>181.9</v>
      </c>
      <c r="M60">
        <v>115.2</v>
      </c>
      <c r="N60">
        <v>102.7</v>
      </c>
      <c r="O60">
        <v>122.1</v>
      </c>
      <c r="P60">
        <v>114.4</v>
      </c>
      <c r="Q60">
        <v>124.7</v>
      </c>
      <c r="R60">
        <v>128.9</v>
      </c>
      <c r="S60">
        <v>118.6</v>
      </c>
      <c r="T60">
        <v>114.1</v>
      </c>
      <c r="U60">
        <v>117.9</v>
      </c>
      <c r="V60">
        <v>111.8</v>
      </c>
      <c r="W60">
        <v>115.3</v>
      </c>
      <c r="X60">
        <v>123</v>
      </c>
      <c r="Y60">
        <v>1617</v>
      </c>
      <c r="Z60">
        <v>350.6</v>
      </c>
      <c r="AA60">
        <v>115.5</v>
      </c>
      <c r="AB60">
        <v>227.1</v>
      </c>
      <c r="AC60">
        <v>112.2</v>
      </c>
      <c r="AD60">
        <v>112.5</v>
      </c>
      <c r="AE60">
        <v>112.9</v>
      </c>
      <c r="AF60">
        <v>119.2</v>
      </c>
      <c r="AG60">
        <v>110.5</v>
      </c>
      <c r="AH60">
        <v>113.9</v>
      </c>
      <c r="AI60">
        <v>3114.3999999999996</v>
      </c>
      <c r="AJ60">
        <v>119.9</v>
      </c>
    </row>
    <row r="61" spans="1:36" x14ac:dyDescent="0.3">
      <c r="A61" t="s">
        <v>34</v>
      </c>
      <c r="B61">
        <v>2014</v>
      </c>
      <c r="C61" t="s">
        <v>41</v>
      </c>
      <c r="D61" t="s">
        <v>69</v>
      </c>
      <c r="E61" s="5">
        <v>41852</v>
      </c>
      <c r="F61">
        <v>122.7</v>
      </c>
      <c r="G61">
        <v>124.4</v>
      </c>
      <c r="H61">
        <v>117.3</v>
      </c>
      <c r="I61">
        <v>122</v>
      </c>
      <c r="J61">
        <v>108</v>
      </c>
      <c r="K61">
        <v>131.1</v>
      </c>
      <c r="L61">
        <v>168.2</v>
      </c>
      <c r="M61">
        <v>114.5</v>
      </c>
      <c r="N61">
        <v>104.3</v>
      </c>
      <c r="O61">
        <v>117.1</v>
      </c>
      <c r="P61">
        <v>115.2</v>
      </c>
      <c r="Q61">
        <v>123.1</v>
      </c>
      <c r="R61">
        <v>126.6</v>
      </c>
      <c r="S61">
        <v>120</v>
      </c>
      <c r="T61">
        <v>116.8</v>
      </c>
      <c r="U61">
        <v>119.6</v>
      </c>
      <c r="V61">
        <v>114</v>
      </c>
      <c r="W61">
        <v>115.6</v>
      </c>
      <c r="X61">
        <v>119.9</v>
      </c>
      <c r="Y61">
        <v>1594.4999999999998</v>
      </c>
      <c r="Z61">
        <v>356.4</v>
      </c>
      <c r="AA61">
        <v>115.5</v>
      </c>
      <c r="AB61">
        <v>229.6</v>
      </c>
      <c r="AC61">
        <v>113.3</v>
      </c>
      <c r="AD61">
        <v>112.8</v>
      </c>
      <c r="AE61">
        <v>112.6</v>
      </c>
      <c r="AF61">
        <v>118</v>
      </c>
      <c r="AG61">
        <v>109.9</v>
      </c>
      <c r="AH61">
        <v>113.7</v>
      </c>
      <c r="AI61">
        <v>3096.2</v>
      </c>
      <c r="AJ61">
        <v>120.3</v>
      </c>
    </row>
    <row r="62" spans="1:36" x14ac:dyDescent="0.3">
      <c r="A62" t="s">
        <v>30</v>
      </c>
      <c r="B62">
        <v>2014</v>
      </c>
      <c r="C62" t="s">
        <v>42</v>
      </c>
      <c r="D62" t="s">
        <v>70</v>
      </c>
      <c r="E62" s="5">
        <v>41883</v>
      </c>
      <c r="F62">
        <v>122.3</v>
      </c>
      <c r="G62">
        <v>122.4</v>
      </c>
      <c r="H62">
        <v>117.8</v>
      </c>
      <c r="I62">
        <v>122.7</v>
      </c>
      <c r="J62">
        <v>110.4</v>
      </c>
      <c r="K62">
        <v>129.80000000000001</v>
      </c>
      <c r="L62">
        <v>158.80000000000001</v>
      </c>
      <c r="M62">
        <v>115</v>
      </c>
      <c r="N62">
        <v>104.7</v>
      </c>
      <c r="O62">
        <v>114.9</v>
      </c>
      <c r="P62">
        <v>116.5</v>
      </c>
      <c r="Q62">
        <v>122.6</v>
      </c>
      <c r="R62">
        <v>125.3</v>
      </c>
      <c r="S62">
        <v>121.7</v>
      </c>
      <c r="T62">
        <v>119.2</v>
      </c>
      <c r="U62">
        <v>121.3</v>
      </c>
      <c r="V62">
        <v>115.8</v>
      </c>
      <c r="W62">
        <v>116.7</v>
      </c>
      <c r="X62">
        <v>119.5</v>
      </c>
      <c r="Y62">
        <v>1583.2</v>
      </c>
      <c r="Z62">
        <v>362.2</v>
      </c>
      <c r="AA62" t="s">
        <v>32</v>
      </c>
      <c r="AB62">
        <v>232.5</v>
      </c>
      <c r="AC62">
        <v>114.5</v>
      </c>
      <c r="AD62">
        <v>112.8</v>
      </c>
      <c r="AE62">
        <v>112.6</v>
      </c>
      <c r="AF62">
        <v>116.6</v>
      </c>
      <c r="AG62">
        <v>109.1</v>
      </c>
      <c r="AH62">
        <v>113.7</v>
      </c>
      <c r="AI62">
        <v>2976.7</v>
      </c>
      <c r="AJ62">
        <v>120.9</v>
      </c>
    </row>
    <row r="63" spans="1:36" x14ac:dyDescent="0.3">
      <c r="A63" t="s">
        <v>33</v>
      </c>
      <c r="B63">
        <v>2014</v>
      </c>
      <c r="C63" t="s">
        <v>42</v>
      </c>
      <c r="D63" t="s">
        <v>70</v>
      </c>
      <c r="E63" s="5">
        <v>41883</v>
      </c>
      <c r="F63">
        <v>124.2</v>
      </c>
      <c r="G63">
        <v>125.4</v>
      </c>
      <c r="H63">
        <v>116.4</v>
      </c>
      <c r="I63">
        <v>122.7</v>
      </c>
      <c r="J63">
        <v>103.5</v>
      </c>
      <c r="K63">
        <v>124.5</v>
      </c>
      <c r="L63">
        <v>168.6</v>
      </c>
      <c r="M63">
        <v>116.9</v>
      </c>
      <c r="N63">
        <v>101.9</v>
      </c>
      <c r="O63">
        <v>122.9</v>
      </c>
      <c r="P63">
        <v>114.8</v>
      </c>
      <c r="Q63">
        <v>125.2</v>
      </c>
      <c r="R63">
        <v>126.7</v>
      </c>
      <c r="S63">
        <v>119.2</v>
      </c>
      <c r="T63">
        <v>114.5</v>
      </c>
      <c r="U63">
        <v>118.4</v>
      </c>
      <c r="V63">
        <v>111.8</v>
      </c>
      <c r="W63">
        <v>115.5</v>
      </c>
      <c r="X63">
        <v>124.3</v>
      </c>
      <c r="Y63">
        <v>1593.7000000000003</v>
      </c>
      <c r="Z63">
        <v>352.1</v>
      </c>
      <c r="AA63">
        <v>116.1</v>
      </c>
      <c r="AB63">
        <v>227.3</v>
      </c>
      <c r="AC63">
        <v>112.3</v>
      </c>
      <c r="AD63">
        <v>111.2</v>
      </c>
      <c r="AE63">
        <v>113.4</v>
      </c>
      <c r="AF63">
        <v>120</v>
      </c>
      <c r="AG63">
        <v>110</v>
      </c>
      <c r="AH63">
        <v>113.6</v>
      </c>
      <c r="AI63">
        <v>3094.0000000000005</v>
      </c>
      <c r="AJ63">
        <v>119.2</v>
      </c>
    </row>
    <row r="64" spans="1:36" x14ac:dyDescent="0.3">
      <c r="A64" t="s">
        <v>34</v>
      </c>
      <c r="B64">
        <v>2014</v>
      </c>
      <c r="C64" t="s">
        <v>42</v>
      </c>
      <c r="D64" t="s">
        <v>70</v>
      </c>
      <c r="E64" s="5">
        <v>41883</v>
      </c>
      <c r="F64">
        <v>122.9</v>
      </c>
      <c r="G64">
        <v>123.5</v>
      </c>
      <c r="H64">
        <v>117.3</v>
      </c>
      <c r="I64">
        <v>122.7</v>
      </c>
      <c r="J64">
        <v>107.9</v>
      </c>
      <c r="K64">
        <v>127.3</v>
      </c>
      <c r="L64">
        <v>162.1</v>
      </c>
      <c r="M64">
        <v>115.6</v>
      </c>
      <c r="N64">
        <v>103.8</v>
      </c>
      <c r="O64">
        <v>117.6</v>
      </c>
      <c r="P64">
        <v>115.8</v>
      </c>
      <c r="Q64">
        <v>123.8</v>
      </c>
      <c r="R64">
        <v>125.8</v>
      </c>
      <c r="S64">
        <v>120.7</v>
      </c>
      <c r="T64">
        <v>117.2</v>
      </c>
      <c r="U64">
        <v>120.1</v>
      </c>
      <c r="V64">
        <v>114.3</v>
      </c>
      <c r="W64">
        <v>116.1</v>
      </c>
      <c r="X64">
        <v>120.8</v>
      </c>
      <c r="Y64">
        <v>1586.0999999999997</v>
      </c>
      <c r="Z64">
        <v>358</v>
      </c>
      <c r="AA64">
        <v>116.1</v>
      </c>
      <c r="AB64">
        <v>230.39999999999998</v>
      </c>
      <c r="AC64">
        <v>113.7</v>
      </c>
      <c r="AD64">
        <v>112</v>
      </c>
      <c r="AE64">
        <v>113.1</v>
      </c>
      <c r="AF64">
        <v>118.6</v>
      </c>
      <c r="AG64">
        <v>109.5</v>
      </c>
      <c r="AH64">
        <v>113.7</v>
      </c>
      <c r="AI64">
        <v>3091.9999999999991</v>
      </c>
      <c r="AJ64">
        <v>120.1</v>
      </c>
    </row>
    <row r="65" spans="1:36" x14ac:dyDescent="0.3">
      <c r="A65" t="s">
        <v>30</v>
      </c>
      <c r="B65">
        <v>2014</v>
      </c>
      <c r="C65" t="s">
        <v>43</v>
      </c>
      <c r="D65" t="s">
        <v>71</v>
      </c>
      <c r="E65" s="5">
        <v>41913</v>
      </c>
      <c r="F65">
        <v>122.6</v>
      </c>
      <c r="G65">
        <v>122.5</v>
      </c>
      <c r="H65">
        <v>118.3</v>
      </c>
      <c r="I65">
        <v>123.2</v>
      </c>
      <c r="J65">
        <v>110.5</v>
      </c>
      <c r="K65">
        <v>128.9</v>
      </c>
      <c r="L65">
        <v>155.30000000000001</v>
      </c>
      <c r="M65">
        <v>115.5</v>
      </c>
      <c r="N65">
        <v>104</v>
      </c>
      <c r="O65">
        <v>115.3</v>
      </c>
      <c r="P65">
        <v>116.8</v>
      </c>
      <c r="Q65">
        <v>123.2</v>
      </c>
      <c r="R65">
        <v>125.1</v>
      </c>
      <c r="S65">
        <v>122.7</v>
      </c>
      <c r="T65">
        <v>120.3</v>
      </c>
      <c r="U65">
        <v>122.3</v>
      </c>
      <c r="V65">
        <v>116.4</v>
      </c>
      <c r="W65">
        <v>117.5</v>
      </c>
      <c r="X65">
        <v>120</v>
      </c>
      <c r="Y65">
        <v>1581.1999999999998</v>
      </c>
      <c r="Z65">
        <v>365.3</v>
      </c>
      <c r="AA65" t="s">
        <v>32</v>
      </c>
      <c r="AB65">
        <v>233.9</v>
      </c>
      <c r="AC65">
        <v>115.3</v>
      </c>
      <c r="AD65">
        <v>112.6</v>
      </c>
      <c r="AE65">
        <v>113</v>
      </c>
      <c r="AF65">
        <v>116.9</v>
      </c>
      <c r="AG65">
        <v>109.3</v>
      </c>
      <c r="AH65">
        <v>114</v>
      </c>
      <c r="AI65">
        <v>2981.5000000000005</v>
      </c>
      <c r="AJ65">
        <v>121</v>
      </c>
    </row>
    <row r="66" spans="1:36" x14ac:dyDescent="0.3">
      <c r="A66" t="s">
        <v>33</v>
      </c>
      <c r="B66">
        <v>2014</v>
      </c>
      <c r="C66" t="s">
        <v>43</v>
      </c>
      <c r="D66" t="s">
        <v>71</v>
      </c>
      <c r="E66" s="5">
        <v>41913</v>
      </c>
      <c r="F66">
        <v>124.6</v>
      </c>
      <c r="G66">
        <v>126.1</v>
      </c>
      <c r="H66">
        <v>117.8</v>
      </c>
      <c r="I66">
        <v>123.1</v>
      </c>
      <c r="J66">
        <v>103.5</v>
      </c>
      <c r="K66">
        <v>123.5</v>
      </c>
      <c r="L66">
        <v>159.6</v>
      </c>
      <c r="M66">
        <v>117.4</v>
      </c>
      <c r="N66">
        <v>101.2</v>
      </c>
      <c r="O66">
        <v>123.8</v>
      </c>
      <c r="P66">
        <v>115.2</v>
      </c>
      <c r="Q66">
        <v>125.9</v>
      </c>
      <c r="R66">
        <v>125.8</v>
      </c>
      <c r="S66">
        <v>119.6</v>
      </c>
      <c r="T66">
        <v>114.9</v>
      </c>
      <c r="U66">
        <v>118.9</v>
      </c>
      <c r="V66">
        <v>112</v>
      </c>
      <c r="W66">
        <v>115.8</v>
      </c>
      <c r="X66">
        <v>124.3</v>
      </c>
      <c r="Y66">
        <v>1587.5</v>
      </c>
      <c r="Z66">
        <v>353.4</v>
      </c>
      <c r="AA66">
        <v>116.7</v>
      </c>
      <c r="AB66">
        <v>227.8</v>
      </c>
      <c r="AC66">
        <v>112.6</v>
      </c>
      <c r="AD66">
        <v>111</v>
      </c>
      <c r="AE66">
        <v>113.6</v>
      </c>
      <c r="AF66">
        <v>120.2</v>
      </c>
      <c r="AG66">
        <v>110.1</v>
      </c>
      <c r="AH66">
        <v>113.7</v>
      </c>
      <c r="AI66">
        <v>3090.8999999999992</v>
      </c>
      <c r="AJ66">
        <v>119.1</v>
      </c>
    </row>
    <row r="67" spans="1:36" x14ac:dyDescent="0.3">
      <c r="A67" t="s">
        <v>34</v>
      </c>
      <c r="B67">
        <v>2014</v>
      </c>
      <c r="C67" t="s">
        <v>43</v>
      </c>
      <c r="D67" t="s">
        <v>71</v>
      </c>
      <c r="E67" s="5">
        <v>41913</v>
      </c>
      <c r="F67">
        <v>123.2</v>
      </c>
      <c r="G67">
        <v>123.8</v>
      </c>
      <c r="H67">
        <v>118.1</v>
      </c>
      <c r="I67">
        <v>123.2</v>
      </c>
      <c r="J67">
        <v>107.9</v>
      </c>
      <c r="K67">
        <v>126.4</v>
      </c>
      <c r="L67">
        <v>156.80000000000001</v>
      </c>
      <c r="M67">
        <v>116.1</v>
      </c>
      <c r="N67">
        <v>103.1</v>
      </c>
      <c r="O67">
        <v>118.1</v>
      </c>
      <c r="P67">
        <v>116.1</v>
      </c>
      <c r="Q67">
        <v>124.5</v>
      </c>
      <c r="R67">
        <v>125.4</v>
      </c>
      <c r="S67">
        <v>121.5</v>
      </c>
      <c r="T67">
        <v>118.1</v>
      </c>
      <c r="U67">
        <v>121</v>
      </c>
      <c r="V67">
        <v>114.7</v>
      </c>
      <c r="W67">
        <v>116.7</v>
      </c>
      <c r="X67">
        <v>121.1</v>
      </c>
      <c r="Y67">
        <v>1582.7</v>
      </c>
      <c r="Z67">
        <v>360.6</v>
      </c>
      <c r="AA67">
        <v>116.7</v>
      </c>
      <c r="AB67">
        <v>231.4</v>
      </c>
      <c r="AC67">
        <v>114.3</v>
      </c>
      <c r="AD67">
        <v>111.8</v>
      </c>
      <c r="AE67">
        <v>113.3</v>
      </c>
      <c r="AF67">
        <v>118.8</v>
      </c>
      <c r="AG67">
        <v>109.6</v>
      </c>
      <c r="AH67">
        <v>113.9</v>
      </c>
      <c r="AI67">
        <v>3094.2000000000007</v>
      </c>
      <c r="AJ67">
        <v>120.1</v>
      </c>
    </row>
    <row r="68" spans="1:36" x14ac:dyDescent="0.3">
      <c r="A68" t="s">
        <v>30</v>
      </c>
      <c r="B68">
        <v>2014</v>
      </c>
      <c r="C68" t="s">
        <v>45</v>
      </c>
      <c r="D68" t="s">
        <v>72</v>
      </c>
      <c r="E68" s="5">
        <v>41944</v>
      </c>
      <c r="F68">
        <v>122.7</v>
      </c>
      <c r="G68">
        <v>122.6</v>
      </c>
      <c r="H68">
        <v>119.9</v>
      </c>
      <c r="I68">
        <v>124</v>
      </c>
      <c r="J68">
        <v>110.5</v>
      </c>
      <c r="K68">
        <v>128.80000000000001</v>
      </c>
      <c r="L68">
        <v>152</v>
      </c>
      <c r="M68">
        <v>116.2</v>
      </c>
      <c r="N68">
        <v>103.3</v>
      </c>
      <c r="O68">
        <v>115.8</v>
      </c>
      <c r="P68">
        <v>116.8</v>
      </c>
      <c r="Q68">
        <v>124.5</v>
      </c>
      <c r="R68">
        <v>124.9</v>
      </c>
      <c r="S68">
        <v>123.3</v>
      </c>
      <c r="T68">
        <v>120.5</v>
      </c>
      <c r="U68">
        <v>122.9</v>
      </c>
      <c r="V68">
        <v>117.3</v>
      </c>
      <c r="W68">
        <v>118.1</v>
      </c>
      <c r="X68">
        <v>120.8</v>
      </c>
      <c r="Y68">
        <v>1582</v>
      </c>
      <c r="Z68">
        <v>366.70000000000005</v>
      </c>
      <c r="AA68" t="s">
        <v>32</v>
      </c>
      <c r="AB68">
        <v>235.39999999999998</v>
      </c>
      <c r="AC68">
        <v>115.9</v>
      </c>
      <c r="AD68">
        <v>112</v>
      </c>
      <c r="AE68">
        <v>113.3</v>
      </c>
      <c r="AF68">
        <v>117.2</v>
      </c>
      <c r="AG68">
        <v>108.8</v>
      </c>
      <c r="AH68">
        <v>114.1</v>
      </c>
      <c r="AI68">
        <v>2986.2000000000003</v>
      </c>
      <c r="AJ68">
        <v>121.1</v>
      </c>
    </row>
    <row r="69" spans="1:36" x14ac:dyDescent="0.3">
      <c r="A69" t="s">
        <v>33</v>
      </c>
      <c r="B69">
        <v>2014</v>
      </c>
      <c r="C69" t="s">
        <v>45</v>
      </c>
      <c r="D69" t="s">
        <v>72</v>
      </c>
      <c r="E69" s="5">
        <v>41944</v>
      </c>
      <c r="F69">
        <v>124.5</v>
      </c>
      <c r="G69">
        <v>125.6</v>
      </c>
      <c r="H69">
        <v>122.7</v>
      </c>
      <c r="I69">
        <v>124.6</v>
      </c>
      <c r="J69">
        <v>103.2</v>
      </c>
      <c r="K69">
        <v>122.2</v>
      </c>
      <c r="L69">
        <v>153.19999999999999</v>
      </c>
      <c r="M69">
        <v>119.3</v>
      </c>
      <c r="N69">
        <v>99.8</v>
      </c>
      <c r="O69">
        <v>124.6</v>
      </c>
      <c r="P69">
        <v>115.8</v>
      </c>
      <c r="Q69">
        <v>126.9</v>
      </c>
      <c r="R69">
        <v>125.4</v>
      </c>
      <c r="S69">
        <v>120.3</v>
      </c>
      <c r="T69">
        <v>115.4</v>
      </c>
      <c r="U69">
        <v>119.5</v>
      </c>
      <c r="V69">
        <v>112.6</v>
      </c>
      <c r="W69">
        <v>116.4</v>
      </c>
      <c r="X69">
        <v>125.8</v>
      </c>
      <c r="Y69">
        <v>1587.8</v>
      </c>
      <c r="Z69">
        <v>355.2</v>
      </c>
      <c r="AA69">
        <v>117.1</v>
      </c>
      <c r="AB69">
        <v>229</v>
      </c>
      <c r="AC69">
        <v>113</v>
      </c>
      <c r="AD69">
        <v>109.7</v>
      </c>
      <c r="AE69">
        <v>114</v>
      </c>
      <c r="AF69">
        <v>120.3</v>
      </c>
      <c r="AG69">
        <v>109.6</v>
      </c>
      <c r="AH69">
        <v>113.4</v>
      </c>
      <c r="AI69">
        <v>3094.8999999999996</v>
      </c>
      <c r="AJ69">
        <v>119</v>
      </c>
    </row>
    <row r="70" spans="1:36" x14ac:dyDescent="0.3">
      <c r="A70" t="s">
        <v>34</v>
      </c>
      <c r="B70">
        <v>2014</v>
      </c>
      <c r="C70" t="s">
        <v>45</v>
      </c>
      <c r="D70" t="s">
        <v>72</v>
      </c>
      <c r="E70" s="5">
        <v>41944</v>
      </c>
      <c r="F70">
        <v>123.3</v>
      </c>
      <c r="G70">
        <v>123.7</v>
      </c>
      <c r="H70">
        <v>121</v>
      </c>
      <c r="I70">
        <v>124.2</v>
      </c>
      <c r="J70">
        <v>107.8</v>
      </c>
      <c r="K70">
        <v>125.7</v>
      </c>
      <c r="L70">
        <v>152.4</v>
      </c>
      <c r="M70">
        <v>117.2</v>
      </c>
      <c r="N70">
        <v>102.1</v>
      </c>
      <c r="O70">
        <v>118.7</v>
      </c>
      <c r="P70">
        <v>116.4</v>
      </c>
      <c r="Q70">
        <v>125.6</v>
      </c>
      <c r="R70">
        <v>125.1</v>
      </c>
      <c r="S70">
        <v>122.1</v>
      </c>
      <c r="T70">
        <v>118.4</v>
      </c>
      <c r="U70">
        <v>121.6</v>
      </c>
      <c r="V70">
        <v>115.5</v>
      </c>
      <c r="W70">
        <v>117.3</v>
      </c>
      <c r="X70">
        <v>122.1</v>
      </c>
      <c r="Y70">
        <v>1583.2</v>
      </c>
      <c r="Z70">
        <v>362.1</v>
      </c>
      <c r="AA70">
        <v>117.1</v>
      </c>
      <c r="AB70">
        <v>232.8</v>
      </c>
      <c r="AC70">
        <v>114.8</v>
      </c>
      <c r="AD70">
        <v>110.8</v>
      </c>
      <c r="AE70">
        <v>113.7</v>
      </c>
      <c r="AF70">
        <v>119</v>
      </c>
      <c r="AG70">
        <v>109.1</v>
      </c>
      <c r="AH70">
        <v>113.8</v>
      </c>
      <c r="AI70">
        <v>3098.5000000000005</v>
      </c>
      <c r="AJ70">
        <v>120.1</v>
      </c>
    </row>
    <row r="71" spans="1:36" x14ac:dyDescent="0.3">
      <c r="A71" t="s">
        <v>30</v>
      </c>
      <c r="B71">
        <v>2014</v>
      </c>
      <c r="C71" t="s">
        <v>46</v>
      </c>
      <c r="D71" t="s">
        <v>73</v>
      </c>
      <c r="E71" s="5">
        <v>41974</v>
      </c>
      <c r="F71">
        <v>122.4</v>
      </c>
      <c r="G71">
        <v>122.4</v>
      </c>
      <c r="H71">
        <v>121.8</v>
      </c>
      <c r="I71">
        <v>124.2</v>
      </c>
      <c r="J71">
        <v>110.2</v>
      </c>
      <c r="K71">
        <v>128.6</v>
      </c>
      <c r="L71">
        <v>140.30000000000001</v>
      </c>
      <c r="M71">
        <v>116.3</v>
      </c>
      <c r="N71">
        <v>102</v>
      </c>
      <c r="O71">
        <v>116</v>
      </c>
      <c r="P71">
        <v>117.3</v>
      </c>
      <c r="Q71">
        <v>124.8</v>
      </c>
      <c r="R71">
        <v>123.3</v>
      </c>
      <c r="S71">
        <v>123.8</v>
      </c>
      <c r="T71">
        <v>120.6</v>
      </c>
      <c r="U71">
        <v>123.3</v>
      </c>
      <c r="V71">
        <v>117.4</v>
      </c>
      <c r="W71">
        <v>118.2</v>
      </c>
      <c r="X71">
        <v>121.7</v>
      </c>
      <c r="Y71">
        <v>1569.6</v>
      </c>
      <c r="Z71">
        <v>367.7</v>
      </c>
      <c r="AA71" t="s">
        <v>32</v>
      </c>
      <c r="AB71">
        <v>235.60000000000002</v>
      </c>
      <c r="AC71">
        <v>116.2</v>
      </c>
      <c r="AD71">
        <v>111.5</v>
      </c>
      <c r="AE71">
        <v>113.3</v>
      </c>
      <c r="AF71">
        <v>117.7</v>
      </c>
      <c r="AG71">
        <v>109.4</v>
      </c>
      <c r="AH71">
        <v>114.2</v>
      </c>
      <c r="AI71">
        <v>2976.8999999999996</v>
      </c>
      <c r="AJ71">
        <v>120.3</v>
      </c>
    </row>
    <row r="72" spans="1:36" x14ac:dyDescent="0.3">
      <c r="A72" t="s">
        <v>33</v>
      </c>
      <c r="B72">
        <v>2014</v>
      </c>
      <c r="C72" t="s">
        <v>46</v>
      </c>
      <c r="D72" t="s">
        <v>73</v>
      </c>
      <c r="E72" s="5">
        <v>41974</v>
      </c>
      <c r="F72">
        <v>124</v>
      </c>
      <c r="G72">
        <v>124.7</v>
      </c>
      <c r="H72">
        <v>126.3</v>
      </c>
      <c r="I72">
        <v>124.9</v>
      </c>
      <c r="J72">
        <v>103</v>
      </c>
      <c r="K72">
        <v>122.3</v>
      </c>
      <c r="L72">
        <v>141</v>
      </c>
      <c r="M72">
        <v>120.1</v>
      </c>
      <c r="N72">
        <v>97.8</v>
      </c>
      <c r="O72">
        <v>125.4</v>
      </c>
      <c r="P72">
        <v>116.1</v>
      </c>
      <c r="Q72">
        <v>127.6</v>
      </c>
      <c r="R72">
        <v>124</v>
      </c>
      <c r="S72">
        <v>120.7</v>
      </c>
      <c r="T72">
        <v>115.8</v>
      </c>
      <c r="U72">
        <v>120</v>
      </c>
      <c r="V72">
        <v>113</v>
      </c>
      <c r="W72">
        <v>116.8</v>
      </c>
      <c r="X72">
        <v>126.4</v>
      </c>
      <c r="Y72">
        <v>1577.1999999999998</v>
      </c>
      <c r="Z72">
        <v>356.5</v>
      </c>
      <c r="AA72">
        <v>116.5</v>
      </c>
      <c r="AB72">
        <v>229.8</v>
      </c>
      <c r="AC72">
        <v>113.2</v>
      </c>
      <c r="AD72">
        <v>108.8</v>
      </c>
      <c r="AE72">
        <v>114.3</v>
      </c>
      <c r="AF72">
        <v>120.7</v>
      </c>
      <c r="AG72">
        <v>110.4</v>
      </c>
      <c r="AH72">
        <v>113.4</v>
      </c>
      <c r="AI72">
        <v>3087.2000000000003</v>
      </c>
      <c r="AJ72">
        <v>118.4</v>
      </c>
    </row>
    <row r="73" spans="1:36" x14ac:dyDescent="0.3">
      <c r="A73" t="s">
        <v>34</v>
      </c>
      <c r="B73">
        <v>2014</v>
      </c>
      <c r="C73" t="s">
        <v>46</v>
      </c>
      <c r="D73" t="s">
        <v>73</v>
      </c>
      <c r="E73" s="5">
        <v>41974</v>
      </c>
      <c r="F73">
        <v>122.9</v>
      </c>
      <c r="G73">
        <v>123.2</v>
      </c>
      <c r="H73">
        <v>123.5</v>
      </c>
      <c r="I73">
        <v>124.5</v>
      </c>
      <c r="J73">
        <v>107.6</v>
      </c>
      <c r="K73">
        <v>125.7</v>
      </c>
      <c r="L73">
        <v>140.5</v>
      </c>
      <c r="M73">
        <v>117.6</v>
      </c>
      <c r="N73">
        <v>100.6</v>
      </c>
      <c r="O73">
        <v>119.1</v>
      </c>
      <c r="P73">
        <v>116.8</v>
      </c>
      <c r="Q73">
        <v>126.1</v>
      </c>
      <c r="R73">
        <v>123.6</v>
      </c>
      <c r="S73">
        <v>122.6</v>
      </c>
      <c r="T73">
        <v>118.6</v>
      </c>
      <c r="U73">
        <v>122</v>
      </c>
      <c r="V73">
        <v>115.7</v>
      </c>
      <c r="W73">
        <v>117.5</v>
      </c>
      <c r="X73">
        <v>123</v>
      </c>
      <c r="Y73">
        <v>1571.6999999999998</v>
      </c>
      <c r="Z73">
        <v>363.2</v>
      </c>
      <c r="AA73">
        <v>116.5</v>
      </c>
      <c r="AB73">
        <v>233.2</v>
      </c>
      <c r="AC73">
        <v>115.1</v>
      </c>
      <c r="AD73">
        <v>110.1</v>
      </c>
      <c r="AE73">
        <v>113.9</v>
      </c>
      <c r="AF73">
        <v>119.5</v>
      </c>
      <c r="AG73">
        <v>109.8</v>
      </c>
      <c r="AH73">
        <v>113.8</v>
      </c>
      <c r="AI73">
        <v>3089.7999999999997</v>
      </c>
      <c r="AJ73">
        <v>119.4</v>
      </c>
    </row>
    <row r="74" spans="1:36" x14ac:dyDescent="0.3">
      <c r="A74" t="s">
        <v>30</v>
      </c>
      <c r="B74">
        <v>2015</v>
      </c>
      <c r="C74" t="s">
        <v>31</v>
      </c>
      <c r="D74" t="s">
        <v>74</v>
      </c>
      <c r="E74" s="5">
        <v>42005</v>
      </c>
      <c r="F74">
        <v>123.1</v>
      </c>
      <c r="G74">
        <v>123.1</v>
      </c>
      <c r="H74">
        <v>122.1</v>
      </c>
      <c r="I74">
        <v>124.9</v>
      </c>
      <c r="J74">
        <v>111</v>
      </c>
      <c r="K74">
        <v>130.4</v>
      </c>
      <c r="L74">
        <v>132.30000000000001</v>
      </c>
      <c r="M74">
        <v>117.2</v>
      </c>
      <c r="N74">
        <v>100.5</v>
      </c>
      <c r="O74">
        <v>117.2</v>
      </c>
      <c r="P74">
        <v>117.9</v>
      </c>
      <c r="Q74">
        <v>125.6</v>
      </c>
      <c r="R74">
        <v>122.8</v>
      </c>
      <c r="S74">
        <v>124.4</v>
      </c>
      <c r="T74">
        <v>121.6</v>
      </c>
      <c r="U74">
        <v>124</v>
      </c>
      <c r="V74">
        <v>118.4</v>
      </c>
      <c r="W74">
        <v>118.9</v>
      </c>
      <c r="X74">
        <v>122.7</v>
      </c>
      <c r="Y74">
        <v>1568.1</v>
      </c>
      <c r="Z74">
        <v>370</v>
      </c>
      <c r="AA74" t="s">
        <v>32</v>
      </c>
      <c r="AB74">
        <v>237.3</v>
      </c>
      <c r="AC74">
        <v>116.6</v>
      </c>
      <c r="AD74">
        <v>111</v>
      </c>
      <c r="AE74">
        <v>114</v>
      </c>
      <c r="AF74">
        <v>118.2</v>
      </c>
      <c r="AG74">
        <v>110.2</v>
      </c>
      <c r="AH74">
        <v>114.5</v>
      </c>
      <c r="AI74">
        <v>2982.6</v>
      </c>
      <c r="AJ74">
        <v>120.3</v>
      </c>
    </row>
    <row r="75" spans="1:36" x14ac:dyDescent="0.3">
      <c r="A75" t="s">
        <v>33</v>
      </c>
      <c r="B75">
        <v>2015</v>
      </c>
      <c r="C75" t="s">
        <v>31</v>
      </c>
      <c r="D75" t="s">
        <v>74</v>
      </c>
      <c r="E75" s="5">
        <v>42005</v>
      </c>
      <c r="F75">
        <v>124</v>
      </c>
      <c r="G75">
        <v>125.5</v>
      </c>
      <c r="H75">
        <v>126.6</v>
      </c>
      <c r="I75">
        <v>125.2</v>
      </c>
      <c r="J75">
        <v>104.3</v>
      </c>
      <c r="K75">
        <v>121.3</v>
      </c>
      <c r="L75">
        <v>134.4</v>
      </c>
      <c r="M75">
        <v>122.9</v>
      </c>
      <c r="N75">
        <v>96.1</v>
      </c>
      <c r="O75">
        <v>126.6</v>
      </c>
      <c r="P75">
        <v>116.5</v>
      </c>
      <c r="Q75">
        <v>128</v>
      </c>
      <c r="R75">
        <v>123.5</v>
      </c>
      <c r="S75">
        <v>121</v>
      </c>
      <c r="T75">
        <v>116.1</v>
      </c>
      <c r="U75">
        <v>120.2</v>
      </c>
      <c r="V75">
        <v>113.4</v>
      </c>
      <c r="W75">
        <v>117.2</v>
      </c>
      <c r="X75">
        <v>127.4</v>
      </c>
      <c r="Y75">
        <v>1574.8999999999999</v>
      </c>
      <c r="Z75">
        <v>357.3</v>
      </c>
      <c r="AA75">
        <v>117.3</v>
      </c>
      <c r="AB75">
        <v>230.60000000000002</v>
      </c>
      <c r="AC75">
        <v>113.7</v>
      </c>
      <c r="AD75">
        <v>107.9</v>
      </c>
      <c r="AE75">
        <v>114.6</v>
      </c>
      <c r="AF75">
        <v>120.8</v>
      </c>
      <c r="AG75">
        <v>111.4</v>
      </c>
      <c r="AH75">
        <v>113.4</v>
      </c>
      <c r="AI75">
        <v>3089.3</v>
      </c>
      <c r="AJ75">
        <v>118.5</v>
      </c>
    </row>
    <row r="76" spans="1:36" x14ac:dyDescent="0.3">
      <c r="A76" t="s">
        <v>34</v>
      </c>
      <c r="B76">
        <v>2015</v>
      </c>
      <c r="C76" t="s">
        <v>31</v>
      </c>
      <c r="D76" t="s">
        <v>74</v>
      </c>
      <c r="E76" s="5">
        <v>42005</v>
      </c>
      <c r="F76">
        <v>123.4</v>
      </c>
      <c r="G76">
        <v>123.9</v>
      </c>
      <c r="H76">
        <v>123.8</v>
      </c>
      <c r="I76">
        <v>125</v>
      </c>
      <c r="J76">
        <v>108.5</v>
      </c>
      <c r="K76">
        <v>126.2</v>
      </c>
      <c r="L76">
        <v>133</v>
      </c>
      <c r="M76">
        <v>119.1</v>
      </c>
      <c r="N76">
        <v>99</v>
      </c>
      <c r="O76">
        <v>120.3</v>
      </c>
      <c r="P76">
        <v>117.3</v>
      </c>
      <c r="Q76">
        <v>126.7</v>
      </c>
      <c r="R76">
        <v>123.1</v>
      </c>
      <c r="S76">
        <v>123.1</v>
      </c>
      <c r="T76">
        <v>119.3</v>
      </c>
      <c r="U76">
        <v>122.5</v>
      </c>
      <c r="V76">
        <v>116.5</v>
      </c>
      <c r="W76">
        <v>118.1</v>
      </c>
      <c r="X76">
        <v>124</v>
      </c>
      <c r="Y76">
        <v>1569.3</v>
      </c>
      <c r="Z76">
        <v>364.9</v>
      </c>
      <c r="AA76">
        <v>117.3</v>
      </c>
      <c r="AB76">
        <v>234.6</v>
      </c>
      <c r="AC76">
        <v>115.5</v>
      </c>
      <c r="AD76">
        <v>109.4</v>
      </c>
      <c r="AE76">
        <v>114.3</v>
      </c>
      <c r="AF76">
        <v>119.7</v>
      </c>
      <c r="AG76">
        <v>110.7</v>
      </c>
      <c r="AH76">
        <v>114</v>
      </c>
      <c r="AI76">
        <v>3093.7</v>
      </c>
      <c r="AJ76">
        <v>119.5</v>
      </c>
    </row>
    <row r="77" spans="1:36" x14ac:dyDescent="0.3">
      <c r="A77" t="s">
        <v>30</v>
      </c>
      <c r="B77">
        <v>2015</v>
      </c>
      <c r="C77" t="s">
        <v>35</v>
      </c>
      <c r="D77" t="s">
        <v>75</v>
      </c>
      <c r="E77" s="5">
        <v>42036</v>
      </c>
      <c r="F77">
        <v>123.4</v>
      </c>
      <c r="G77">
        <v>124.4</v>
      </c>
      <c r="H77">
        <v>122.1</v>
      </c>
      <c r="I77">
        <v>125.8</v>
      </c>
      <c r="J77">
        <v>111.5</v>
      </c>
      <c r="K77">
        <v>129.4</v>
      </c>
      <c r="L77">
        <v>128.19999999999999</v>
      </c>
      <c r="M77">
        <v>118.8</v>
      </c>
      <c r="N77">
        <v>100</v>
      </c>
      <c r="O77">
        <v>118.6</v>
      </c>
      <c r="P77">
        <v>118.8</v>
      </c>
      <c r="Q77">
        <v>126.8</v>
      </c>
      <c r="R77">
        <v>122.8</v>
      </c>
      <c r="S77">
        <v>125.4</v>
      </c>
      <c r="T77">
        <v>122.7</v>
      </c>
      <c r="U77">
        <v>125</v>
      </c>
      <c r="V77">
        <v>120</v>
      </c>
      <c r="W77">
        <v>119.6</v>
      </c>
      <c r="X77">
        <v>124.2</v>
      </c>
      <c r="Y77">
        <v>1570.5999999999997</v>
      </c>
      <c r="Z77">
        <v>373.1</v>
      </c>
      <c r="AA77" t="s">
        <v>32</v>
      </c>
      <c r="AB77">
        <v>239.6</v>
      </c>
      <c r="AC77">
        <v>117.7</v>
      </c>
      <c r="AD77">
        <v>110.9</v>
      </c>
      <c r="AE77">
        <v>114.8</v>
      </c>
      <c r="AF77">
        <v>118.7</v>
      </c>
      <c r="AG77">
        <v>110.8</v>
      </c>
      <c r="AH77">
        <v>115</v>
      </c>
      <c r="AI77">
        <v>2995.3999999999996</v>
      </c>
      <c r="AJ77">
        <v>120.6</v>
      </c>
    </row>
    <row r="78" spans="1:36" x14ac:dyDescent="0.3">
      <c r="A78" t="s">
        <v>33</v>
      </c>
      <c r="B78">
        <v>2015</v>
      </c>
      <c r="C78" t="s">
        <v>35</v>
      </c>
      <c r="D78" t="s">
        <v>75</v>
      </c>
      <c r="E78" s="5">
        <v>42036</v>
      </c>
      <c r="F78">
        <v>124.3</v>
      </c>
      <c r="G78">
        <v>126.5</v>
      </c>
      <c r="H78">
        <v>119.5</v>
      </c>
      <c r="I78">
        <v>125.6</v>
      </c>
      <c r="J78">
        <v>104.9</v>
      </c>
      <c r="K78">
        <v>121.6</v>
      </c>
      <c r="L78">
        <v>131.80000000000001</v>
      </c>
      <c r="M78">
        <v>125.1</v>
      </c>
      <c r="N78">
        <v>95</v>
      </c>
      <c r="O78">
        <v>127.7</v>
      </c>
      <c r="P78">
        <v>116.8</v>
      </c>
      <c r="Q78">
        <v>128.6</v>
      </c>
      <c r="R78">
        <v>123.7</v>
      </c>
      <c r="S78">
        <v>121.3</v>
      </c>
      <c r="T78">
        <v>116.5</v>
      </c>
      <c r="U78">
        <v>120.6</v>
      </c>
      <c r="V78">
        <v>114</v>
      </c>
      <c r="W78">
        <v>117.7</v>
      </c>
      <c r="X78">
        <v>128.1</v>
      </c>
      <c r="Y78">
        <v>1571.1000000000001</v>
      </c>
      <c r="Z78">
        <v>358.4</v>
      </c>
      <c r="AA78">
        <v>118.1</v>
      </c>
      <c r="AB78">
        <v>231.7</v>
      </c>
      <c r="AC78">
        <v>114.1</v>
      </c>
      <c r="AD78">
        <v>106.8</v>
      </c>
      <c r="AE78">
        <v>114.9</v>
      </c>
      <c r="AF78">
        <v>120.4</v>
      </c>
      <c r="AG78">
        <v>111.7</v>
      </c>
      <c r="AH78">
        <v>113.2</v>
      </c>
      <c r="AI78">
        <v>3088.4999999999995</v>
      </c>
      <c r="AJ78">
        <v>118.7</v>
      </c>
    </row>
    <row r="79" spans="1:36" x14ac:dyDescent="0.3">
      <c r="A79" t="s">
        <v>34</v>
      </c>
      <c r="B79">
        <v>2015</v>
      </c>
      <c r="C79" t="s">
        <v>35</v>
      </c>
      <c r="D79" t="s">
        <v>75</v>
      </c>
      <c r="E79" s="5">
        <v>42036</v>
      </c>
      <c r="F79">
        <v>123.7</v>
      </c>
      <c r="G79">
        <v>125.1</v>
      </c>
      <c r="H79">
        <v>121.1</v>
      </c>
      <c r="I79">
        <v>125.7</v>
      </c>
      <c r="J79">
        <v>109.1</v>
      </c>
      <c r="K79">
        <v>125.8</v>
      </c>
      <c r="L79">
        <v>129.4</v>
      </c>
      <c r="M79">
        <v>120.9</v>
      </c>
      <c r="N79">
        <v>98.3</v>
      </c>
      <c r="O79">
        <v>121.6</v>
      </c>
      <c r="P79">
        <v>118</v>
      </c>
      <c r="Q79">
        <v>127.6</v>
      </c>
      <c r="R79">
        <v>123.1</v>
      </c>
      <c r="S79">
        <v>123.8</v>
      </c>
      <c r="T79">
        <v>120.1</v>
      </c>
      <c r="U79">
        <v>123.3</v>
      </c>
      <c r="V79">
        <v>117.7</v>
      </c>
      <c r="W79">
        <v>118.7</v>
      </c>
      <c r="X79">
        <v>125.2</v>
      </c>
      <c r="Y79">
        <v>1569.3999999999996</v>
      </c>
      <c r="Z79">
        <v>367.2</v>
      </c>
      <c r="AA79">
        <v>118.1</v>
      </c>
      <c r="AB79">
        <v>236.4</v>
      </c>
      <c r="AC79">
        <v>116.3</v>
      </c>
      <c r="AD79">
        <v>108.7</v>
      </c>
      <c r="AE79">
        <v>114.9</v>
      </c>
      <c r="AF79">
        <v>119.7</v>
      </c>
      <c r="AG79">
        <v>111.2</v>
      </c>
      <c r="AH79">
        <v>114.1</v>
      </c>
      <c r="AI79">
        <v>3101.1999999999994</v>
      </c>
      <c r="AJ79">
        <v>119.7</v>
      </c>
    </row>
    <row r="80" spans="1:36" x14ac:dyDescent="0.3">
      <c r="A80" t="s">
        <v>30</v>
      </c>
      <c r="B80">
        <v>2015</v>
      </c>
      <c r="C80" t="s">
        <v>36</v>
      </c>
      <c r="D80" t="s">
        <v>76</v>
      </c>
      <c r="E80" s="5">
        <v>42064</v>
      </c>
      <c r="F80">
        <v>123.3</v>
      </c>
      <c r="G80">
        <v>124.7</v>
      </c>
      <c r="H80">
        <v>118.9</v>
      </c>
      <c r="I80">
        <v>126</v>
      </c>
      <c r="J80">
        <v>111.8</v>
      </c>
      <c r="K80">
        <v>130.9</v>
      </c>
      <c r="L80">
        <v>128</v>
      </c>
      <c r="M80">
        <v>119.9</v>
      </c>
      <c r="N80">
        <v>98.9</v>
      </c>
      <c r="O80">
        <v>119.4</v>
      </c>
      <c r="P80">
        <v>118.9</v>
      </c>
      <c r="Q80">
        <v>127.7</v>
      </c>
      <c r="R80">
        <v>123.1</v>
      </c>
      <c r="S80">
        <v>126</v>
      </c>
      <c r="T80">
        <v>122.9</v>
      </c>
      <c r="U80">
        <v>125.5</v>
      </c>
      <c r="V80">
        <v>120.6</v>
      </c>
      <c r="W80">
        <v>120.2</v>
      </c>
      <c r="X80">
        <v>124.7</v>
      </c>
      <c r="Y80">
        <v>1571.5</v>
      </c>
      <c r="Z80">
        <v>374.4</v>
      </c>
      <c r="AA80" t="s">
        <v>32</v>
      </c>
      <c r="AB80">
        <v>240.8</v>
      </c>
      <c r="AC80">
        <v>118.2</v>
      </c>
      <c r="AD80">
        <v>111.6</v>
      </c>
      <c r="AE80">
        <v>115.5</v>
      </c>
      <c r="AF80">
        <v>119.4</v>
      </c>
      <c r="AG80">
        <v>110.8</v>
      </c>
      <c r="AH80">
        <v>115.5</v>
      </c>
      <c r="AI80">
        <v>3002.4</v>
      </c>
      <c r="AJ80">
        <v>121.1</v>
      </c>
    </row>
    <row r="81" spans="1:36" x14ac:dyDescent="0.3">
      <c r="A81" t="s">
        <v>33</v>
      </c>
      <c r="B81">
        <v>2015</v>
      </c>
      <c r="C81" t="s">
        <v>36</v>
      </c>
      <c r="D81" t="s">
        <v>76</v>
      </c>
      <c r="E81" s="5">
        <v>42064</v>
      </c>
      <c r="F81">
        <v>124</v>
      </c>
      <c r="G81">
        <v>126.7</v>
      </c>
      <c r="H81">
        <v>113.5</v>
      </c>
      <c r="I81">
        <v>125.9</v>
      </c>
      <c r="J81">
        <v>104.8</v>
      </c>
      <c r="K81">
        <v>123.8</v>
      </c>
      <c r="L81">
        <v>131.4</v>
      </c>
      <c r="M81">
        <v>127.2</v>
      </c>
      <c r="N81">
        <v>93.2</v>
      </c>
      <c r="O81">
        <v>127.4</v>
      </c>
      <c r="P81">
        <v>117</v>
      </c>
      <c r="Q81">
        <v>129.19999999999999</v>
      </c>
      <c r="R81">
        <v>123.9</v>
      </c>
      <c r="S81">
        <v>121.7</v>
      </c>
      <c r="T81">
        <v>116.9</v>
      </c>
      <c r="U81">
        <v>120.9</v>
      </c>
      <c r="V81">
        <v>114.4</v>
      </c>
      <c r="W81">
        <v>118</v>
      </c>
      <c r="X81">
        <v>128.80000000000001</v>
      </c>
      <c r="Y81">
        <v>1568.0000000000002</v>
      </c>
      <c r="Z81">
        <v>359.5</v>
      </c>
      <c r="AA81">
        <v>118.6</v>
      </c>
      <c r="AB81">
        <v>232.4</v>
      </c>
      <c r="AC81">
        <v>114.3</v>
      </c>
      <c r="AD81">
        <v>108.4</v>
      </c>
      <c r="AE81">
        <v>115.4</v>
      </c>
      <c r="AF81">
        <v>120.6</v>
      </c>
      <c r="AG81">
        <v>111.3</v>
      </c>
      <c r="AH81">
        <v>113.8</v>
      </c>
      <c r="AI81">
        <v>3091.1000000000008</v>
      </c>
      <c r="AJ81">
        <v>119.1</v>
      </c>
    </row>
    <row r="82" spans="1:36" x14ac:dyDescent="0.3">
      <c r="A82" t="s">
        <v>34</v>
      </c>
      <c r="B82">
        <v>2015</v>
      </c>
      <c r="C82" t="s">
        <v>36</v>
      </c>
      <c r="D82" t="s">
        <v>76</v>
      </c>
      <c r="E82" s="5">
        <v>42064</v>
      </c>
      <c r="F82">
        <v>123.5</v>
      </c>
      <c r="G82">
        <v>125.4</v>
      </c>
      <c r="H82">
        <v>116.8</v>
      </c>
      <c r="I82">
        <v>126</v>
      </c>
      <c r="J82">
        <v>109.2</v>
      </c>
      <c r="K82">
        <v>127.6</v>
      </c>
      <c r="L82">
        <v>129.19999999999999</v>
      </c>
      <c r="M82">
        <v>122.4</v>
      </c>
      <c r="N82">
        <v>97</v>
      </c>
      <c r="O82">
        <v>122.1</v>
      </c>
      <c r="P82">
        <v>118.1</v>
      </c>
      <c r="Q82">
        <v>128.4</v>
      </c>
      <c r="R82">
        <v>123.4</v>
      </c>
      <c r="S82">
        <v>124.3</v>
      </c>
      <c r="T82">
        <v>120.4</v>
      </c>
      <c r="U82">
        <v>123.7</v>
      </c>
      <c r="V82">
        <v>118.3</v>
      </c>
      <c r="W82">
        <v>119.2</v>
      </c>
      <c r="X82">
        <v>125.8</v>
      </c>
      <c r="Y82">
        <v>1569.1</v>
      </c>
      <c r="Z82">
        <v>368.4</v>
      </c>
      <c r="AA82">
        <v>118.6</v>
      </c>
      <c r="AB82">
        <v>237.5</v>
      </c>
      <c r="AC82">
        <v>116.7</v>
      </c>
      <c r="AD82">
        <v>109.9</v>
      </c>
      <c r="AE82">
        <v>115.4</v>
      </c>
      <c r="AF82">
        <v>120.1</v>
      </c>
      <c r="AG82">
        <v>111</v>
      </c>
      <c r="AH82">
        <v>114.7</v>
      </c>
      <c r="AI82">
        <v>3107.1999999999994</v>
      </c>
      <c r="AJ82">
        <v>120.2</v>
      </c>
    </row>
    <row r="83" spans="1:36" x14ac:dyDescent="0.3">
      <c r="A83" t="s">
        <v>30</v>
      </c>
      <c r="B83">
        <v>2015</v>
      </c>
      <c r="C83" t="s">
        <v>37</v>
      </c>
      <c r="D83" t="s">
        <v>77</v>
      </c>
      <c r="E83" s="5">
        <v>42095</v>
      </c>
      <c r="F83">
        <v>123.3</v>
      </c>
      <c r="G83">
        <v>125.5</v>
      </c>
      <c r="H83">
        <v>117.2</v>
      </c>
      <c r="I83">
        <v>126.8</v>
      </c>
      <c r="J83">
        <v>111.9</v>
      </c>
      <c r="K83">
        <v>134.19999999999999</v>
      </c>
      <c r="L83">
        <v>127.5</v>
      </c>
      <c r="M83">
        <v>121.5</v>
      </c>
      <c r="N83">
        <v>97.8</v>
      </c>
      <c r="O83">
        <v>119.8</v>
      </c>
      <c r="P83">
        <v>119.4</v>
      </c>
      <c r="Q83">
        <v>128.69999999999999</v>
      </c>
      <c r="R83">
        <v>123.6</v>
      </c>
      <c r="S83">
        <v>126.4</v>
      </c>
      <c r="T83">
        <v>123.3</v>
      </c>
      <c r="U83">
        <v>126</v>
      </c>
      <c r="V83">
        <v>121.2</v>
      </c>
      <c r="W83">
        <v>120.9</v>
      </c>
      <c r="X83">
        <v>125.7</v>
      </c>
      <c r="Y83">
        <v>1577.2</v>
      </c>
      <c r="Z83">
        <v>375.7</v>
      </c>
      <c r="AA83" t="s">
        <v>32</v>
      </c>
      <c r="AB83">
        <v>242.10000000000002</v>
      </c>
      <c r="AC83">
        <v>118.6</v>
      </c>
      <c r="AD83">
        <v>111.9</v>
      </c>
      <c r="AE83">
        <v>116.2</v>
      </c>
      <c r="AF83">
        <v>119.9</v>
      </c>
      <c r="AG83">
        <v>111.6</v>
      </c>
      <c r="AH83">
        <v>116</v>
      </c>
      <c r="AI83">
        <v>3014.8999999999996</v>
      </c>
      <c r="AJ83">
        <v>121.5</v>
      </c>
    </row>
    <row r="84" spans="1:36" x14ac:dyDescent="0.3">
      <c r="A84" t="s">
        <v>33</v>
      </c>
      <c r="B84">
        <v>2015</v>
      </c>
      <c r="C84" t="s">
        <v>37</v>
      </c>
      <c r="D84" t="s">
        <v>77</v>
      </c>
      <c r="E84" s="5">
        <v>42095</v>
      </c>
      <c r="F84">
        <v>123.8</v>
      </c>
      <c r="G84">
        <v>128.19999999999999</v>
      </c>
      <c r="H84">
        <v>110</v>
      </c>
      <c r="I84">
        <v>126.3</v>
      </c>
      <c r="J84">
        <v>104.5</v>
      </c>
      <c r="K84">
        <v>130.6</v>
      </c>
      <c r="L84">
        <v>130.80000000000001</v>
      </c>
      <c r="M84">
        <v>131.30000000000001</v>
      </c>
      <c r="N84">
        <v>91.6</v>
      </c>
      <c r="O84">
        <v>127.7</v>
      </c>
      <c r="P84">
        <v>117.2</v>
      </c>
      <c r="Q84">
        <v>129.5</v>
      </c>
      <c r="R84">
        <v>124.6</v>
      </c>
      <c r="S84">
        <v>122.1</v>
      </c>
      <c r="T84">
        <v>117.2</v>
      </c>
      <c r="U84">
        <v>121.3</v>
      </c>
      <c r="V84">
        <v>114.7</v>
      </c>
      <c r="W84">
        <v>118.4</v>
      </c>
      <c r="X84">
        <v>130.1</v>
      </c>
      <c r="Y84">
        <v>1576.1</v>
      </c>
      <c r="Z84">
        <v>360.6</v>
      </c>
      <c r="AA84">
        <v>119.2</v>
      </c>
      <c r="AB84">
        <v>233.10000000000002</v>
      </c>
      <c r="AC84">
        <v>114.6</v>
      </c>
      <c r="AD84">
        <v>108.4</v>
      </c>
      <c r="AE84">
        <v>115.6</v>
      </c>
      <c r="AF84">
        <v>121.7</v>
      </c>
      <c r="AG84">
        <v>111.8</v>
      </c>
      <c r="AH84">
        <v>114.2</v>
      </c>
      <c r="AI84">
        <v>3105.3999999999992</v>
      </c>
      <c r="AJ84">
        <v>119.7</v>
      </c>
    </row>
    <row r="85" spans="1:36" x14ac:dyDescent="0.3">
      <c r="A85" t="s">
        <v>34</v>
      </c>
      <c r="B85">
        <v>2015</v>
      </c>
      <c r="C85" t="s">
        <v>37</v>
      </c>
      <c r="D85" t="s">
        <v>77</v>
      </c>
      <c r="E85" s="5">
        <v>42095</v>
      </c>
      <c r="F85">
        <v>123.5</v>
      </c>
      <c r="G85">
        <v>126.4</v>
      </c>
      <c r="H85">
        <v>114.4</v>
      </c>
      <c r="I85">
        <v>126.6</v>
      </c>
      <c r="J85">
        <v>109.2</v>
      </c>
      <c r="K85">
        <v>132.5</v>
      </c>
      <c r="L85">
        <v>128.6</v>
      </c>
      <c r="M85">
        <v>124.8</v>
      </c>
      <c r="N85">
        <v>95.7</v>
      </c>
      <c r="O85">
        <v>122.4</v>
      </c>
      <c r="P85">
        <v>118.5</v>
      </c>
      <c r="Q85">
        <v>129.1</v>
      </c>
      <c r="R85">
        <v>124</v>
      </c>
      <c r="S85">
        <v>124.7</v>
      </c>
      <c r="T85">
        <v>120.8</v>
      </c>
      <c r="U85">
        <v>124.1</v>
      </c>
      <c r="V85">
        <v>118.7</v>
      </c>
      <c r="W85">
        <v>119.7</v>
      </c>
      <c r="X85">
        <v>126.9</v>
      </c>
      <c r="Y85">
        <v>1575.7</v>
      </c>
      <c r="Z85">
        <v>369.6</v>
      </c>
      <c r="AA85">
        <v>119.2</v>
      </c>
      <c r="AB85">
        <v>238.4</v>
      </c>
      <c r="AC85">
        <v>117.1</v>
      </c>
      <c r="AD85">
        <v>110.1</v>
      </c>
      <c r="AE85">
        <v>115.9</v>
      </c>
      <c r="AF85">
        <v>121</v>
      </c>
      <c r="AG85">
        <v>111.7</v>
      </c>
      <c r="AH85">
        <v>115.1</v>
      </c>
      <c r="AI85">
        <v>3120.7</v>
      </c>
      <c r="AJ85">
        <v>120.7</v>
      </c>
    </row>
    <row r="86" spans="1:36" x14ac:dyDescent="0.3">
      <c r="A86" t="s">
        <v>30</v>
      </c>
      <c r="B86">
        <v>2015</v>
      </c>
      <c r="C86" t="s">
        <v>38</v>
      </c>
      <c r="D86" t="s">
        <v>78</v>
      </c>
      <c r="E86" s="5">
        <v>42125</v>
      </c>
      <c r="F86">
        <v>123.5</v>
      </c>
      <c r="G86">
        <v>127.1</v>
      </c>
      <c r="H86">
        <v>117.3</v>
      </c>
      <c r="I86">
        <v>127.7</v>
      </c>
      <c r="J86">
        <v>112.5</v>
      </c>
      <c r="K86">
        <v>134.1</v>
      </c>
      <c r="L86">
        <v>128.5</v>
      </c>
      <c r="M86">
        <v>124.3</v>
      </c>
      <c r="N86">
        <v>97.6</v>
      </c>
      <c r="O86">
        <v>120.7</v>
      </c>
      <c r="P86">
        <v>120.2</v>
      </c>
      <c r="Q86">
        <v>129.80000000000001</v>
      </c>
      <c r="R86">
        <v>124.4</v>
      </c>
      <c r="S86">
        <v>127.3</v>
      </c>
      <c r="T86">
        <v>124.1</v>
      </c>
      <c r="U86">
        <v>126.8</v>
      </c>
      <c r="V86">
        <v>121.9</v>
      </c>
      <c r="W86">
        <v>121.5</v>
      </c>
      <c r="X86">
        <v>126.7</v>
      </c>
      <c r="Y86">
        <v>1587.7</v>
      </c>
      <c r="Z86">
        <v>378.2</v>
      </c>
      <c r="AA86" t="s">
        <v>32</v>
      </c>
      <c r="AB86">
        <v>243.4</v>
      </c>
      <c r="AC86">
        <v>119.4</v>
      </c>
      <c r="AD86">
        <v>113.3</v>
      </c>
      <c r="AE86">
        <v>116.7</v>
      </c>
      <c r="AF86">
        <v>120.5</v>
      </c>
      <c r="AG86">
        <v>112.3</v>
      </c>
      <c r="AH86">
        <v>116.9</v>
      </c>
      <c r="AI86">
        <v>3035.1000000000004</v>
      </c>
      <c r="AJ86">
        <v>122.4</v>
      </c>
    </row>
    <row r="87" spans="1:36" x14ac:dyDescent="0.3">
      <c r="A87" t="s">
        <v>33</v>
      </c>
      <c r="B87">
        <v>2015</v>
      </c>
      <c r="C87" t="s">
        <v>38</v>
      </c>
      <c r="D87" t="s">
        <v>78</v>
      </c>
      <c r="E87" s="5">
        <v>42125</v>
      </c>
      <c r="F87">
        <v>123.8</v>
      </c>
      <c r="G87">
        <v>129.69999999999999</v>
      </c>
      <c r="H87">
        <v>111.3</v>
      </c>
      <c r="I87">
        <v>126.6</v>
      </c>
      <c r="J87">
        <v>105.2</v>
      </c>
      <c r="K87">
        <v>130.80000000000001</v>
      </c>
      <c r="L87">
        <v>135.6</v>
      </c>
      <c r="M87">
        <v>142.6</v>
      </c>
      <c r="N87">
        <v>90.8</v>
      </c>
      <c r="O87">
        <v>128.80000000000001</v>
      </c>
      <c r="P87">
        <v>117.7</v>
      </c>
      <c r="Q87">
        <v>129.9</v>
      </c>
      <c r="R87">
        <v>126.1</v>
      </c>
      <c r="S87">
        <v>122.4</v>
      </c>
      <c r="T87">
        <v>117.4</v>
      </c>
      <c r="U87">
        <v>121.6</v>
      </c>
      <c r="V87">
        <v>114.9</v>
      </c>
      <c r="W87">
        <v>118.7</v>
      </c>
      <c r="X87">
        <v>131.30000000000001</v>
      </c>
      <c r="Y87">
        <v>1598.9</v>
      </c>
      <c r="Z87">
        <v>361.4</v>
      </c>
      <c r="AA87">
        <v>119.6</v>
      </c>
      <c r="AB87">
        <v>233.60000000000002</v>
      </c>
      <c r="AC87">
        <v>114.9</v>
      </c>
      <c r="AD87">
        <v>110.8</v>
      </c>
      <c r="AE87">
        <v>116</v>
      </c>
      <c r="AF87">
        <v>122</v>
      </c>
      <c r="AG87">
        <v>112.4</v>
      </c>
      <c r="AH87">
        <v>115.2</v>
      </c>
      <c r="AI87">
        <v>3136.1</v>
      </c>
      <c r="AJ87">
        <v>120.7</v>
      </c>
    </row>
    <row r="88" spans="1:36" x14ac:dyDescent="0.3">
      <c r="A88" t="s">
        <v>34</v>
      </c>
      <c r="B88">
        <v>2015</v>
      </c>
      <c r="C88" t="s">
        <v>38</v>
      </c>
      <c r="D88" t="s">
        <v>78</v>
      </c>
      <c r="E88" s="5">
        <v>42125</v>
      </c>
      <c r="F88">
        <v>123.6</v>
      </c>
      <c r="G88">
        <v>128</v>
      </c>
      <c r="H88">
        <v>115</v>
      </c>
      <c r="I88">
        <v>127.3</v>
      </c>
      <c r="J88">
        <v>109.8</v>
      </c>
      <c r="K88">
        <v>132.6</v>
      </c>
      <c r="L88">
        <v>130.9</v>
      </c>
      <c r="M88">
        <v>130.5</v>
      </c>
      <c r="N88">
        <v>95.3</v>
      </c>
      <c r="O88">
        <v>123.4</v>
      </c>
      <c r="P88">
        <v>119.2</v>
      </c>
      <c r="Q88">
        <v>129.80000000000001</v>
      </c>
      <c r="R88">
        <v>125</v>
      </c>
      <c r="S88">
        <v>125.4</v>
      </c>
      <c r="T88">
        <v>121.3</v>
      </c>
      <c r="U88">
        <v>124.7</v>
      </c>
      <c r="V88">
        <v>119.2</v>
      </c>
      <c r="W88">
        <v>120.2</v>
      </c>
      <c r="X88">
        <v>127.9</v>
      </c>
      <c r="Y88">
        <v>1590.4</v>
      </c>
      <c r="Z88">
        <v>371.4</v>
      </c>
      <c r="AA88">
        <v>119.6</v>
      </c>
      <c r="AB88">
        <v>239.4</v>
      </c>
      <c r="AC88">
        <v>117.7</v>
      </c>
      <c r="AD88">
        <v>112</v>
      </c>
      <c r="AE88">
        <v>116.3</v>
      </c>
      <c r="AF88">
        <v>121.4</v>
      </c>
      <c r="AG88">
        <v>112.3</v>
      </c>
      <c r="AH88">
        <v>116.1</v>
      </c>
      <c r="AI88">
        <v>3144.5000000000005</v>
      </c>
      <c r="AJ88">
        <v>121.6</v>
      </c>
    </row>
    <row r="89" spans="1:36" x14ac:dyDescent="0.3">
      <c r="A89" t="s">
        <v>30</v>
      </c>
      <c r="B89">
        <v>2015</v>
      </c>
      <c r="C89" t="s">
        <v>39</v>
      </c>
      <c r="D89" t="s">
        <v>79</v>
      </c>
      <c r="E89" s="5">
        <v>42156</v>
      </c>
      <c r="F89">
        <v>124.1</v>
      </c>
      <c r="G89">
        <v>130.4</v>
      </c>
      <c r="H89">
        <v>122.1</v>
      </c>
      <c r="I89">
        <v>128.69999999999999</v>
      </c>
      <c r="J89">
        <v>114.1</v>
      </c>
      <c r="K89">
        <v>133.19999999999999</v>
      </c>
      <c r="L89">
        <v>135.19999999999999</v>
      </c>
      <c r="M89">
        <v>131.9</v>
      </c>
      <c r="N89">
        <v>96.3</v>
      </c>
      <c r="O89">
        <v>123</v>
      </c>
      <c r="P89">
        <v>121.1</v>
      </c>
      <c r="Q89">
        <v>131.19999999999999</v>
      </c>
      <c r="R89">
        <v>126.6</v>
      </c>
      <c r="S89">
        <v>128.4</v>
      </c>
      <c r="T89">
        <v>125.1</v>
      </c>
      <c r="U89">
        <v>128</v>
      </c>
      <c r="V89">
        <v>122.6</v>
      </c>
      <c r="W89">
        <v>122.8</v>
      </c>
      <c r="X89">
        <v>128.19999999999999</v>
      </c>
      <c r="Y89">
        <v>1617.8999999999999</v>
      </c>
      <c r="Z89">
        <v>381.5</v>
      </c>
      <c r="AA89" t="s">
        <v>32</v>
      </c>
      <c r="AB89">
        <v>245.39999999999998</v>
      </c>
      <c r="AC89">
        <v>120.4</v>
      </c>
      <c r="AD89">
        <v>114.2</v>
      </c>
      <c r="AE89">
        <v>117.9</v>
      </c>
      <c r="AF89">
        <v>122</v>
      </c>
      <c r="AG89">
        <v>113</v>
      </c>
      <c r="AH89">
        <v>117.9</v>
      </c>
      <c r="AI89">
        <v>3078.4</v>
      </c>
      <c r="AJ89">
        <v>124.1</v>
      </c>
    </row>
    <row r="90" spans="1:36" x14ac:dyDescent="0.3">
      <c r="A90" t="s">
        <v>33</v>
      </c>
      <c r="B90">
        <v>2015</v>
      </c>
      <c r="C90" t="s">
        <v>39</v>
      </c>
      <c r="D90" t="s">
        <v>79</v>
      </c>
      <c r="E90" s="5">
        <v>42156</v>
      </c>
      <c r="F90">
        <v>123.6</v>
      </c>
      <c r="G90">
        <v>134.4</v>
      </c>
      <c r="H90">
        <v>120.9</v>
      </c>
      <c r="I90">
        <v>127.3</v>
      </c>
      <c r="J90">
        <v>106</v>
      </c>
      <c r="K90">
        <v>132.30000000000001</v>
      </c>
      <c r="L90">
        <v>146.69999999999999</v>
      </c>
      <c r="M90">
        <v>148.1</v>
      </c>
      <c r="N90">
        <v>89.8</v>
      </c>
      <c r="O90">
        <v>130.5</v>
      </c>
      <c r="P90">
        <v>118</v>
      </c>
      <c r="Q90">
        <v>130.5</v>
      </c>
      <c r="R90">
        <v>128.5</v>
      </c>
      <c r="S90">
        <v>123.2</v>
      </c>
      <c r="T90">
        <v>117.6</v>
      </c>
      <c r="U90">
        <v>122.3</v>
      </c>
      <c r="V90">
        <v>115.1</v>
      </c>
      <c r="W90">
        <v>119.2</v>
      </c>
      <c r="X90">
        <v>132.1</v>
      </c>
      <c r="Y90">
        <v>1636.6</v>
      </c>
      <c r="Z90">
        <v>363.1</v>
      </c>
      <c r="AA90">
        <v>119</v>
      </c>
      <c r="AB90">
        <v>234.3</v>
      </c>
      <c r="AC90">
        <v>115.4</v>
      </c>
      <c r="AD90">
        <v>111.7</v>
      </c>
      <c r="AE90">
        <v>116.2</v>
      </c>
      <c r="AF90">
        <v>123.8</v>
      </c>
      <c r="AG90">
        <v>112.5</v>
      </c>
      <c r="AH90">
        <v>116</v>
      </c>
      <c r="AI90">
        <v>3180.7</v>
      </c>
      <c r="AJ90">
        <v>121.7</v>
      </c>
    </row>
    <row r="91" spans="1:36" x14ac:dyDescent="0.3">
      <c r="A91" t="s">
        <v>34</v>
      </c>
      <c r="B91">
        <v>2015</v>
      </c>
      <c r="C91" t="s">
        <v>39</v>
      </c>
      <c r="D91" t="s">
        <v>79</v>
      </c>
      <c r="E91" s="5">
        <v>42156</v>
      </c>
      <c r="F91">
        <v>123.9</v>
      </c>
      <c r="G91">
        <v>131.80000000000001</v>
      </c>
      <c r="H91">
        <v>121.6</v>
      </c>
      <c r="I91">
        <v>128.19999999999999</v>
      </c>
      <c r="J91">
        <v>111.1</v>
      </c>
      <c r="K91">
        <v>132.80000000000001</v>
      </c>
      <c r="L91">
        <v>139.1</v>
      </c>
      <c r="M91">
        <v>137.4</v>
      </c>
      <c r="N91">
        <v>94.1</v>
      </c>
      <c r="O91">
        <v>125.5</v>
      </c>
      <c r="P91">
        <v>119.8</v>
      </c>
      <c r="Q91">
        <v>130.9</v>
      </c>
      <c r="R91">
        <v>127.3</v>
      </c>
      <c r="S91">
        <v>126.4</v>
      </c>
      <c r="T91">
        <v>122</v>
      </c>
      <c r="U91">
        <v>125.7</v>
      </c>
      <c r="V91">
        <v>119.8</v>
      </c>
      <c r="W91">
        <v>121.1</v>
      </c>
      <c r="X91">
        <v>129.19999999999999</v>
      </c>
      <c r="Y91">
        <v>1623.5</v>
      </c>
      <c r="Z91">
        <v>374.1</v>
      </c>
      <c r="AA91">
        <v>119</v>
      </c>
      <c r="AB91">
        <v>240.89999999999998</v>
      </c>
      <c r="AC91">
        <v>118.5</v>
      </c>
      <c r="AD91">
        <v>112.9</v>
      </c>
      <c r="AE91">
        <v>116.9</v>
      </c>
      <c r="AF91">
        <v>123.1</v>
      </c>
      <c r="AG91">
        <v>112.8</v>
      </c>
      <c r="AH91">
        <v>117</v>
      </c>
      <c r="AI91">
        <v>3187.9000000000005</v>
      </c>
      <c r="AJ91">
        <v>123</v>
      </c>
    </row>
    <row r="92" spans="1:36" x14ac:dyDescent="0.3">
      <c r="A92" t="s">
        <v>30</v>
      </c>
      <c r="B92">
        <v>2015</v>
      </c>
      <c r="C92" t="s">
        <v>40</v>
      </c>
      <c r="D92" t="s">
        <v>80</v>
      </c>
      <c r="E92" s="5">
        <v>42186</v>
      </c>
      <c r="F92">
        <v>124</v>
      </c>
      <c r="G92">
        <v>131.5</v>
      </c>
      <c r="H92">
        <v>122</v>
      </c>
      <c r="I92">
        <v>128.69999999999999</v>
      </c>
      <c r="J92">
        <v>113.5</v>
      </c>
      <c r="K92">
        <v>133.30000000000001</v>
      </c>
      <c r="L92">
        <v>140.80000000000001</v>
      </c>
      <c r="M92">
        <v>133.80000000000001</v>
      </c>
      <c r="N92">
        <v>94.1</v>
      </c>
      <c r="O92">
        <v>123.4</v>
      </c>
      <c r="P92">
        <v>121</v>
      </c>
      <c r="Q92">
        <v>131.69999999999999</v>
      </c>
      <c r="R92">
        <v>127.5</v>
      </c>
      <c r="S92">
        <v>128.80000000000001</v>
      </c>
      <c r="T92">
        <v>125.5</v>
      </c>
      <c r="U92">
        <v>128.30000000000001</v>
      </c>
      <c r="V92">
        <v>123</v>
      </c>
      <c r="W92">
        <v>123</v>
      </c>
      <c r="X92">
        <v>129.4</v>
      </c>
      <c r="Y92">
        <v>1625.3</v>
      </c>
      <c r="Z92">
        <v>382.6</v>
      </c>
      <c r="AA92" t="s">
        <v>32</v>
      </c>
      <c r="AB92">
        <v>246</v>
      </c>
      <c r="AC92">
        <v>120.8</v>
      </c>
      <c r="AD92">
        <v>114.1</v>
      </c>
      <c r="AE92">
        <v>118</v>
      </c>
      <c r="AF92">
        <v>122.9</v>
      </c>
      <c r="AG92">
        <v>112.7</v>
      </c>
      <c r="AH92">
        <v>118.1</v>
      </c>
      <c r="AI92">
        <v>3089.9</v>
      </c>
      <c r="AJ92">
        <v>124.7</v>
      </c>
    </row>
    <row r="93" spans="1:36" x14ac:dyDescent="0.3">
      <c r="A93" t="s">
        <v>33</v>
      </c>
      <c r="B93">
        <v>2015</v>
      </c>
      <c r="C93" t="s">
        <v>40</v>
      </c>
      <c r="D93" t="s">
        <v>80</v>
      </c>
      <c r="E93" s="5">
        <v>42186</v>
      </c>
      <c r="F93">
        <v>123.2</v>
      </c>
      <c r="G93">
        <v>134.30000000000001</v>
      </c>
      <c r="H93">
        <v>119.5</v>
      </c>
      <c r="I93">
        <v>127.7</v>
      </c>
      <c r="J93">
        <v>106.3</v>
      </c>
      <c r="K93">
        <v>132.80000000000001</v>
      </c>
      <c r="L93">
        <v>153.5</v>
      </c>
      <c r="M93">
        <v>149.5</v>
      </c>
      <c r="N93">
        <v>85.7</v>
      </c>
      <c r="O93">
        <v>131.5</v>
      </c>
      <c r="P93">
        <v>118.3</v>
      </c>
      <c r="Q93">
        <v>131.1</v>
      </c>
      <c r="R93">
        <v>129.5</v>
      </c>
      <c r="S93">
        <v>123.5</v>
      </c>
      <c r="T93">
        <v>117.9</v>
      </c>
      <c r="U93">
        <v>122.7</v>
      </c>
      <c r="V93">
        <v>115.3</v>
      </c>
      <c r="W93">
        <v>119.5</v>
      </c>
      <c r="X93">
        <v>133.1</v>
      </c>
      <c r="Y93">
        <v>1642.8999999999999</v>
      </c>
      <c r="Z93">
        <v>364.1</v>
      </c>
      <c r="AA93">
        <v>119.9</v>
      </c>
      <c r="AB93">
        <v>234.8</v>
      </c>
      <c r="AC93">
        <v>116</v>
      </c>
      <c r="AD93">
        <v>111.5</v>
      </c>
      <c r="AE93">
        <v>116.6</v>
      </c>
      <c r="AF93">
        <v>125.4</v>
      </c>
      <c r="AG93">
        <v>111.7</v>
      </c>
      <c r="AH93">
        <v>116.3</v>
      </c>
      <c r="AI93">
        <v>3192.3</v>
      </c>
      <c r="AJ93">
        <v>122.4</v>
      </c>
    </row>
    <row r="94" spans="1:36" x14ac:dyDescent="0.3">
      <c r="A94" t="s">
        <v>34</v>
      </c>
      <c r="B94">
        <v>2015</v>
      </c>
      <c r="C94" t="s">
        <v>40</v>
      </c>
      <c r="D94" t="s">
        <v>80</v>
      </c>
      <c r="E94" s="5">
        <v>42186</v>
      </c>
      <c r="F94">
        <v>123.7</v>
      </c>
      <c r="G94">
        <v>132.5</v>
      </c>
      <c r="H94">
        <v>121</v>
      </c>
      <c r="I94">
        <v>128.30000000000001</v>
      </c>
      <c r="J94">
        <v>110.9</v>
      </c>
      <c r="K94">
        <v>133.1</v>
      </c>
      <c r="L94">
        <v>145.1</v>
      </c>
      <c r="M94">
        <v>139.1</v>
      </c>
      <c r="N94">
        <v>91.3</v>
      </c>
      <c r="O94">
        <v>126.1</v>
      </c>
      <c r="P94">
        <v>119.9</v>
      </c>
      <c r="Q94">
        <v>131.4</v>
      </c>
      <c r="R94">
        <v>128.19999999999999</v>
      </c>
      <c r="S94">
        <v>126.7</v>
      </c>
      <c r="T94">
        <v>122.3</v>
      </c>
      <c r="U94">
        <v>126.1</v>
      </c>
      <c r="V94">
        <v>120.1</v>
      </c>
      <c r="W94">
        <v>121.3</v>
      </c>
      <c r="X94">
        <v>130.4</v>
      </c>
      <c r="Y94">
        <v>1630.6000000000001</v>
      </c>
      <c r="Z94">
        <v>375.1</v>
      </c>
      <c r="AA94">
        <v>119.9</v>
      </c>
      <c r="AB94">
        <v>241.39999999999998</v>
      </c>
      <c r="AC94">
        <v>119</v>
      </c>
      <c r="AD94">
        <v>112.7</v>
      </c>
      <c r="AE94">
        <v>117.2</v>
      </c>
      <c r="AF94">
        <v>124.4</v>
      </c>
      <c r="AG94">
        <v>112.3</v>
      </c>
      <c r="AH94">
        <v>117.2</v>
      </c>
      <c r="AI94">
        <v>3200.2000000000003</v>
      </c>
      <c r="AJ94">
        <v>123.6</v>
      </c>
    </row>
    <row r="95" spans="1:36" x14ac:dyDescent="0.3">
      <c r="A95" t="s">
        <v>30</v>
      </c>
      <c r="B95">
        <v>2015</v>
      </c>
      <c r="C95" t="s">
        <v>41</v>
      </c>
      <c r="D95" t="s">
        <v>81</v>
      </c>
      <c r="E95" s="5">
        <v>42217</v>
      </c>
      <c r="F95">
        <v>124.7</v>
      </c>
      <c r="G95">
        <v>131.30000000000001</v>
      </c>
      <c r="H95">
        <v>121.3</v>
      </c>
      <c r="I95">
        <v>128.80000000000001</v>
      </c>
      <c r="J95">
        <v>114</v>
      </c>
      <c r="K95">
        <v>134.19999999999999</v>
      </c>
      <c r="L95">
        <v>153.6</v>
      </c>
      <c r="M95">
        <v>137.9</v>
      </c>
      <c r="N95">
        <v>93.1</v>
      </c>
      <c r="O95">
        <v>123.9</v>
      </c>
      <c r="P95">
        <v>121.5</v>
      </c>
      <c r="Q95">
        <v>132.5</v>
      </c>
      <c r="R95">
        <v>129.80000000000001</v>
      </c>
      <c r="S95">
        <v>129.5</v>
      </c>
      <c r="T95">
        <v>126.3</v>
      </c>
      <c r="U95">
        <v>129</v>
      </c>
      <c r="V95">
        <v>123.8</v>
      </c>
      <c r="W95">
        <v>123.7</v>
      </c>
      <c r="X95">
        <v>130.1</v>
      </c>
      <c r="Y95">
        <v>1646.6</v>
      </c>
      <c r="Z95">
        <v>384.8</v>
      </c>
      <c r="AA95" t="s">
        <v>32</v>
      </c>
      <c r="AB95">
        <v>247.5</v>
      </c>
      <c r="AC95">
        <v>121.1</v>
      </c>
      <c r="AD95">
        <v>113.6</v>
      </c>
      <c r="AE95">
        <v>118.5</v>
      </c>
      <c r="AF95">
        <v>123.6</v>
      </c>
      <c r="AG95">
        <v>112.5</v>
      </c>
      <c r="AH95">
        <v>118.2</v>
      </c>
      <c r="AI95">
        <v>3116.4999999999995</v>
      </c>
      <c r="AJ95">
        <v>126.1</v>
      </c>
    </row>
    <row r="96" spans="1:36" x14ac:dyDescent="0.3">
      <c r="A96" t="s">
        <v>33</v>
      </c>
      <c r="B96">
        <v>2015</v>
      </c>
      <c r="C96" t="s">
        <v>41</v>
      </c>
      <c r="D96" t="s">
        <v>81</v>
      </c>
      <c r="E96" s="5">
        <v>42217</v>
      </c>
      <c r="F96">
        <v>123.1</v>
      </c>
      <c r="G96">
        <v>131.69999999999999</v>
      </c>
      <c r="H96">
        <v>118.1</v>
      </c>
      <c r="I96">
        <v>128</v>
      </c>
      <c r="J96">
        <v>106.8</v>
      </c>
      <c r="K96">
        <v>130.1</v>
      </c>
      <c r="L96">
        <v>165.5</v>
      </c>
      <c r="M96">
        <v>156</v>
      </c>
      <c r="N96">
        <v>85.3</v>
      </c>
      <c r="O96">
        <v>132.69999999999999</v>
      </c>
      <c r="P96">
        <v>118.8</v>
      </c>
      <c r="Q96">
        <v>131.69999999999999</v>
      </c>
      <c r="R96">
        <v>131.1</v>
      </c>
      <c r="S96">
        <v>123.7</v>
      </c>
      <c r="T96">
        <v>118.2</v>
      </c>
      <c r="U96">
        <v>122.9</v>
      </c>
      <c r="V96">
        <v>115.3</v>
      </c>
      <c r="W96">
        <v>120</v>
      </c>
      <c r="X96">
        <v>134.19999999999999</v>
      </c>
      <c r="Y96">
        <v>1658.8999999999999</v>
      </c>
      <c r="Z96">
        <v>364.8</v>
      </c>
      <c r="AA96">
        <v>120.9</v>
      </c>
      <c r="AB96">
        <v>235.3</v>
      </c>
      <c r="AC96">
        <v>116.6</v>
      </c>
      <c r="AD96">
        <v>109.9</v>
      </c>
      <c r="AE96">
        <v>117.2</v>
      </c>
      <c r="AF96">
        <v>126.2</v>
      </c>
      <c r="AG96">
        <v>112</v>
      </c>
      <c r="AH96">
        <v>116.2</v>
      </c>
      <c r="AI96">
        <v>3212.2</v>
      </c>
      <c r="AJ96">
        <v>123.2</v>
      </c>
    </row>
    <row r="97" spans="1:36" x14ac:dyDescent="0.3">
      <c r="A97" t="s">
        <v>34</v>
      </c>
      <c r="B97">
        <v>2015</v>
      </c>
      <c r="C97" t="s">
        <v>41</v>
      </c>
      <c r="D97" t="s">
        <v>81</v>
      </c>
      <c r="E97" s="5">
        <v>42217</v>
      </c>
      <c r="F97">
        <v>124.2</v>
      </c>
      <c r="G97">
        <v>131.4</v>
      </c>
      <c r="H97">
        <v>120.1</v>
      </c>
      <c r="I97">
        <v>128.5</v>
      </c>
      <c r="J97">
        <v>111.4</v>
      </c>
      <c r="K97">
        <v>132.30000000000001</v>
      </c>
      <c r="L97">
        <v>157.6</v>
      </c>
      <c r="M97">
        <v>144</v>
      </c>
      <c r="N97">
        <v>90.5</v>
      </c>
      <c r="O97">
        <v>126.8</v>
      </c>
      <c r="P97">
        <v>120.4</v>
      </c>
      <c r="Q97">
        <v>132.1</v>
      </c>
      <c r="R97">
        <v>130.30000000000001</v>
      </c>
      <c r="S97">
        <v>127.2</v>
      </c>
      <c r="T97">
        <v>122.9</v>
      </c>
      <c r="U97">
        <v>126.6</v>
      </c>
      <c r="V97">
        <v>120.6</v>
      </c>
      <c r="W97">
        <v>122</v>
      </c>
      <c r="X97">
        <v>131.19999999999999</v>
      </c>
      <c r="Y97">
        <v>1649.6</v>
      </c>
      <c r="Z97">
        <v>376.70000000000005</v>
      </c>
      <c r="AA97">
        <v>120.9</v>
      </c>
      <c r="AB97">
        <v>242.6</v>
      </c>
      <c r="AC97">
        <v>119.4</v>
      </c>
      <c r="AD97">
        <v>111.7</v>
      </c>
      <c r="AE97">
        <v>117.8</v>
      </c>
      <c r="AF97">
        <v>125.1</v>
      </c>
      <c r="AG97">
        <v>112.3</v>
      </c>
      <c r="AH97">
        <v>117.2</v>
      </c>
      <c r="AI97">
        <v>3224.5</v>
      </c>
      <c r="AJ97">
        <v>124.8</v>
      </c>
    </row>
    <row r="98" spans="1:36" x14ac:dyDescent="0.3">
      <c r="A98" t="s">
        <v>30</v>
      </c>
      <c r="B98">
        <v>2015</v>
      </c>
      <c r="C98" t="s">
        <v>42</v>
      </c>
      <c r="D98" t="s">
        <v>82</v>
      </c>
      <c r="E98" s="5">
        <v>42248</v>
      </c>
      <c r="F98">
        <v>125.1</v>
      </c>
      <c r="G98">
        <v>131.1</v>
      </c>
      <c r="H98">
        <v>120.7</v>
      </c>
      <c r="I98">
        <v>129.19999999999999</v>
      </c>
      <c r="J98">
        <v>114.7</v>
      </c>
      <c r="K98">
        <v>132.30000000000001</v>
      </c>
      <c r="L98">
        <v>158.9</v>
      </c>
      <c r="M98">
        <v>142.1</v>
      </c>
      <c r="N98">
        <v>92.5</v>
      </c>
      <c r="O98">
        <v>125.4</v>
      </c>
      <c r="P98">
        <v>121.9</v>
      </c>
      <c r="Q98">
        <v>132.69999999999999</v>
      </c>
      <c r="R98">
        <v>131</v>
      </c>
      <c r="S98">
        <v>130.4</v>
      </c>
      <c r="T98">
        <v>126.8</v>
      </c>
      <c r="U98">
        <v>129.9</v>
      </c>
      <c r="V98">
        <v>123.7</v>
      </c>
      <c r="W98">
        <v>124.5</v>
      </c>
      <c r="X98">
        <v>131</v>
      </c>
      <c r="Y98">
        <v>1657.6000000000001</v>
      </c>
      <c r="Z98">
        <v>387.1</v>
      </c>
      <c r="AA98" t="s">
        <v>32</v>
      </c>
      <c r="AB98">
        <v>248.2</v>
      </c>
      <c r="AC98">
        <v>121.4</v>
      </c>
      <c r="AD98">
        <v>113.8</v>
      </c>
      <c r="AE98">
        <v>119.6</v>
      </c>
      <c r="AF98">
        <v>124.5</v>
      </c>
      <c r="AG98">
        <v>113.7</v>
      </c>
      <c r="AH98">
        <v>118.8</v>
      </c>
      <c r="AI98">
        <v>3135.7000000000003</v>
      </c>
      <c r="AJ98">
        <v>127</v>
      </c>
    </row>
    <row r="99" spans="1:36" x14ac:dyDescent="0.3">
      <c r="A99" t="s">
        <v>33</v>
      </c>
      <c r="B99">
        <v>2015</v>
      </c>
      <c r="C99" t="s">
        <v>42</v>
      </c>
      <c r="D99" t="s">
        <v>82</v>
      </c>
      <c r="E99" s="5">
        <v>42248</v>
      </c>
      <c r="F99">
        <v>123.4</v>
      </c>
      <c r="G99">
        <v>129</v>
      </c>
      <c r="H99">
        <v>115.6</v>
      </c>
      <c r="I99">
        <v>128.30000000000001</v>
      </c>
      <c r="J99">
        <v>107</v>
      </c>
      <c r="K99">
        <v>124</v>
      </c>
      <c r="L99">
        <v>168.5</v>
      </c>
      <c r="M99">
        <v>165.4</v>
      </c>
      <c r="N99">
        <v>86.3</v>
      </c>
      <c r="O99">
        <v>134.4</v>
      </c>
      <c r="P99">
        <v>119.1</v>
      </c>
      <c r="Q99">
        <v>132.30000000000001</v>
      </c>
      <c r="R99">
        <v>131.5</v>
      </c>
      <c r="S99">
        <v>124</v>
      </c>
      <c r="T99">
        <v>118.6</v>
      </c>
      <c r="U99">
        <v>123.2</v>
      </c>
      <c r="V99">
        <v>115.1</v>
      </c>
      <c r="W99">
        <v>120.4</v>
      </c>
      <c r="X99">
        <v>134.69999999999999</v>
      </c>
      <c r="Y99">
        <v>1664.8</v>
      </c>
      <c r="Z99">
        <v>365.8</v>
      </c>
      <c r="AA99">
        <v>121.6</v>
      </c>
      <c r="AB99">
        <v>235.5</v>
      </c>
      <c r="AC99">
        <v>117.1</v>
      </c>
      <c r="AD99">
        <v>109.1</v>
      </c>
      <c r="AE99">
        <v>117.3</v>
      </c>
      <c r="AF99">
        <v>126.5</v>
      </c>
      <c r="AG99">
        <v>112.9</v>
      </c>
      <c r="AH99">
        <v>116.2</v>
      </c>
      <c r="AI99">
        <v>3221.5</v>
      </c>
      <c r="AJ99">
        <v>123.5</v>
      </c>
    </row>
    <row r="100" spans="1:36" x14ac:dyDescent="0.3">
      <c r="A100" t="s">
        <v>34</v>
      </c>
      <c r="B100">
        <v>2015</v>
      </c>
      <c r="C100" t="s">
        <v>42</v>
      </c>
      <c r="D100" t="s">
        <v>82</v>
      </c>
      <c r="E100" s="5">
        <v>42248</v>
      </c>
      <c r="F100">
        <v>124.6</v>
      </c>
      <c r="G100">
        <v>130.4</v>
      </c>
      <c r="H100">
        <v>118.7</v>
      </c>
      <c r="I100">
        <v>128.9</v>
      </c>
      <c r="J100">
        <v>111.9</v>
      </c>
      <c r="K100">
        <v>128.4</v>
      </c>
      <c r="L100">
        <v>162.19999999999999</v>
      </c>
      <c r="M100">
        <v>150</v>
      </c>
      <c r="N100">
        <v>90.4</v>
      </c>
      <c r="O100">
        <v>128.4</v>
      </c>
      <c r="P100">
        <v>120.7</v>
      </c>
      <c r="Q100">
        <v>132.5</v>
      </c>
      <c r="R100">
        <v>131.19999999999999</v>
      </c>
      <c r="S100">
        <v>127.9</v>
      </c>
      <c r="T100">
        <v>123.4</v>
      </c>
      <c r="U100">
        <v>127.2</v>
      </c>
      <c r="V100">
        <v>120.4</v>
      </c>
      <c r="W100">
        <v>122.6</v>
      </c>
      <c r="X100">
        <v>132</v>
      </c>
      <c r="Y100">
        <v>1658.3000000000002</v>
      </c>
      <c r="Z100">
        <v>378.5</v>
      </c>
      <c r="AA100">
        <v>121.6</v>
      </c>
      <c r="AB100">
        <v>243</v>
      </c>
      <c r="AC100">
        <v>119.8</v>
      </c>
      <c r="AD100">
        <v>111.3</v>
      </c>
      <c r="AE100">
        <v>118.3</v>
      </c>
      <c r="AF100">
        <v>125.7</v>
      </c>
      <c r="AG100">
        <v>113.4</v>
      </c>
      <c r="AH100">
        <v>117.5</v>
      </c>
      <c r="AI100">
        <v>3239.4000000000005</v>
      </c>
      <c r="AJ100">
        <v>125.4</v>
      </c>
    </row>
    <row r="101" spans="1:36" x14ac:dyDescent="0.3">
      <c r="A101" t="s">
        <v>30</v>
      </c>
      <c r="B101">
        <v>2015</v>
      </c>
      <c r="C101" t="s">
        <v>43</v>
      </c>
      <c r="D101" t="s">
        <v>83</v>
      </c>
      <c r="E101" s="5">
        <v>42278</v>
      </c>
      <c r="F101">
        <v>125.6</v>
      </c>
      <c r="G101">
        <v>130.4</v>
      </c>
      <c r="H101">
        <v>120.8</v>
      </c>
      <c r="I101">
        <v>129.4</v>
      </c>
      <c r="J101">
        <v>115.8</v>
      </c>
      <c r="K101">
        <v>133.19999999999999</v>
      </c>
      <c r="L101">
        <v>157.69999999999999</v>
      </c>
      <c r="M101">
        <v>154.19999999999999</v>
      </c>
      <c r="N101">
        <v>93.7</v>
      </c>
      <c r="O101">
        <v>126.6</v>
      </c>
      <c r="P101">
        <v>122.3</v>
      </c>
      <c r="Q101">
        <v>133.1</v>
      </c>
      <c r="R101">
        <v>131.80000000000001</v>
      </c>
      <c r="S101">
        <v>131.1</v>
      </c>
      <c r="T101">
        <v>127.3</v>
      </c>
      <c r="U101">
        <v>130.6</v>
      </c>
      <c r="V101">
        <v>124.4</v>
      </c>
      <c r="W101">
        <v>125.1</v>
      </c>
      <c r="X101">
        <v>131.5</v>
      </c>
      <c r="Y101">
        <v>1674.6</v>
      </c>
      <c r="Z101">
        <v>389</v>
      </c>
      <c r="AA101" t="s">
        <v>32</v>
      </c>
      <c r="AB101">
        <v>249.5</v>
      </c>
      <c r="AC101">
        <v>122</v>
      </c>
      <c r="AD101">
        <v>113.8</v>
      </c>
      <c r="AE101">
        <v>120.1</v>
      </c>
      <c r="AF101">
        <v>125.1</v>
      </c>
      <c r="AG101">
        <v>114.2</v>
      </c>
      <c r="AH101">
        <v>119.2</v>
      </c>
      <c r="AI101">
        <v>3158.9999999999995</v>
      </c>
      <c r="AJ101">
        <v>127.7</v>
      </c>
    </row>
    <row r="102" spans="1:36" x14ac:dyDescent="0.3">
      <c r="A102" t="s">
        <v>33</v>
      </c>
      <c r="B102">
        <v>2015</v>
      </c>
      <c r="C102" t="s">
        <v>43</v>
      </c>
      <c r="D102" t="s">
        <v>83</v>
      </c>
      <c r="E102" s="5">
        <v>42278</v>
      </c>
      <c r="F102">
        <v>123.6</v>
      </c>
      <c r="G102">
        <v>128.6</v>
      </c>
      <c r="H102">
        <v>115.9</v>
      </c>
      <c r="I102">
        <v>128.5</v>
      </c>
      <c r="J102">
        <v>109</v>
      </c>
      <c r="K102">
        <v>124.1</v>
      </c>
      <c r="L102">
        <v>165.8</v>
      </c>
      <c r="M102">
        <v>187.2</v>
      </c>
      <c r="N102">
        <v>89.4</v>
      </c>
      <c r="O102">
        <v>135.80000000000001</v>
      </c>
      <c r="P102">
        <v>119.4</v>
      </c>
      <c r="Q102">
        <v>132.9</v>
      </c>
      <c r="R102">
        <v>132.6</v>
      </c>
      <c r="S102">
        <v>124.4</v>
      </c>
      <c r="T102">
        <v>118.8</v>
      </c>
      <c r="U102">
        <v>123.6</v>
      </c>
      <c r="V102">
        <v>114.9</v>
      </c>
      <c r="W102">
        <v>120.7</v>
      </c>
      <c r="X102">
        <v>135.30000000000001</v>
      </c>
      <c r="Y102">
        <v>1692.8000000000002</v>
      </c>
      <c r="Z102">
        <v>366.79999999999995</v>
      </c>
      <c r="AA102">
        <v>122.4</v>
      </c>
      <c r="AB102">
        <v>235.60000000000002</v>
      </c>
      <c r="AC102">
        <v>117.7</v>
      </c>
      <c r="AD102">
        <v>109.3</v>
      </c>
      <c r="AE102">
        <v>117.7</v>
      </c>
      <c r="AF102">
        <v>126.5</v>
      </c>
      <c r="AG102">
        <v>113.5</v>
      </c>
      <c r="AH102">
        <v>116.5</v>
      </c>
      <c r="AI102">
        <v>3254.1</v>
      </c>
      <c r="AJ102">
        <v>124.2</v>
      </c>
    </row>
    <row r="103" spans="1:36" x14ac:dyDescent="0.3">
      <c r="A103" t="s">
        <v>34</v>
      </c>
      <c r="B103">
        <v>2015</v>
      </c>
      <c r="C103" t="s">
        <v>43</v>
      </c>
      <c r="D103" t="s">
        <v>83</v>
      </c>
      <c r="E103" s="5">
        <v>42278</v>
      </c>
      <c r="F103">
        <v>125</v>
      </c>
      <c r="G103">
        <v>129.80000000000001</v>
      </c>
      <c r="H103">
        <v>118.9</v>
      </c>
      <c r="I103">
        <v>129.1</v>
      </c>
      <c r="J103">
        <v>113.3</v>
      </c>
      <c r="K103">
        <v>129</v>
      </c>
      <c r="L103">
        <v>160.4</v>
      </c>
      <c r="M103">
        <v>165.3</v>
      </c>
      <c r="N103">
        <v>92.3</v>
      </c>
      <c r="O103">
        <v>129.69999999999999</v>
      </c>
      <c r="P103">
        <v>121.1</v>
      </c>
      <c r="Q103">
        <v>133</v>
      </c>
      <c r="R103">
        <v>132.1</v>
      </c>
      <c r="S103">
        <v>128.5</v>
      </c>
      <c r="T103">
        <v>123.8</v>
      </c>
      <c r="U103">
        <v>127.8</v>
      </c>
      <c r="V103">
        <v>120.8</v>
      </c>
      <c r="W103">
        <v>123</v>
      </c>
      <c r="X103">
        <v>132.5</v>
      </c>
      <c r="Y103">
        <v>1678.9999999999998</v>
      </c>
      <c r="Z103">
        <v>380.1</v>
      </c>
      <c r="AA103">
        <v>122.4</v>
      </c>
      <c r="AB103">
        <v>243.8</v>
      </c>
      <c r="AC103">
        <v>120.4</v>
      </c>
      <c r="AD103">
        <v>111.4</v>
      </c>
      <c r="AE103">
        <v>118.7</v>
      </c>
      <c r="AF103">
        <v>125.9</v>
      </c>
      <c r="AG103">
        <v>113.9</v>
      </c>
      <c r="AH103">
        <v>117.9</v>
      </c>
      <c r="AI103">
        <v>3266.0000000000005</v>
      </c>
      <c r="AJ103">
        <v>126.1</v>
      </c>
    </row>
    <row r="104" spans="1:36" x14ac:dyDescent="0.3">
      <c r="A104" t="s">
        <v>30</v>
      </c>
      <c r="B104">
        <v>2015</v>
      </c>
      <c r="C104" t="s">
        <v>45</v>
      </c>
      <c r="D104" t="s">
        <v>84</v>
      </c>
      <c r="E104" s="5">
        <v>42309</v>
      </c>
      <c r="F104">
        <v>126.1</v>
      </c>
      <c r="G104">
        <v>130.6</v>
      </c>
      <c r="H104">
        <v>121.7</v>
      </c>
      <c r="I104">
        <v>129.5</v>
      </c>
      <c r="J104">
        <v>117.8</v>
      </c>
      <c r="K104">
        <v>132.1</v>
      </c>
      <c r="L104">
        <v>155.19999999999999</v>
      </c>
      <c r="M104">
        <v>160.80000000000001</v>
      </c>
      <c r="N104">
        <v>94.5</v>
      </c>
      <c r="O104">
        <v>128.30000000000001</v>
      </c>
      <c r="P104">
        <v>123.1</v>
      </c>
      <c r="Q104">
        <v>134.19999999999999</v>
      </c>
      <c r="R104">
        <v>132.4</v>
      </c>
      <c r="S104">
        <v>132.1</v>
      </c>
      <c r="T104">
        <v>128.19999999999999</v>
      </c>
      <c r="U104">
        <v>131.5</v>
      </c>
      <c r="V104">
        <v>125.6</v>
      </c>
      <c r="W104">
        <v>125.6</v>
      </c>
      <c r="X104">
        <v>132.19999999999999</v>
      </c>
      <c r="Y104">
        <v>1686.3</v>
      </c>
      <c r="Z104">
        <v>391.79999999999995</v>
      </c>
      <c r="AA104" t="s">
        <v>32</v>
      </c>
      <c r="AB104">
        <v>251.2</v>
      </c>
      <c r="AC104">
        <v>122.6</v>
      </c>
      <c r="AD104">
        <v>114</v>
      </c>
      <c r="AE104">
        <v>120.9</v>
      </c>
      <c r="AF104">
        <v>125.8</v>
      </c>
      <c r="AG104">
        <v>114.2</v>
      </c>
      <c r="AH104">
        <v>119.6</v>
      </c>
      <c r="AI104">
        <v>3178.6</v>
      </c>
      <c r="AJ104">
        <v>128.30000000000001</v>
      </c>
    </row>
    <row r="105" spans="1:36" x14ac:dyDescent="0.3">
      <c r="A105" t="s">
        <v>33</v>
      </c>
      <c r="B105">
        <v>2015</v>
      </c>
      <c r="C105" t="s">
        <v>45</v>
      </c>
      <c r="D105" t="s">
        <v>84</v>
      </c>
      <c r="E105" s="5">
        <v>42309</v>
      </c>
      <c r="F105">
        <v>124</v>
      </c>
      <c r="G105">
        <v>129.80000000000001</v>
      </c>
      <c r="H105">
        <v>121.5</v>
      </c>
      <c r="I105">
        <v>128.6</v>
      </c>
      <c r="J105">
        <v>110</v>
      </c>
      <c r="K105">
        <v>123.7</v>
      </c>
      <c r="L105">
        <v>164.6</v>
      </c>
      <c r="M105">
        <v>191.6</v>
      </c>
      <c r="N105">
        <v>90.8</v>
      </c>
      <c r="O105">
        <v>137.1</v>
      </c>
      <c r="P105">
        <v>119.8</v>
      </c>
      <c r="Q105">
        <v>133.69999999999999</v>
      </c>
      <c r="R105">
        <v>133.30000000000001</v>
      </c>
      <c r="S105">
        <v>125</v>
      </c>
      <c r="T105">
        <v>119.3</v>
      </c>
      <c r="U105">
        <v>124.2</v>
      </c>
      <c r="V105">
        <v>115.1</v>
      </c>
      <c r="W105">
        <v>121</v>
      </c>
      <c r="X105">
        <v>137.6</v>
      </c>
      <c r="Y105">
        <v>1708.4999999999998</v>
      </c>
      <c r="Z105">
        <v>368.5</v>
      </c>
      <c r="AA105">
        <v>122.9</v>
      </c>
      <c r="AB105">
        <v>236.1</v>
      </c>
      <c r="AC105">
        <v>118.1</v>
      </c>
      <c r="AD105">
        <v>109.3</v>
      </c>
      <c r="AE105">
        <v>117.9</v>
      </c>
      <c r="AF105">
        <v>126.6</v>
      </c>
      <c r="AG105">
        <v>113.3</v>
      </c>
      <c r="AH105">
        <v>116.6</v>
      </c>
      <c r="AI105">
        <v>3275.3999999999996</v>
      </c>
      <c r="AJ105">
        <v>124.6</v>
      </c>
    </row>
    <row r="106" spans="1:36" x14ac:dyDescent="0.3">
      <c r="A106" t="s">
        <v>34</v>
      </c>
      <c r="B106">
        <v>2015</v>
      </c>
      <c r="C106" t="s">
        <v>45</v>
      </c>
      <c r="D106" t="s">
        <v>84</v>
      </c>
      <c r="E106" s="5">
        <v>42309</v>
      </c>
      <c r="F106">
        <v>125.4</v>
      </c>
      <c r="G106">
        <v>130.30000000000001</v>
      </c>
      <c r="H106">
        <v>121.6</v>
      </c>
      <c r="I106">
        <v>129.19999999999999</v>
      </c>
      <c r="J106">
        <v>114.9</v>
      </c>
      <c r="K106">
        <v>128.19999999999999</v>
      </c>
      <c r="L106">
        <v>158.4</v>
      </c>
      <c r="M106">
        <v>171.2</v>
      </c>
      <c r="N106">
        <v>93.3</v>
      </c>
      <c r="O106">
        <v>131.19999999999999</v>
      </c>
      <c r="P106">
        <v>121.7</v>
      </c>
      <c r="Q106">
        <v>134</v>
      </c>
      <c r="R106">
        <v>132.69999999999999</v>
      </c>
      <c r="S106">
        <v>129.30000000000001</v>
      </c>
      <c r="T106">
        <v>124.5</v>
      </c>
      <c r="U106">
        <v>128.6</v>
      </c>
      <c r="V106">
        <v>121.6</v>
      </c>
      <c r="W106">
        <v>123.4</v>
      </c>
      <c r="X106">
        <v>133.6</v>
      </c>
      <c r="Y106">
        <v>1692.1</v>
      </c>
      <c r="Z106">
        <v>382.4</v>
      </c>
      <c r="AA106">
        <v>122.9</v>
      </c>
      <c r="AB106">
        <v>245</v>
      </c>
      <c r="AC106">
        <v>120.9</v>
      </c>
      <c r="AD106">
        <v>111.5</v>
      </c>
      <c r="AE106">
        <v>119.2</v>
      </c>
      <c r="AF106">
        <v>126.3</v>
      </c>
      <c r="AG106">
        <v>113.8</v>
      </c>
      <c r="AH106">
        <v>118.1</v>
      </c>
      <c r="AI106">
        <v>3285.8</v>
      </c>
      <c r="AJ106">
        <v>126.6</v>
      </c>
    </row>
    <row r="107" spans="1:36" x14ac:dyDescent="0.3">
      <c r="A107" t="s">
        <v>30</v>
      </c>
      <c r="B107">
        <v>2015</v>
      </c>
      <c r="C107" t="s">
        <v>46</v>
      </c>
      <c r="D107" t="s">
        <v>85</v>
      </c>
      <c r="E107" s="5">
        <v>42339</v>
      </c>
      <c r="F107">
        <v>126.3</v>
      </c>
      <c r="G107">
        <v>131.30000000000001</v>
      </c>
      <c r="H107">
        <v>123.3</v>
      </c>
      <c r="I107">
        <v>129.80000000000001</v>
      </c>
      <c r="J107">
        <v>118.3</v>
      </c>
      <c r="K107">
        <v>131.6</v>
      </c>
      <c r="L107">
        <v>145.5</v>
      </c>
      <c r="M107">
        <v>162.1</v>
      </c>
      <c r="N107">
        <v>95.4</v>
      </c>
      <c r="O107">
        <v>128.9</v>
      </c>
      <c r="P107">
        <v>123.3</v>
      </c>
      <c r="Q107">
        <v>135.1</v>
      </c>
      <c r="R107">
        <v>131.4</v>
      </c>
      <c r="S107">
        <v>132.5</v>
      </c>
      <c r="T107">
        <v>128.5</v>
      </c>
      <c r="U107">
        <v>131.9</v>
      </c>
      <c r="V107">
        <v>125.7</v>
      </c>
      <c r="W107">
        <v>126</v>
      </c>
      <c r="X107">
        <v>133.1</v>
      </c>
      <c r="Y107">
        <v>1682.3000000000002</v>
      </c>
      <c r="Z107">
        <v>392.9</v>
      </c>
      <c r="AA107" t="s">
        <v>32</v>
      </c>
      <c r="AB107">
        <v>251.7</v>
      </c>
      <c r="AC107">
        <v>123.1</v>
      </c>
      <c r="AD107">
        <v>114</v>
      </c>
      <c r="AE107">
        <v>121.6</v>
      </c>
      <c r="AF107">
        <v>125.6</v>
      </c>
      <c r="AG107">
        <v>114.1</v>
      </c>
      <c r="AH107">
        <v>119.8</v>
      </c>
      <c r="AI107">
        <v>3178.2</v>
      </c>
      <c r="AJ107">
        <v>127.9</v>
      </c>
    </row>
    <row r="108" spans="1:36" x14ac:dyDescent="0.3">
      <c r="A108" t="s">
        <v>33</v>
      </c>
      <c r="B108">
        <v>2015</v>
      </c>
      <c r="C108" t="s">
        <v>46</v>
      </c>
      <c r="D108" t="s">
        <v>85</v>
      </c>
      <c r="E108" s="5">
        <v>42339</v>
      </c>
      <c r="F108">
        <v>124.3</v>
      </c>
      <c r="G108">
        <v>131.69999999999999</v>
      </c>
      <c r="H108">
        <v>127.1</v>
      </c>
      <c r="I108">
        <v>128.6</v>
      </c>
      <c r="J108">
        <v>110</v>
      </c>
      <c r="K108">
        <v>120.8</v>
      </c>
      <c r="L108">
        <v>149</v>
      </c>
      <c r="M108">
        <v>190.1</v>
      </c>
      <c r="N108">
        <v>92.7</v>
      </c>
      <c r="O108">
        <v>138.6</v>
      </c>
      <c r="P108">
        <v>120.2</v>
      </c>
      <c r="Q108">
        <v>134.19999999999999</v>
      </c>
      <c r="R108">
        <v>131.5</v>
      </c>
      <c r="S108">
        <v>125.4</v>
      </c>
      <c r="T108">
        <v>119.5</v>
      </c>
      <c r="U108">
        <v>124.5</v>
      </c>
      <c r="V108">
        <v>116</v>
      </c>
      <c r="W108">
        <v>121</v>
      </c>
      <c r="X108">
        <v>138.19999999999999</v>
      </c>
      <c r="Y108">
        <v>1698.8</v>
      </c>
      <c r="Z108">
        <v>369.4</v>
      </c>
      <c r="AA108">
        <v>122.4</v>
      </c>
      <c r="AB108">
        <v>237</v>
      </c>
      <c r="AC108">
        <v>118.6</v>
      </c>
      <c r="AD108">
        <v>109.3</v>
      </c>
      <c r="AE108">
        <v>118.1</v>
      </c>
      <c r="AF108">
        <v>126.6</v>
      </c>
      <c r="AG108">
        <v>113.2</v>
      </c>
      <c r="AH108">
        <v>116.7</v>
      </c>
      <c r="AI108">
        <v>3268.2999999999997</v>
      </c>
      <c r="AJ108">
        <v>124</v>
      </c>
    </row>
    <row r="109" spans="1:36" x14ac:dyDescent="0.3">
      <c r="A109" t="s">
        <v>34</v>
      </c>
      <c r="B109">
        <v>2015</v>
      </c>
      <c r="C109" t="s">
        <v>46</v>
      </c>
      <c r="D109" t="s">
        <v>85</v>
      </c>
      <c r="E109" s="5">
        <v>42339</v>
      </c>
      <c r="F109">
        <v>125.7</v>
      </c>
      <c r="G109">
        <v>131.4</v>
      </c>
      <c r="H109">
        <v>124.8</v>
      </c>
      <c r="I109">
        <v>129.4</v>
      </c>
      <c r="J109">
        <v>115.3</v>
      </c>
      <c r="K109">
        <v>126.6</v>
      </c>
      <c r="L109">
        <v>146.69999999999999</v>
      </c>
      <c r="M109">
        <v>171.5</v>
      </c>
      <c r="N109">
        <v>94.5</v>
      </c>
      <c r="O109">
        <v>132.1</v>
      </c>
      <c r="P109">
        <v>122</v>
      </c>
      <c r="Q109">
        <v>134.69999999999999</v>
      </c>
      <c r="R109">
        <v>131.4</v>
      </c>
      <c r="S109">
        <v>129.69999999999999</v>
      </c>
      <c r="T109">
        <v>124.8</v>
      </c>
      <c r="U109">
        <v>129</v>
      </c>
      <c r="V109">
        <v>122</v>
      </c>
      <c r="W109">
        <v>123.6</v>
      </c>
      <c r="X109">
        <v>134.5</v>
      </c>
      <c r="Y109">
        <v>1686.1000000000001</v>
      </c>
      <c r="Z109">
        <v>383.5</v>
      </c>
      <c r="AA109">
        <v>122.4</v>
      </c>
      <c r="AB109">
        <v>245.6</v>
      </c>
      <c r="AC109">
        <v>121.4</v>
      </c>
      <c r="AD109">
        <v>111.5</v>
      </c>
      <c r="AE109">
        <v>119.6</v>
      </c>
      <c r="AF109">
        <v>126.2</v>
      </c>
      <c r="AG109">
        <v>113.7</v>
      </c>
      <c r="AH109">
        <v>118.3</v>
      </c>
      <c r="AI109">
        <v>3282.8</v>
      </c>
      <c r="AJ109">
        <v>126.1</v>
      </c>
    </row>
    <row r="110" spans="1:36" x14ac:dyDescent="0.3">
      <c r="A110" t="s">
        <v>30</v>
      </c>
      <c r="B110">
        <v>2016</v>
      </c>
      <c r="C110" t="s">
        <v>31</v>
      </c>
      <c r="D110" t="s">
        <v>86</v>
      </c>
      <c r="E110" s="5">
        <v>42370</v>
      </c>
      <c r="F110">
        <v>126.8</v>
      </c>
      <c r="G110">
        <v>133.19999999999999</v>
      </c>
      <c r="H110">
        <v>126.5</v>
      </c>
      <c r="I110">
        <v>130.30000000000001</v>
      </c>
      <c r="J110">
        <v>118.9</v>
      </c>
      <c r="K110">
        <v>131.6</v>
      </c>
      <c r="L110">
        <v>140.1</v>
      </c>
      <c r="M110">
        <v>163.80000000000001</v>
      </c>
      <c r="N110">
        <v>97.7</v>
      </c>
      <c r="O110">
        <v>129.6</v>
      </c>
      <c r="P110">
        <v>124.3</v>
      </c>
      <c r="Q110">
        <v>135.9</v>
      </c>
      <c r="R110">
        <v>131.4</v>
      </c>
      <c r="S110">
        <v>133.19999999999999</v>
      </c>
      <c r="T110">
        <v>128.9</v>
      </c>
      <c r="U110">
        <v>132.6</v>
      </c>
      <c r="V110">
        <v>126.2</v>
      </c>
      <c r="W110">
        <v>126.6</v>
      </c>
      <c r="X110">
        <v>133.6</v>
      </c>
      <c r="Y110">
        <v>1690.1000000000001</v>
      </c>
      <c r="Z110">
        <v>394.70000000000005</v>
      </c>
      <c r="AA110" t="s">
        <v>32</v>
      </c>
      <c r="AB110">
        <v>252.8</v>
      </c>
      <c r="AC110">
        <v>123.7</v>
      </c>
      <c r="AD110">
        <v>113.6</v>
      </c>
      <c r="AE110">
        <v>121.4</v>
      </c>
      <c r="AF110">
        <v>126.2</v>
      </c>
      <c r="AG110">
        <v>114.9</v>
      </c>
      <c r="AH110">
        <v>120.1</v>
      </c>
      <c r="AI110">
        <v>3191.1</v>
      </c>
      <c r="AJ110">
        <v>128.1</v>
      </c>
    </row>
    <row r="111" spans="1:36" x14ac:dyDescent="0.3">
      <c r="A111" t="s">
        <v>33</v>
      </c>
      <c r="B111">
        <v>2016</v>
      </c>
      <c r="C111" t="s">
        <v>31</v>
      </c>
      <c r="D111" t="s">
        <v>86</v>
      </c>
      <c r="E111" s="5">
        <v>42370</v>
      </c>
      <c r="F111">
        <v>124.7</v>
      </c>
      <c r="G111">
        <v>135.9</v>
      </c>
      <c r="H111">
        <v>132</v>
      </c>
      <c r="I111">
        <v>129.19999999999999</v>
      </c>
      <c r="J111">
        <v>109.7</v>
      </c>
      <c r="K111">
        <v>119</v>
      </c>
      <c r="L111">
        <v>144.1</v>
      </c>
      <c r="M111">
        <v>184.2</v>
      </c>
      <c r="N111">
        <v>96.7</v>
      </c>
      <c r="O111">
        <v>139.5</v>
      </c>
      <c r="P111">
        <v>120.5</v>
      </c>
      <c r="Q111">
        <v>134.69999999999999</v>
      </c>
      <c r="R111">
        <v>131.19999999999999</v>
      </c>
      <c r="S111">
        <v>125.8</v>
      </c>
      <c r="T111">
        <v>119.8</v>
      </c>
      <c r="U111">
        <v>124.9</v>
      </c>
      <c r="V111">
        <v>116.9</v>
      </c>
      <c r="W111">
        <v>121.6</v>
      </c>
      <c r="X111">
        <v>139.5</v>
      </c>
      <c r="Y111">
        <v>1701.4</v>
      </c>
      <c r="Z111">
        <v>370.5</v>
      </c>
      <c r="AA111">
        <v>123.4</v>
      </c>
      <c r="AB111">
        <v>238.5</v>
      </c>
      <c r="AC111">
        <v>119.1</v>
      </c>
      <c r="AD111">
        <v>108.9</v>
      </c>
      <c r="AE111">
        <v>118.5</v>
      </c>
      <c r="AF111">
        <v>126.4</v>
      </c>
      <c r="AG111">
        <v>114</v>
      </c>
      <c r="AH111">
        <v>116.8</v>
      </c>
      <c r="AI111">
        <v>3277.0000000000005</v>
      </c>
      <c r="AJ111">
        <v>124.2</v>
      </c>
    </row>
    <row r="112" spans="1:36" x14ac:dyDescent="0.3">
      <c r="A112" t="s">
        <v>34</v>
      </c>
      <c r="B112">
        <v>2016</v>
      </c>
      <c r="C112" t="s">
        <v>31</v>
      </c>
      <c r="D112" t="s">
        <v>86</v>
      </c>
      <c r="E112" s="5">
        <v>42370</v>
      </c>
      <c r="F112">
        <v>126.1</v>
      </c>
      <c r="G112">
        <v>134.1</v>
      </c>
      <c r="H112">
        <v>128.6</v>
      </c>
      <c r="I112">
        <v>129.9</v>
      </c>
      <c r="J112">
        <v>115.5</v>
      </c>
      <c r="K112">
        <v>125.7</v>
      </c>
      <c r="L112">
        <v>141.5</v>
      </c>
      <c r="M112">
        <v>170.7</v>
      </c>
      <c r="N112">
        <v>97.4</v>
      </c>
      <c r="O112">
        <v>132.9</v>
      </c>
      <c r="P112">
        <v>122.7</v>
      </c>
      <c r="Q112">
        <v>135.30000000000001</v>
      </c>
      <c r="R112">
        <v>131.30000000000001</v>
      </c>
      <c r="S112">
        <v>130.30000000000001</v>
      </c>
      <c r="T112">
        <v>125.1</v>
      </c>
      <c r="U112">
        <v>129.5</v>
      </c>
      <c r="V112">
        <v>122.7</v>
      </c>
      <c r="W112">
        <v>124.2</v>
      </c>
      <c r="X112">
        <v>135.19999999999999</v>
      </c>
      <c r="Y112">
        <v>1691.7</v>
      </c>
      <c r="Z112">
        <v>384.9</v>
      </c>
      <c r="AA112">
        <v>123.4</v>
      </c>
      <c r="AB112">
        <v>246.9</v>
      </c>
      <c r="AC112">
        <v>122</v>
      </c>
      <c r="AD112">
        <v>111.1</v>
      </c>
      <c r="AE112">
        <v>119.8</v>
      </c>
      <c r="AF112">
        <v>126.3</v>
      </c>
      <c r="AG112">
        <v>114.5</v>
      </c>
      <c r="AH112">
        <v>118.5</v>
      </c>
      <c r="AI112">
        <v>3294.3000000000006</v>
      </c>
      <c r="AJ112">
        <v>126.3</v>
      </c>
    </row>
    <row r="113" spans="1:36" x14ac:dyDescent="0.3">
      <c r="A113" t="s">
        <v>30</v>
      </c>
      <c r="B113">
        <v>2016</v>
      </c>
      <c r="C113" t="s">
        <v>35</v>
      </c>
      <c r="D113" t="s">
        <v>87</v>
      </c>
      <c r="E113" s="5">
        <v>42401</v>
      </c>
      <c r="F113">
        <v>127.1</v>
      </c>
      <c r="G113">
        <v>133.69999999999999</v>
      </c>
      <c r="H113">
        <v>127.7</v>
      </c>
      <c r="I113">
        <v>130.69999999999999</v>
      </c>
      <c r="J113">
        <v>118.5</v>
      </c>
      <c r="K113">
        <v>130.4</v>
      </c>
      <c r="L113">
        <v>130.9</v>
      </c>
      <c r="M113">
        <v>162.80000000000001</v>
      </c>
      <c r="N113">
        <v>98.7</v>
      </c>
      <c r="O113">
        <v>130.6</v>
      </c>
      <c r="P113">
        <v>124.8</v>
      </c>
      <c r="Q113">
        <v>136.4</v>
      </c>
      <c r="R113">
        <v>130.30000000000001</v>
      </c>
      <c r="S113">
        <v>133.9</v>
      </c>
      <c r="T113">
        <v>129.80000000000001</v>
      </c>
      <c r="U113">
        <v>133.4</v>
      </c>
      <c r="V113">
        <v>127.5</v>
      </c>
      <c r="W113">
        <v>127.1</v>
      </c>
      <c r="X113">
        <v>134.4</v>
      </c>
      <c r="Y113">
        <v>1682.6</v>
      </c>
      <c r="Z113">
        <v>397.1</v>
      </c>
      <c r="AA113" t="s">
        <v>32</v>
      </c>
      <c r="AB113">
        <v>254.6</v>
      </c>
      <c r="AC113">
        <v>124.3</v>
      </c>
      <c r="AD113">
        <v>113.9</v>
      </c>
      <c r="AE113">
        <v>122.3</v>
      </c>
      <c r="AF113">
        <v>127.1</v>
      </c>
      <c r="AG113">
        <v>116.8</v>
      </c>
      <c r="AH113">
        <v>120.9</v>
      </c>
      <c r="AI113">
        <v>3194.0000000000005</v>
      </c>
      <c r="AJ113">
        <v>127.9</v>
      </c>
    </row>
    <row r="114" spans="1:36" x14ac:dyDescent="0.3">
      <c r="A114" t="s">
        <v>33</v>
      </c>
      <c r="B114">
        <v>2016</v>
      </c>
      <c r="C114" t="s">
        <v>35</v>
      </c>
      <c r="D114" t="s">
        <v>87</v>
      </c>
      <c r="E114" s="5">
        <v>42401</v>
      </c>
      <c r="F114">
        <v>124.8</v>
      </c>
      <c r="G114">
        <v>135.1</v>
      </c>
      <c r="H114">
        <v>130.30000000000001</v>
      </c>
      <c r="I114">
        <v>129.6</v>
      </c>
      <c r="J114">
        <v>108.4</v>
      </c>
      <c r="K114">
        <v>118.6</v>
      </c>
      <c r="L114">
        <v>129.19999999999999</v>
      </c>
      <c r="M114">
        <v>176.4</v>
      </c>
      <c r="N114">
        <v>99.1</v>
      </c>
      <c r="O114">
        <v>139.69999999999999</v>
      </c>
      <c r="P114">
        <v>120.6</v>
      </c>
      <c r="Q114">
        <v>135.19999999999999</v>
      </c>
      <c r="R114">
        <v>129.1</v>
      </c>
      <c r="S114">
        <v>126.2</v>
      </c>
      <c r="T114">
        <v>120.1</v>
      </c>
      <c r="U114">
        <v>125.3</v>
      </c>
      <c r="V114">
        <v>116</v>
      </c>
      <c r="W114">
        <v>121.8</v>
      </c>
      <c r="X114">
        <v>140</v>
      </c>
      <c r="Y114">
        <v>1676.1</v>
      </c>
      <c r="Z114">
        <v>371.6</v>
      </c>
      <c r="AA114">
        <v>124.4</v>
      </c>
      <c r="AB114">
        <v>237.8</v>
      </c>
      <c r="AC114">
        <v>119.5</v>
      </c>
      <c r="AD114">
        <v>109.1</v>
      </c>
      <c r="AE114">
        <v>118.8</v>
      </c>
      <c r="AF114">
        <v>126.3</v>
      </c>
      <c r="AG114">
        <v>116.2</v>
      </c>
      <c r="AH114">
        <v>117.2</v>
      </c>
      <c r="AI114">
        <v>3257</v>
      </c>
      <c r="AJ114">
        <v>123.8</v>
      </c>
    </row>
    <row r="115" spans="1:36" x14ac:dyDescent="0.3">
      <c r="A115" t="s">
        <v>34</v>
      </c>
      <c r="B115">
        <v>2016</v>
      </c>
      <c r="C115" t="s">
        <v>35</v>
      </c>
      <c r="D115" t="s">
        <v>87</v>
      </c>
      <c r="E115" s="5">
        <v>42401</v>
      </c>
      <c r="F115">
        <v>126.4</v>
      </c>
      <c r="G115">
        <v>134.19999999999999</v>
      </c>
      <c r="H115">
        <v>128.69999999999999</v>
      </c>
      <c r="I115">
        <v>130.30000000000001</v>
      </c>
      <c r="J115">
        <v>114.8</v>
      </c>
      <c r="K115">
        <v>124.9</v>
      </c>
      <c r="L115">
        <v>130.30000000000001</v>
      </c>
      <c r="M115">
        <v>167.4</v>
      </c>
      <c r="N115">
        <v>98.8</v>
      </c>
      <c r="O115">
        <v>133.6</v>
      </c>
      <c r="P115">
        <v>123</v>
      </c>
      <c r="Q115">
        <v>135.80000000000001</v>
      </c>
      <c r="R115">
        <v>129.9</v>
      </c>
      <c r="S115">
        <v>130.9</v>
      </c>
      <c r="T115">
        <v>125.8</v>
      </c>
      <c r="U115">
        <v>130.19999999999999</v>
      </c>
      <c r="V115">
        <v>123.1</v>
      </c>
      <c r="W115">
        <v>124.6</v>
      </c>
      <c r="X115">
        <v>135.9</v>
      </c>
      <c r="Y115">
        <v>1678.1</v>
      </c>
      <c r="Z115">
        <v>386.9</v>
      </c>
      <c r="AA115">
        <v>124.4</v>
      </c>
      <c r="AB115">
        <v>247.7</v>
      </c>
      <c r="AC115">
        <v>122.5</v>
      </c>
      <c r="AD115">
        <v>111.4</v>
      </c>
      <c r="AE115">
        <v>120.3</v>
      </c>
      <c r="AF115">
        <v>126.6</v>
      </c>
      <c r="AG115">
        <v>116.6</v>
      </c>
      <c r="AH115">
        <v>119.1</v>
      </c>
      <c r="AI115">
        <v>3289.5</v>
      </c>
      <c r="AJ115">
        <v>126</v>
      </c>
    </row>
    <row r="116" spans="1:36" x14ac:dyDescent="0.3">
      <c r="A116" t="s">
        <v>30</v>
      </c>
      <c r="B116">
        <v>2016</v>
      </c>
      <c r="C116" t="s">
        <v>36</v>
      </c>
      <c r="D116" t="s">
        <v>88</v>
      </c>
      <c r="E116" s="5">
        <v>42430</v>
      </c>
      <c r="F116">
        <v>127.3</v>
      </c>
      <c r="G116">
        <v>134.4</v>
      </c>
      <c r="H116">
        <v>125.1</v>
      </c>
      <c r="I116">
        <v>130.5</v>
      </c>
      <c r="J116">
        <v>118.3</v>
      </c>
      <c r="K116">
        <v>131.69999999999999</v>
      </c>
      <c r="L116">
        <v>130.69999999999999</v>
      </c>
      <c r="M116">
        <v>161.19999999999999</v>
      </c>
      <c r="N116">
        <v>100.4</v>
      </c>
      <c r="O116">
        <v>130.80000000000001</v>
      </c>
      <c r="P116">
        <v>124.9</v>
      </c>
      <c r="Q116">
        <v>137</v>
      </c>
      <c r="R116">
        <v>130.4</v>
      </c>
      <c r="S116">
        <v>134.4</v>
      </c>
      <c r="T116">
        <v>130.19999999999999</v>
      </c>
      <c r="U116">
        <v>133.80000000000001</v>
      </c>
      <c r="V116">
        <v>127</v>
      </c>
      <c r="W116">
        <v>127.7</v>
      </c>
      <c r="X116">
        <v>135</v>
      </c>
      <c r="Y116">
        <v>1682.7000000000003</v>
      </c>
      <c r="Z116">
        <v>398.40000000000003</v>
      </c>
      <c r="AA116" t="s">
        <v>32</v>
      </c>
      <c r="AB116">
        <v>254.7</v>
      </c>
      <c r="AC116">
        <v>124.8</v>
      </c>
      <c r="AD116">
        <v>113.6</v>
      </c>
      <c r="AE116">
        <v>122.5</v>
      </c>
      <c r="AF116">
        <v>127.5</v>
      </c>
      <c r="AG116">
        <v>117.4</v>
      </c>
      <c r="AH116">
        <v>121.1</v>
      </c>
      <c r="AI116">
        <v>3197.7000000000003</v>
      </c>
      <c r="AJ116">
        <v>128</v>
      </c>
    </row>
    <row r="117" spans="1:36" x14ac:dyDescent="0.3">
      <c r="A117" t="s">
        <v>33</v>
      </c>
      <c r="B117">
        <v>2016</v>
      </c>
      <c r="C117" t="s">
        <v>36</v>
      </c>
      <c r="D117" t="s">
        <v>88</v>
      </c>
      <c r="E117" s="5">
        <v>42430</v>
      </c>
      <c r="F117">
        <v>124.8</v>
      </c>
      <c r="G117">
        <v>136.30000000000001</v>
      </c>
      <c r="H117">
        <v>123.7</v>
      </c>
      <c r="I117">
        <v>129.69999999999999</v>
      </c>
      <c r="J117">
        <v>107.9</v>
      </c>
      <c r="K117">
        <v>119.9</v>
      </c>
      <c r="L117">
        <v>128.1</v>
      </c>
      <c r="M117">
        <v>170.3</v>
      </c>
      <c r="N117">
        <v>101.8</v>
      </c>
      <c r="O117">
        <v>140.1</v>
      </c>
      <c r="P117">
        <v>120.7</v>
      </c>
      <c r="Q117">
        <v>135.4</v>
      </c>
      <c r="R117">
        <v>128.9</v>
      </c>
      <c r="S117">
        <v>126.4</v>
      </c>
      <c r="T117">
        <v>120.3</v>
      </c>
      <c r="U117">
        <v>125.5</v>
      </c>
      <c r="V117">
        <v>114.8</v>
      </c>
      <c r="W117">
        <v>122.3</v>
      </c>
      <c r="X117">
        <v>140.6</v>
      </c>
      <c r="Y117">
        <v>1667.6000000000001</v>
      </c>
      <c r="Z117">
        <v>372.2</v>
      </c>
      <c r="AA117">
        <v>124.9</v>
      </c>
      <c r="AB117">
        <v>237.1</v>
      </c>
      <c r="AC117">
        <v>119.7</v>
      </c>
      <c r="AD117">
        <v>108.5</v>
      </c>
      <c r="AE117">
        <v>119.1</v>
      </c>
      <c r="AF117">
        <v>126.4</v>
      </c>
      <c r="AG117">
        <v>117.1</v>
      </c>
      <c r="AH117">
        <v>117.3</v>
      </c>
      <c r="AI117">
        <v>3250.5</v>
      </c>
      <c r="AJ117">
        <v>123.8</v>
      </c>
    </row>
    <row r="118" spans="1:36" x14ac:dyDescent="0.3">
      <c r="A118" t="s">
        <v>34</v>
      </c>
      <c r="B118">
        <v>2016</v>
      </c>
      <c r="C118" t="s">
        <v>36</v>
      </c>
      <c r="D118" t="s">
        <v>88</v>
      </c>
      <c r="E118" s="5">
        <v>42430</v>
      </c>
      <c r="F118">
        <v>126.5</v>
      </c>
      <c r="G118">
        <v>135.1</v>
      </c>
      <c r="H118">
        <v>124.6</v>
      </c>
      <c r="I118">
        <v>130.19999999999999</v>
      </c>
      <c r="J118">
        <v>114.5</v>
      </c>
      <c r="K118">
        <v>126.2</v>
      </c>
      <c r="L118">
        <v>129.80000000000001</v>
      </c>
      <c r="M118">
        <v>164.3</v>
      </c>
      <c r="N118">
        <v>100.9</v>
      </c>
      <c r="O118">
        <v>133.9</v>
      </c>
      <c r="P118">
        <v>123.1</v>
      </c>
      <c r="Q118">
        <v>136.30000000000001</v>
      </c>
      <c r="R118">
        <v>129.80000000000001</v>
      </c>
      <c r="S118">
        <v>131.30000000000001</v>
      </c>
      <c r="T118">
        <v>126.1</v>
      </c>
      <c r="U118">
        <v>130.5</v>
      </c>
      <c r="V118">
        <v>122.4</v>
      </c>
      <c r="W118">
        <v>125.1</v>
      </c>
      <c r="X118">
        <v>136.5</v>
      </c>
      <c r="Y118">
        <v>1675.2</v>
      </c>
      <c r="Z118">
        <v>387.9</v>
      </c>
      <c r="AA118">
        <v>124.9</v>
      </c>
      <c r="AB118">
        <v>247.5</v>
      </c>
      <c r="AC118">
        <v>122.9</v>
      </c>
      <c r="AD118">
        <v>110.9</v>
      </c>
      <c r="AE118">
        <v>120.6</v>
      </c>
      <c r="AF118">
        <v>126.9</v>
      </c>
      <c r="AG118">
        <v>117.3</v>
      </c>
      <c r="AH118">
        <v>119.3</v>
      </c>
      <c r="AI118">
        <v>3289.9000000000005</v>
      </c>
      <c r="AJ118">
        <v>126</v>
      </c>
    </row>
    <row r="119" spans="1:36" x14ac:dyDescent="0.3">
      <c r="A119" t="s">
        <v>30</v>
      </c>
      <c r="B119">
        <v>2016</v>
      </c>
      <c r="C119" t="s">
        <v>37</v>
      </c>
      <c r="D119" t="s">
        <v>89</v>
      </c>
      <c r="E119" s="5">
        <v>42461</v>
      </c>
      <c r="F119">
        <v>127.4</v>
      </c>
      <c r="G119">
        <v>135.4</v>
      </c>
      <c r="H119">
        <v>123.4</v>
      </c>
      <c r="I119">
        <v>131.30000000000001</v>
      </c>
      <c r="J119">
        <v>118.2</v>
      </c>
      <c r="K119">
        <v>138.1</v>
      </c>
      <c r="L119">
        <v>134.1</v>
      </c>
      <c r="M119">
        <v>162.69999999999999</v>
      </c>
      <c r="N119">
        <v>105</v>
      </c>
      <c r="O119">
        <v>131.4</v>
      </c>
      <c r="P119">
        <v>125.4</v>
      </c>
      <c r="Q119">
        <v>137.4</v>
      </c>
      <c r="R119">
        <v>131.80000000000001</v>
      </c>
      <c r="S119">
        <v>135</v>
      </c>
      <c r="T119">
        <v>130.6</v>
      </c>
      <c r="U119">
        <v>134.4</v>
      </c>
      <c r="V119">
        <v>127</v>
      </c>
      <c r="W119">
        <v>128</v>
      </c>
      <c r="X119">
        <v>135.5</v>
      </c>
      <c r="Y119">
        <v>1701.6000000000004</v>
      </c>
      <c r="Z119">
        <v>400</v>
      </c>
      <c r="AA119" t="s">
        <v>32</v>
      </c>
      <c r="AB119">
        <v>255</v>
      </c>
      <c r="AC119">
        <v>125.2</v>
      </c>
      <c r="AD119">
        <v>114.4</v>
      </c>
      <c r="AE119">
        <v>123.2</v>
      </c>
      <c r="AF119">
        <v>127.9</v>
      </c>
      <c r="AG119">
        <v>118.4</v>
      </c>
      <c r="AH119">
        <v>121.7</v>
      </c>
      <c r="AI119">
        <v>3222.9</v>
      </c>
      <c r="AJ119">
        <v>129</v>
      </c>
    </row>
    <row r="120" spans="1:36" x14ac:dyDescent="0.3">
      <c r="A120" t="s">
        <v>33</v>
      </c>
      <c r="B120">
        <v>2016</v>
      </c>
      <c r="C120" t="s">
        <v>37</v>
      </c>
      <c r="D120" t="s">
        <v>89</v>
      </c>
      <c r="E120" s="5">
        <v>42461</v>
      </c>
      <c r="F120">
        <v>124.9</v>
      </c>
      <c r="G120">
        <v>139.30000000000001</v>
      </c>
      <c r="H120">
        <v>119.9</v>
      </c>
      <c r="I120">
        <v>130.19999999999999</v>
      </c>
      <c r="J120">
        <v>108.9</v>
      </c>
      <c r="K120">
        <v>131.1</v>
      </c>
      <c r="L120">
        <v>136.80000000000001</v>
      </c>
      <c r="M120">
        <v>176.9</v>
      </c>
      <c r="N120">
        <v>109.1</v>
      </c>
      <c r="O120">
        <v>140.4</v>
      </c>
      <c r="P120">
        <v>121.1</v>
      </c>
      <c r="Q120">
        <v>135.9</v>
      </c>
      <c r="R120">
        <v>131.80000000000001</v>
      </c>
      <c r="S120">
        <v>126.8</v>
      </c>
      <c r="T120">
        <v>120.5</v>
      </c>
      <c r="U120">
        <v>125.8</v>
      </c>
      <c r="V120">
        <v>114.6</v>
      </c>
      <c r="W120">
        <v>122.8</v>
      </c>
      <c r="X120">
        <v>141.5</v>
      </c>
      <c r="Y120">
        <v>1706.3</v>
      </c>
      <c r="Z120">
        <v>373.1</v>
      </c>
      <c r="AA120">
        <v>125.6</v>
      </c>
      <c r="AB120">
        <v>237.39999999999998</v>
      </c>
      <c r="AC120">
        <v>120</v>
      </c>
      <c r="AD120">
        <v>110</v>
      </c>
      <c r="AE120">
        <v>119.5</v>
      </c>
      <c r="AF120">
        <v>127.6</v>
      </c>
      <c r="AG120">
        <v>117.6</v>
      </c>
      <c r="AH120">
        <v>118.2</v>
      </c>
      <c r="AI120">
        <v>3296.7999999999997</v>
      </c>
      <c r="AJ120">
        <v>125.3</v>
      </c>
    </row>
    <row r="121" spans="1:36" x14ac:dyDescent="0.3">
      <c r="A121" t="s">
        <v>34</v>
      </c>
      <c r="B121">
        <v>2016</v>
      </c>
      <c r="C121" t="s">
        <v>37</v>
      </c>
      <c r="D121" t="s">
        <v>89</v>
      </c>
      <c r="E121" s="5">
        <v>42461</v>
      </c>
      <c r="F121">
        <v>126.6</v>
      </c>
      <c r="G121">
        <v>136.80000000000001</v>
      </c>
      <c r="H121">
        <v>122</v>
      </c>
      <c r="I121">
        <v>130.9</v>
      </c>
      <c r="J121">
        <v>114.8</v>
      </c>
      <c r="K121">
        <v>134.80000000000001</v>
      </c>
      <c r="L121">
        <v>135</v>
      </c>
      <c r="M121">
        <v>167.5</v>
      </c>
      <c r="N121">
        <v>106.4</v>
      </c>
      <c r="O121">
        <v>134.4</v>
      </c>
      <c r="P121">
        <v>123.6</v>
      </c>
      <c r="Q121">
        <v>136.69999999999999</v>
      </c>
      <c r="R121">
        <v>131.80000000000001</v>
      </c>
      <c r="S121">
        <v>131.80000000000001</v>
      </c>
      <c r="T121">
        <v>126.4</v>
      </c>
      <c r="U121">
        <v>131</v>
      </c>
      <c r="V121">
        <v>122.3</v>
      </c>
      <c r="W121">
        <v>125.5</v>
      </c>
      <c r="X121">
        <v>137.1</v>
      </c>
      <c r="Y121">
        <v>1701.3</v>
      </c>
      <c r="Z121">
        <v>389.20000000000005</v>
      </c>
      <c r="AA121">
        <v>125.6</v>
      </c>
      <c r="AB121">
        <v>247.8</v>
      </c>
      <c r="AC121">
        <v>123.2</v>
      </c>
      <c r="AD121">
        <v>112.1</v>
      </c>
      <c r="AE121">
        <v>121.1</v>
      </c>
      <c r="AF121">
        <v>127.7</v>
      </c>
      <c r="AG121">
        <v>118.1</v>
      </c>
      <c r="AH121">
        <v>120</v>
      </c>
      <c r="AI121">
        <v>3323.1999999999994</v>
      </c>
      <c r="AJ121">
        <v>127.3</v>
      </c>
    </row>
    <row r="122" spans="1:36" x14ac:dyDescent="0.3">
      <c r="A122" t="s">
        <v>30</v>
      </c>
      <c r="B122">
        <v>2016</v>
      </c>
      <c r="C122" t="s">
        <v>38</v>
      </c>
      <c r="D122" t="s">
        <v>90</v>
      </c>
      <c r="E122" s="5">
        <v>42491</v>
      </c>
      <c r="F122">
        <v>127.6</v>
      </c>
      <c r="G122">
        <v>137.5</v>
      </c>
      <c r="H122">
        <v>124.4</v>
      </c>
      <c r="I122">
        <v>132.4</v>
      </c>
      <c r="J122">
        <v>118.2</v>
      </c>
      <c r="K122">
        <v>138.1</v>
      </c>
      <c r="L122">
        <v>141.80000000000001</v>
      </c>
      <c r="M122">
        <v>166</v>
      </c>
      <c r="N122">
        <v>107.5</v>
      </c>
      <c r="O122">
        <v>132.19999999999999</v>
      </c>
      <c r="P122">
        <v>126.1</v>
      </c>
      <c r="Q122">
        <v>138.30000000000001</v>
      </c>
      <c r="R122">
        <v>133.6</v>
      </c>
      <c r="S122">
        <v>135.4</v>
      </c>
      <c r="T122">
        <v>131.1</v>
      </c>
      <c r="U122">
        <v>134.80000000000001</v>
      </c>
      <c r="V122">
        <v>127.4</v>
      </c>
      <c r="W122">
        <v>128.5</v>
      </c>
      <c r="X122">
        <v>136</v>
      </c>
      <c r="Y122">
        <v>1723.6999999999998</v>
      </c>
      <c r="Z122">
        <v>401.3</v>
      </c>
      <c r="AA122" t="s">
        <v>32</v>
      </c>
      <c r="AB122">
        <v>255.9</v>
      </c>
      <c r="AC122">
        <v>125.8</v>
      </c>
      <c r="AD122">
        <v>115.1</v>
      </c>
      <c r="AE122">
        <v>123.6</v>
      </c>
      <c r="AF122">
        <v>129.1</v>
      </c>
      <c r="AG122">
        <v>119.7</v>
      </c>
      <c r="AH122">
        <v>122.5</v>
      </c>
      <c r="AI122">
        <v>3252.7</v>
      </c>
      <c r="AJ122">
        <v>130.30000000000001</v>
      </c>
    </row>
    <row r="123" spans="1:36" x14ac:dyDescent="0.3">
      <c r="A123" t="s">
        <v>33</v>
      </c>
      <c r="B123">
        <v>2016</v>
      </c>
      <c r="C123" t="s">
        <v>38</v>
      </c>
      <c r="D123" t="s">
        <v>90</v>
      </c>
      <c r="E123" s="5">
        <v>42491</v>
      </c>
      <c r="F123">
        <v>125</v>
      </c>
      <c r="G123">
        <v>142.1</v>
      </c>
      <c r="H123">
        <v>127</v>
      </c>
      <c r="I123">
        <v>130.4</v>
      </c>
      <c r="J123">
        <v>109.6</v>
      </c>
      <c r="K123">
        <v>133.5</v>
      </c>
      <c r="L123">
        <v>151.4</v>
      </c>
      <c r="M123">
        <v>182.8</v>
      </c>
      <c r="N123">
        <v>111.1</v>
      </c>
      <c r="O123">
        <v>141.5</v>
      </c>
      <c r="P123">
        <v>121.5</v>
      </c>
      <c r="Q123">
        <v>136.30000000000001</v>
      </c>
      <c r="R123">
        <v>134.6</v>
      </c>
      <c r="S123">
        <v>127.2</v>
      </c>
      <c r="T123">
        <v>120.7</v>
      </c>
      <c r="U123">
        <v>126.2</v>
      </c>
      <c r="V123">
        <v>115</v>
      </c>
      <c r="W123">
        <v>123.2</v>
      </c>
      <c r="X123">
        <v>142.19999999999999</v>
      </c>
      <c r="Y123">
        <v>1746.7999999999997</v>
      </c>
      <c r="Z123">
        <v>374.1</v>
      </c>
      <c r="AA123">
        <v>126</v>
      </c>
      <c r="AB123">
        <v>238.2</v>
      </c>
      <c r="AC123">
        <v>120.3</v>
      </c>
      <c r="AD123">
        <v>110.7</v>
      </c>
      <c r="AE123">
        <v>119.8</v>
      </c>
      <c r="AF123">
        <v>128</v>
      </c>
      <c r="AG123">
        <v>118.5</v>
      </c>
      <c r="AH123">
        <v>118.7</v>
      </c>
      <c r="AI123">
        <v>3343.2999999999997</v>
      </c>
      <c r="AJ123">
        <v>126.6</v>
      </c>
    </row>
    <row r="124" spans="1:36" x14ac:dyDescent="0.3">
      <c r="A124" t="s">
        <v>34</v>
      </c>
      <c r="B124">
        <v>2016</v>
      </c>
      <c r="C124" t="s">
        <v>38</v>
      </c>
      <c r="D124" t="s">
        <v>90</v>
      </c>
      <c r="E124" s="5">
        <v>42491</v>
      </c>
      <c r="F124">
        <v>126.8</v>
      </c>
      <c r="G124">
        <v>139.1</v>
      </c>
      <c r="H124">
        <v>125.4</v>
      </c>
      <c r="I124">
        <v>131.69999999999999</v>
      </c>
      <c r="J124">
        <v>115</v>
      </c>
      <c r="K124">
        <v>136</v>
      </c>
      <c r="L124">
        <v>145.1</v>
      </c>
      <c r="M124">
        <v>171.7</v>
      </c>
      <c r="N124">
        <v>108.7</v>
      </c>
      <c r="O124">
        <v>135.30000000000001</v>
      </c>
      <c r="P124">
        <v>124.2</v>
      </c>
      <c r="Q124">
        <v>137.4</v>
      </c>
      <c r="R124">
        <v>134</v>
      </c>
      <c r="S124">
        <v>132.19999999999999</v>
      </c>
      <c r="T124">
        <v>126.8</v>
      </c>
      <c r="U124">
        <v>131.4</v>
      </c>
      <c r="V124">
        <v>122.7</v>
      </c>
      <c r="W124">
        <v>126</v>
      </c>
      <c r="X124">
        <v>137.69999999999999</v>
      </c>
      <c r="Y124">
        <v>1730.4</v>
      </c>
      <c r="Z124">
        <v>390.4</v>
      </c>
      <c r="AA124">
        <v>126</v>
      </c>
      <c r="AB124">
        <v>248.7</v>
      </c>
      <c r="AC124">
        <v>123.7</v>
      </c>
      <c r="AD124">
        <v>112.8</v>
      </c>
      <c r="AE124">
        <v>121.5</v>
      </c>
      <c r="AF124">
        <v>128.5</v>
      </c>
      <c r="AG124">
        <v>119.2</v>
      </c>
      <c r="AH124">
        <v>120.7</v>
      </c>
      <c r="AI124">
        <v>3359.5999999999995</v>
      </c>
      <c r="AJ124">
        <v>128.6</v>
      </c>
    </row>
    <row r="125" spans="1:36" x14ac:dyDescent="0.3">
      <c r="A125" t="s">
        <v>30</v>
      </c>
      <c r="B125">
        <v>2016</v>
      </c>
      <c r="C125" t="s">
        <v>39</v>
      </c>
      <c r="D125" t="s">
        <v>91</v>
      </c>
      <c r="E125" s="5">
        <v>42522</v>
      </c>
      <c r="F125">
        <v>128.6</v>
      </c>
      <c r="G125">
        <v>138.6</v>
      </c>
      <c r="H125">
        <v>126.6</v>
      </c>
      <c r="I125">
        <v>133.6</v>
      </c>
      <c r="J125">
        <v>118.6</v>
      </c>
      <c r="K125">
        <v>137.4</v>
      </c>
      <c r="L125">
        <v>152.5</v>
      </c>
      <c r="M125">
        <v>169.2</v>
      </c>
      <c r="N125">
        <v>108.8</v>
      </c>
      <c r="O125">
        <v>133.1</v>
      </c>
      <c r="P125">
        <v>126.4</v>
      </c>
      <c r="Q125">
        <v>139.19999999999999</v>
      </c>
      <c r="R125">
        <v>136</v>
      </c>
      <c r="S125">
        <v>136.30000000000001</v>
      </c>
      <c r="T125">
        <v>131.6</v>
      </c>
      <c r="U125">
        <v>135.6</v>
      </c>
      <c r="V125">
        <v>128</v>
      </c>
      <c r="W125">
        <v>129.30000000000001</v>
      </c>
      <c r="X125">
        <v>137.19999999999999</v>
      </c>
      <c r="Y125">
        <v>1748.6</v>
      </c>
      <c r="Z125">
        <v>403.5</v>
      </c>
      <c r="AA125" t="s">
        <v>32</v>
      </c>
      <c r="AB125">
        <v>257.3</v>
      </c>
      <c r="AC125">
        <v>126.2</v>
      </c>
      <c r="AD125">
        <v>116.3</v>
      </c>
      <c r="AE125">
        <v>124.1</v>
      </c>
      <c r="AF125">
        <v>130.19999999999999</v>
      </c>
      <c r="AG125">
        <v>119.9</v>
      </c>
      <c r="AH125">
        <v>123.3</v>
      </c>
      <c r="AI125">
        <v>3286.6000000000004</v>
      </c>
      <c r="AJ125">
        <v>131.9</v>
      </c>
    </row>
    <row r="126" spans="1:36" x14ac:dyDescent="0.3">
      <c r="A126" t="s">
        <v>33</v>
      </c>
      <c r="B126">
        <v>2016</v>
      </c>
      <c r="C126" t="s">
        <v>39</v>
      </c>
      <c r="D126" t="s">
        <v>91</v>
      </c>
      <c r="E126" s="5">
        <v>42522</v>
      </c>
      <c r="F126">
        <v>125.9</v>
      </c>
      <c r="G126">
        <v>143.9</v>
      </c>
      <c r="H126">
        <v>130.9</v>
      </c>
      <c r="I126">
        <v>131</v>
      </c>
      <c r="J126">
        <v>110.2</v>
      </c>
      <c r="K126">
        <v>135.5</v>
      </c>
      <c r="L126">
        <v>173.7</v>
      </c>
      <c r="M126">
        <v>184.4</v>
      </c>
      <c r="N126">
        <v>112</v>
      </c>
      <c r="O126">
        <v>142.80000000000001</v>
      </c>
      <c r="P126">
        <v>121.6</v>
      </c>
      <c r="Q126">
        <v>136.9</v>
      </c>
      <c r="R126">
        <v>138.19999999999999</v>
      </c>
      <c r="S126">
        <v>127.6</v>
      </c>
      <c r="T126">
        <v>121.1</v>
      </c>
      <c r="U126">
        <v>126.6</v>
      </c>
      <c r="V126">
        <v>115.5</v>
      </c>
      <c r="W126">
        <v>123.2</v>
      </c>
      <c r="X126">
        <v>142.69999999999999</v>
      </c>
      <c r="Y126">
        <v>1787.0000000000002</v>
      </c>
      <c r="Z126">
        <v>375.29999999999995</v>
      </c>
      <c r="AA126">
        <v>125.5</v>
      </c>
      <c r="AB126">
        <v>238.7</v>
      </c>
      <c r="AC126">
        <v>120.6</v>
      </c>
      <c r="AD126">
        <v>112.3</v>
      </c>
      <c r="AE126">
        <v>119.9</v>
      </c>
      <c r="AF126">
        <v>129.30000000000001</v>
      </c>
      <c r="AG126">
        <v>118.8</v>
      </c>
      <c r="AH126">
        <v>119.6</v>
      </c>
      <c r="AI126">
        <v>3389.7000000000003</v>
      </c>
      <c r="AJ126">
        <v>128.1</v>
      </c>
    </row>
    <row r="127" spans="1:36" x14ac:dyDescent="0.3">
      <c r="A127" t="s">
        <v>34</v>
      </c>
      <c r="B127">
        <v>2016</v>
      </c>
      <c r="C127" t="s">
        <v>39</v>
      </c>
      <c r="D127" t="s">
        <v>91</v>
      </c>
      <c r="E127" s="5">
        <v>42522</v>
      </c>
      <c r="F127">
        <v>127.7</v>
      </c>
      <c r="G127">
        <v>140.5</v>
      </c>
      <c r="H127">
        <v>128.30000000000001</v>
      </c>
      <c r="I127">
        <v>132.6</v>
      </c>
      <c r="J127">
        <v>115.5</v>
      </c>
      <c r="K127">
        <v>136.5</v>
      </c>
      <c r="L127">
        <v>159.69999999999999</v>
      </c>
      <c r="M127">
        <v>174.3</v>
      </c>
      <c r="N127">
        <v>109.9</v>
      </c>
      <c r="O127">
        <v>136.30000000000001</v>
      </c>
      <c r="P127">
        <v>124.4</v>
      </c>
      <c r="Q127">
        <v>138.1</v>
      </c>
      <c r="R127">
        <v>136.80000000000001</v>
      </c>
      <c r="S127">
        <v>132.9</v>
      </c>
      <c r="T127">
        <v>127.2</v>
      </c>
      <c r="U127">
        <v>132</v>
      </c>
      <c r="V127">
        <v>123.3</v>
      </c>
      <c r="W127">
        <v>126.4</v>
      </c>
      <c r="X127">
        <v>138.69999999999999</v>
      </c>
      <c r="Y127">
        <v>1760.6</v>
      </c>
      <c r="Z127">
        <v>392.1</v>
      </c>
      <c r="AA127">
        <v>125.5</v>
      </c>
      <c r="AB127">
        <v>249.7</v>
      </c>
      <c r="AC127">
        <v>124.1</v>
      </c>
      <c r="AD127">
        <v>114.2</v>
      </c>
      <c r="AE127">
        <v>121.7</v>
      </c>
      <c r="AF127">
        <v>129.69999999999999</v>
      </c>
      <c r="AG127">
        <v>119.4</v>
      </c>
      <c r="AH127">
        <v>121.5</v>
      </c>
      <c r="AI127">
        <v>3397.1999999999994</v>
      </c>
      <c r="AJ127">
        <v>130.1</v>
      </c>
    </row>
    <row r="128" spans="1:36" x14ac:dyDescent="0.3">
      <c r="A128" t="s">
        <v>30</v>
      </c>
      <c r="B128">
        <v>2016</v>
      </c>
      <c r="C128" t="s">
        <v>40</v>
      </c>
      <c r="D128" t="s">
        <v>92</v>
      </c>
      <c r="E128" s="5">
        <v>42552</v>
      </c>
      <c r="F128">
        <v>129.30000000000001</v>
      </c>
      <c r="G128">
        <v>139.5</v>
      </c>
      <c r="H128">
        <v>129.6</v>
      </c>
      <c r="I128">
        <v>134.5</v>
      </c>
      <c r="J128">
        <v>119.5</v>
      </c>
      <c r="K128">
        <v>138.5</v>
      </c>
      <c r="L128">
        <v>158.19999999999999</v>
      </c>
      <c r="M128">
        <v>171.8</v>
      </c>
      <c r="N128">
        <v>110.3</v>
      </c>
      <c r="O128">
        <v>134.30000000000001</v>
      </c>
      <c r="P128">
        <v>127.3</v>
      </c>
      <c r="Q128">
        <v>139.9</v>
      </c>
      <c r="R128">
        <v>137.6</v>
      </c>
      <c r="S128">
        <v>137.19999999999999</v>
      </c>
      <c r="T128">
        <v>132.19999999999999</v>
      </c>
      <c r="U128">
        <v>136.5</v>
      </c>
      <c r="V128">
        <v>128.19999999999999</v>
      </c>
      <c r="W128">
        <v>130</v>
      </c>
      <c r="X128">
        <v>138</v>
      </c>
      <c r="Y128">
        <v>1770.2999999999997</v>
      </c>
      <c r="Z128">
        <v>405.9</v>
      </c>
      <c r="AA128" t="s">
        <v>32</v>
      </c>
      <c r="AB128">
        <v>258.2</v>
      </c>
      <c r="AC128">
        <v>126.7</v>
      </c>
      <c r="AD128">
        <v>116.4</v>
      </c>
      <c r="AE128">
        <v>125.2</v>
      </c>
      <c r="AF128">
        <v>130.80000000000001</v>
      </c>
      <c r="AG128">
        <v>120.9</v>
      </c>
      <c r="AH128">
        <v>123.8</v>
      </c>
      <c r="AI128">
        <v>3316.2</v>
      </c>
      <c r="AJ128">
        <v>133</v>
      </c>
    </row>
    <row r="129" spans="1:36" x14ac:dyDescent="0.3">
      <c r="A129" t="s">
        <v>33</v>
      </c>
      <c r="B129">
        <v>2016</v>
      </c>
      <c r="C129" t="s">
        <v>40</v>
      </c>
      <c r="D129" t="s">
        <v>92</v>
      </c>
      <c r="E129" s="5">
        <v>42552</v>
      </c>
      <c r="F129">
        <v>126.8</v>
      </c>
      <c r="G129">
        <v>144.19999999999999</v>
      </c>
      <c r="H129">
        <v>136.6</v>
      </c>
      <c r="I129">
        <v>131.80000000000001</v>
      </c>
      <c r="J129">
        <v>111</v>
      </c>
      <c r="K129">
        <v>137</v>
      </c>
      <c r="L129">
        <v>179.5</v>
      </c>
      <c r="M129">
        <v>188.4</v>
      </c>
      <c r="N129">
        <v>113.3</v>
      </c>
      <c r="O129">
        <v>143.9</v>
      </c>
      <c r="P129">
        <v>121.7</v>
      </c>
      <c r="Q129">
        <v>137.5</v>
      </c>
      <c r="R129">
        <v>139.80000000000001</v>
      </c>
      <c r="S129">
        <v>127.9</v>
      </c>
      <c r="T129">
        <v>121.1</v>
      </c>
      <c r="U129">
        <v>126.9</v>
      </c>
      <c r="V129">
        <v>115.5</v>
      </c>
      <c r="W129">
        <v>123.5</v>
      </c>
      <c r="X129">
        <v>142.9</v>
      </c>
      <c r="Y129">
        <v>1811.5000000000002</v>
      </c>
      <c r="Z129">
        <v>375.9</v>
      </c>
      <c r="AA129">
        <v>126.4</v>
      </c>
      <c r="AB129">
        <v>239</v>
      </c>
      <c r="AC129">
        <v>120.9</v>
      </c>
      <c r="AD129">
        <v>111.7</v>
      </c>
      <c r="AE129">
        <v>120.3</v>
      </c>
      <c r="AF129">
        <v>130.80000000000001</v>
      </c>
      <c r="AG129">
        <v>120</v>
      </c>
      <c r="AH129">
        <v>119.9</v>
      </c>
      <c r="AI129">
        <v>3419.3000000000006</v>
      </c>
      <c r="AJ129">
        <v>129</v>
      </c>
    </row>
    <row r="130" spans="1:36" x14ac:dyDescent="0.3">
      <c r="A130" t="s">
        <v>34</v>
      </c>
      <c r="B130">
        <v>2016</v>
      </c>
      <c r="C130" t="s">
        <v>40</v>
      </c>
      <c r="D130" t="s">
        <v>92</v>
      </c>
      <c r="E130" s="5">
        <v>42552</v>
      </c>
      <c r="F130">
        <v>128.5</v>
      </c>
      <c r="G130">
        <v>141.19999999999999</v>
      </c>
      <c r="H130">
        <v>132.30000000000001</v>
      </c>
      <c r="I130">
        <v>133.5</v>
      </c>
      <c r="J130">
        <v>116.4</v>
      </c>
      <c r="K130">
        <v>137.80000000000001</v>
      </c>
      <c r="L130">
        <v>165.4</v>
      </c>
      <c r="M130">
        <v>177.4</v>
      </c>
      <c r="N130">
        <v>111.3</v>
      </c>
      <c r="O130">
        <v>137.5</v>
      </c>
      <c r="P130">
        <v>125</v>
      </c>
      <c r="Q130">
        <v>138.80000000000001</v>
      </c>
      <c r="R130">
        <v>138.4</v>
      </c>
      <c r="S130">
        <v>133.5</v>
      </c>
      <c r="T130">
        <v>127.6</v>
      </c>
      <c r="U130">
        <v>132.69999999999999</v>
      </c>
      <c r="V130">
        <v>123.4</v>
      </c>
      <c r="W130">
        <v>126.9</v>
      </c>
      <c r="X130">
        <v>139.30000000000001</v>
      </c>
      <c r="Y130">
        <v>1783.5</v>
      </c>
      <c r="Z130">
        <v>393.8</v>
      </c>
      <c r="AA130">
        <v>126.4</v>
      </c>
      <c r="AB130">
        <v>250.3</v>
      </c>
      <c r="AC130">
        <v>124.5</v>
      </c>
      <c r="AD130">
        <v>113.9</v>
      </c>
      <c r="AE130">
        <v>122.4</v>
      </c>
      <c r="AF130">
        <v>130.80000000000001</v>
      </c>
      <c r="AG130">
        <v>120.5</v>
      </c>
      <c r="AH130">
        <v>121.9</v>
      </c>
      <c r="AI130">
        <v>3427.3000000000006</v>
      </c>
      <c r="AJ130">
        <v>131.1</v>
      </c>
    </row>
    <row r="131" spans="1:36" x14ac:dyDescent="0.3">
      <c r="A131" t="s">
        <v>30</v>
      </c>
      <c r="B131">
        <v>2016</v>
      </c>
      <c r="C131" t="s">
        <v>41</v>
      </c>
      <c r="D131" t="s">
        <v>93</v>
      </c>
      <c r="E131" s="5">
        <v>42583</v>
      </c>
      <c r="F131">
        <v>130.1</v>
      </c>
      <c r="G131">
        <v>138.80000000000001</v>
      </c>
      <c r="H131">
        <v>130.30000000000001</v>
      </c>
      <c r="I131">
        <v>135.30000000000001</v>
      </c>
      <c r="J131">
        <v>119.9</v>
      </c>
      <c r="K131">
        <v>140.19999999999999</v>
      </c>
      <c r="L131">
        <v>156.9</v>
      </c>
      <c r="M131">
        <v>172.2</v>
      </c>
      <c r="N131">
        <v>112.1</v>
      </c>
      <c r="O131">
        <v>134.9</v>
      </c>
      <c r="P131">
        <v>128.1</v>
      </c>
      <c r="Q131">
        <v>140.69999999999999</v>
      </c>
      <c r="R131">
        <v>138</v>
      </c>
      <c r="S131">
        <v>137.80000000000001</v>
      </c>
      <c r="T131">
        <v>133</v>
      </c>
      <c r="U131">
        <v>137.1</v>
      </c>
      <c r="V131">
        <v>129.1</v>
      </c>
      <c r="W131">
        <v>130.6</v>
      </c>
      <c r="X131">
        <v>138.9</v>
      </c>
      <c r="Y131">
        <v>1777.4999999999998</v>
      </c>
      <c r="Z131">
        <v>407.9</v>
      </c>
      <c r="AA131" t="s">
        <v>32</v>
      </c>
      <c r="AB131">
        <v>259.7</v>
      </c>
      <c r="AC131">
        <v>127</v>
      </c>
      <c r="AD131">
        <v>116</v>
      </c>
      <c r="AE131">
        <v>125.5</v>
      </c>
      <c r="AF131">
        <v>131.9</v>
      </c>
      <c r="AG131">
        <v>122</v>
      </c>
      <c r="AH131">
        <v>124.2</v>
      </c>
      <c r="AI131">
        <v>3330.5999999999995</v>
      </c>
      <c r="AJ131">
        <v>133.5</v>
      </c>
    </row>
    <row r="132" spans="1:36" x14ac:dyDescent="0.3">
      <c r="A132" t="s">
        <v>33</v>
      </c>
      <c r="B132">
        <v>2016</v>
      </c>
      <c r="C132" t="s">
        <v>41</v>
      </c>
      <c r="D132" t="s">
        <v>93</v>
      </c>
      <c r="E132" s="5">
        <v>42583</v>
      </c>
      <c r="F132">
        <v>127.6</v>
      </c>
      <c r="G132">
        <v>140.30000000000001</v>
      </c>
      <c r="H132">
        <v>133.69999999999999</v>
      </c>
      <c r="I132">
        <v>132.19999999999999</v>
      </c>
      <c r="J132">
        <v>111.8</v>
      </c>
      <c r="K132">
        <v>135.80000000000001</v>
      </c>
      <c r="L132">
        <v>163.5</v>
      </c>
      <c r="M132">
        <v>182.3</v>
      </c>
      <c r="N132">
        <v>114.6</v>
      </c>
      <c r="O132">
        <v>144.6</v>
      </c>
      <c r="P132">
        <v>121.9</v>
      </c>
      <c r="Q132">
        <v>138.1</v>
      </c>
      <c r="R132">
        <v>137.6</v>
      </c>
      <c r="S132">
        <v>128.30000000000001</v>
      </c>
      <c r="T132">
        <v>121.4</v>
      </c>
      <c r="U132">
        <v>127.3</v>
      </c>
      <c r="V132">
        <v>114.7</v>
      </c>
      <c r="W132">
        <v>123.9</v>
      </c>
      <c r="X132">
        <v>143.6</v>
      </c>
      <c r="Y132">
        <v>1783.9999999999995</v>
      </c>
      <c r="Z132">
        <v>377</v>
      </c>
      <c r="AA132">
        <v>127.3</v>
      </c>
      <c r="AB132">
        <v>238.60000000000002</v>
      </c>
      <c r="AC132">
        <v>121.2</v>
      </c>
      <c r="AD132">
        <v>110.4</v>
      </c>
      <c r="AE132">
        <v>120.6</v>
      </c>
      <c r="AF132">
        <v>131.5</v>
      </c>
      <c r="AG132">
        <v>120.9</v>
      </c>
      <c r="AH132">
        <v>119.9</v>
      </c>
      <c r="AI132">
        <v>3394.9999999999995</v>
      </c>
      <c r="AJ132">
        <v>128.4</v>
      </c>
    </row>
    <row r="133" spans="1:36" x14ac:dyDescent="0.3">
      <c r="A133" t="s">
        <v>34</v>
      </c>
      <c r="B133">
        <v>2016</v>
      </c>
      <c r="C133" t="s">
        <v>41</v>
      </c>
      <c r="D133" t="s">
        <v>93</v>
      </c>
      <c r="E133" s="5">
        <v>42583</v>
      </c>
      <c r="F133">
        <v>129.30000000000001</v>
      </c>
      <c r="G133">
        <v>139.30000000000001</v>
      </c>
      <c r="H133">
        <v>131.6</v>
      </c>
      <c r="I133">
        <v>134.1</v>
      </c>
      <c r="J133">
        <v>116.9</v>
      </c>
      <c r="K133">
        <v>138.1</v>
      </c>
      <c r="L133">
        <v>159.1</v>
      </c>
      <c r="M133">
        <v>175.6</v>
      </c>
      <c r="N133">
        <v>112.9</v>
      </c>
      <c r="O133">
        <v>138.1</v>
      </c>
      <c r="P133">
        <v>125.5</v>
      </c>
      <c r="Q133">
        <v>139.5</v>
      </c>
      <c r="R133">
        <v>137.9</v>
      </c>
      <c r="S133">
        <v>134.1</v>
      </c>
      <c r="T133">
        <v>128.19999999999999</v>
      </c>
      <c r="U133">
        <v>133.19999999999999</v>
      </c>
      <c r="V133">
        <v>123.6</v>
      </c>
      <c r="W133">
        <v>127.4</v>
      </c>
      <c r="X133">
        <v>140.19999999999999</v>
      </c>
      <c r="Y133">
        <v>1777.9</v>
      </c>
      <c r="Z133">
        <v>395.49999999999994</v>
      </c>
      <c r="AA133">
        <v>127.3</v>
      </c>
      <c r="AB133">
        <v>251</v>
      </c>
      <c r="AC133">
        <v>124.8</v>
      </c>
      <c r="AD133">
        <v>113.1</v>
      </c>
      <c r="AE133">
        <v>122.7</v>
      </c>
      <c r="AF133">
        <v>131.69999999999999</v>
      </c>
      <c r="AG133">
        <v>121.5</v>
      </c>
      <c r="AH133">
        <v>122.1</v>
      </c>
      <c r="AI133">
        <v>3427.7999999999997</v>
      </c>
      <c r="AJ133">
        <v>131.1</v>
      </c>
    </row>
    <row r="134" spans="1:36" x14ac:dyDescent="0.3">
      <c r="A134" t="s">
        <v>30</v>
      </c>
      <c r="B134">
        <v>2016</v>
      </c>
      <c r="C134" t="s">
        <v>42</v>
      </c>
      <c r="D134" t="s">
        <v>94</v>
      </c>
      <c r="E134" s="5">
        <v>42614</v>
      </c>
      <c r="F134">
        <v>130.80000000000001</v>
      </c>
      <c r="G134">
        <v>138.19999999999999</v>
      </c>
      <c r="H134">
        <v>130.5</v>
      </c>
      <c r="I134">
        <v>135.5</v>
      </c>
      <c r="J134">
        <v>120.2</v>
      </c>
      <c r="K134">
        <v>139.19999999999999</v>
      </c>
      <c r="L134">
        <v>149.5</v>
      </c>
      <c r="M134">
        <v>170.4</v>
      </c>
      <c r="N134">
        <v>113.1</v>
      </c>
      <c r="O134">
        <v>135.80000000000001</v>
      </c>
      <c r="P134">
        <v>128.80000000000001</v>
      </c>
      <c r="Q134">
        <v>141.5</v>
      </c>
      <c r="R134">
        <v>137.19999999999999</v>
      </c>
      <c r="S134">
        <v>138.5</v>
      </c>
      <c r="T134">
        <v>133.5</v>
      </c>
      <c r="U134">
        <v>137.80000000000001</v>
      </c>
      <c r="V134">
        <v>129.69999999999999</v>
      </c>
      <c r="W134">
        <v>131.1</v>
      </c>
      <c r="X134">
        <v>139.9</v>
      </c>
      <c r="Y134">
        <v>1770.7</v>
      </c>
      <c r="Z134">
        <v>409.8</v>
      </c>
      <c r="AA134" t="s">
        <v>32</v>
      </c>
      <c r="AB134">
        <v>260.79999999999995</v>
      </c>
      <c r="AC134">
        <v>127.8</v>
      </c>
      <c r="AD134">
        <v>117</v>
      </c>
      <c r="AE134">
        <v>125.7</v>
      </c>
      <c r="AF134">
        <v>132.19999999999999</v>
      </c>
      <c r="AG134">
        <v>122.8</v>
      </c>
      <c r="AH134">
        <v>124.9</v>
      </c>
      <c r="AI134">
        <v>3331.6</v>
      </c>
      <c r="AJ134">
        <v>133.4</v>
      </c>
    </row>
    <row r="135" spans="1:36" x14ac:dyDescent="0.3">
      <c r="A135" t="s">
        <v>33</v>
      </c>
      <c r="B135">
        <v>2016</v>
      </c>
      <c r="C135" t="s">
        <v>42</v>
      </c>
      <c r="D135" t="s">
        <v>94</v>
      </c>
      <c r="E135" s="5">
        <v>42614</v>
      </c>
      <c r="F135">
        <v>128.1</v>
      </c>
      <c r="G135">
        <v>137.69999999999999</v>
      </c>
      <c r="H135">
        <v>130.6</v>
      </c>
      <c r="I135">
        <v>132.6</v>
      </c>
      <c r="J135">
        <v>111.9</v>
      </c>
      <c r="K135">
        <v>132.5</v>
      </c>
      <c r="L135">
        <v>152.9</v>
      </c>
      <c r="M135">
        <v>173.6</v>
      </c>
      <c r="N135">
        <v>115.1</v>
      </c>
      <c r="O135">
        <v>144.80000000000001</v>
      </c>
      <c r="P135">
        <v>122.1</v>
      </c>
      <c r="Q135">
        <v>138.80000000000001</v>
      </c>
      <c r="R135">
        <v>135.69999999999999</v>
      </c>
      <c r="S135">
        <v>128.69999999999999</v>
      </c>
      <c r="T135">
        <v>121.6</v>
      </c>
      <c r="U135">
        <v>127.7</v>
      </c>
      <c r="V135">
        <v>114.8</v>
      </c>
      <c r="W135">
        <v>124.3</v>
      </c>
      <c r="X135">
        <v>143.9</v>
      </c>
      <c r="Y135">
        <v>1756.3999999999996</v>
      </c>
      <c r="Z135">
        <v>378</v>
      </c>
      <c r="AA135">
        <v>127.9</v>
      </c>
      <c r="AB135">
        <v>239.1</v>
      </c>
      <c r="AC135">
        <v>121.4</v>
      </c>
      <c r="AD135">
        <v>111.8</v>
      </c>
      <c r="AE135">
        <v>120.8</v>
      </c>
      <c r="AF135">
        <v>131.6</v>
      </c>
      <c r="AG135">
        <v>121.2</v>
      </c>
      <c r="AH135">
        <v>120.5</v>
      </c>
      <c r="AI135">
        <v>3372.6</v>
      </c>
      <c r="AJ135">
        <v>128</v>
      </c>
    </row>
    <row r="136" spans="1:36" x14ac:dyDescent="0.3">
      <c r="A136" t="s">
        <v>34</v>
      </c>
      <c r="B136">
        <v>2016</v>
      </c>
      <c r="C136" t="s">
        <v>42</v>
      </c>
      <c r="D136" t="s">
        <v>94</v>
      </c>
      <c r="E136" s="5">
        <v>42614</v>
      </c>
      <c r="F136">
        <v>129.9</v>
      </c>
      <c r="G136">
        <v>138</v>
      </c>
      <c r="H136">
        <v>130.5</v>
      </c>
      <c r="I136">
        <v>134.4</v>
      </c>
      <c r="J136">
        <v>117.2</v>
      </c>
      <c r="K136">
        <v>136.1</v>
      </c>
      <c r="L136">
        <v>150.69999999999999</v>
      </c>
      <c r="M136">
        <v>171.5</v>
      </c>
      <c r="N136">
        <v>113.8</v>
      </c>
      <c r="O136">
        <v>138.80000000000001</v>
      </c>
      <c r="P136">
        <v>126</v>
      </c>
      <c r="Q136">
        <v>140.19999999999999</v>
      </c>
      <c r="R136">
        <v>136.6</v>
      </c>
      <c r="S136">
        <v>134.6</v>
      </c>
      <c r="T136">
        <v>128.6</v>
      </c>
      <c r="U136">
        <v>133.80000000000001</v>
      </c>
      <c r="V136">
        <v>124.1</v>
      </c>
      <c r="W136">
        <v>127.9</v>
      </c>
      <c r="X136">
        <v>141</v>
      </c>
      <c r="Y136">
        <v>1763.6999999999998</v>
      </c>
      <c r="Z136">
        <v>397</v>
      </c>
      <c r="AA136">
        <v>127.9</v>
      </c>
      <c r="AB136">
        <v>252</v>
      </c>
      <c r="AC136">
        <v>125.4</v>
      </c>
      <c r="AD136">
        <v>114.3</v>
      </c>
      <c r="AE136">
        <v>122.9</v>
      </c>
      <c r="AF136">
        <v>131.80000000000001</v>
      </c>
      <c r="AG136">
        <v>122.1</v>
      </c>
      <c r="AH136">
        <v>122.8</v>
      </c>
      <c r="AI136">
        <v>3420.9000000000005</v>
      </c>
      <c r="AJ136">
        <v>130.9</v>
      </c>
    </row>
    <row r="137" spans="1:36" x14ac:dyDescent="0.3">
      <c r="A137" t="s">
        <v>30</v>
      </c>
      <c r="B137">
        <v>2016</v>
      </c>
      <c r="C137" t="s">
        <v>43</v>
      </c>
      <c r="D137" t="s">
        <v>95</v>
      </c>
      <c r="E137" s="5">
        <v>42644</v>
      </c>
      <c r="F137">
        <v>131.30000000000001</v>
      </c>
      <c r="G137">
        <v>137.6</v>
      </c>
      <c r="H137">
        <v>130.1</v>
      </c>
      <c r="I137">
        <v>136</v>
      </c>
      <c r="J137">
        <v>120.8</v>
      </c>
      <c r="K137">
        <v>138.4</v>
      </c>
      <c r="L137">
        <v>149.19999999999999</v>
      </c>
      <c r="M137">
        <v>170.2</v>
      </c>
      <c r="N137">
        <v>113.4</v>
      </c>
      <c r="O137">
        <v>136.30000000000001</v>
      </c>
      <c r="P137">
        <v>128.69999999999999</v>
      </c>
      <c r="Q137">
        <v>142.4</v>
      </c>
      <c r="R137">
        <v>137.4</v>
      </c>
      <c r="S137">
        <v>139.6</v>
      </c>
      <c r="T137">
        <v>134.30000000000001</v>
      </c>
      <c r="U137">
        <v>138.80000000000001</v>
      </c>
      <c r="V137">
        <v>129.80000000000001</v>
      </c>
      <c r="W137">
        <v>131.80000000000001</v>
      </c>
      <c r="X137">
        <v>140.9</v>
      </c>
      <c r="Y137">
        <v>1771.8000000000002</v>
      </c>
      <c r="Z137">
        <v>412.7</v>
      </c>
      <c r="AA137" t="s">
        <v>32</v>
      </c>
      <c r="AB137">
        <v>261.60000000000002</v>
      </c>
      <c r="AC137">
        <v>128.69999999999999</v>
      </c>
      <c r="AD137">
        <v>117.8</v>
      </c>
      <c r="AE137">
        <v>126.5</v>
      </c>
      <c r="AF137">
        <v>133</v>
      </c>
      <c r="AG137">
        <v>123</v>
      </c>
      <c r="AH137">
        <v>125.7</v>
      </c>
      <c r="AI137">
        <v>3341.7</v>
      </c>
      <c r="AJ137">
        <v>133.80000000000001</v>
      </c>
    </row>
    <row r="138" spans="1:36" x14ac:dyDescent="0.3">
      <c r="A138" t="s">
        <v>33</v>
      </c>
      <c r="B138">
        <v>2016</v>
      </c>
      <c r="C138" t="s">
        <v>43</v>
      </c>
      <c r="D138" t="s">
        <v>95</v>
      </c>
      <c r="E138" s="5">
        <v>42644</v>
      </c>
      <c r="F138">
        <v>128.69999999999999</v>
      </c>
      <c r="G138">
        <v>138.4</v>
      </c>
      <c r="H138">
        <v>130.30000000000001</v>
      </c>
      <c r="I138">
        <v>132.69999999999999</v>
      </c>
      <c r="J138">
        <v>112.5</v>
      </c>
      <c r="K138">
        <v>130.4</v>
      </c>
      <c r="L138">
        <v>155.1</v>
      </c>
      <c r="M138">
        <v>175.7</v>
      </c>
      <c r="N138">
        <v>115.4</v>
      </c>
      <c r="O138">
        <v>145.30000000000001</v>
      </c>
      <c r="P138">
        <v>122.5</v>
      </c>
      <c r="Q138">
        <v>139.6</v>
      </c>
      <c r="R138">
        <v>136.30000000000001</v>
      </c>
      <c r="S138">
        <v>129.1</v>
      </c>
      <c r="T138">
        <v>121.9</v>
      </c>
      <c r="U138">
        <v>128</v>
      </c>
      <c r="V138">
        <v>115.2</v>
      </c>
      <c r="W138">
        <v>124.5</v>
      </c>
      <c r="X138">
        <v>144.30000000000001</v>
      </c>
      <c r="Y138">
        <v>1762.8999999999999</v>
      </c>
      <c r="Z138">
        <v>379</v>
      </c>
      <c r="AA138">
        <v>128.69999999999999</v>
      </c>
      <c r="AB138">
        <v>239.7</v>
      </c>
      <c r="AC138">
        <v>121.8</v>
      </c>
      <c r="AD138">
        <v>112.8</v>
      </c>
      <c r="AE138">
        <v>121.2</v>
      </c>
      <c r="AF138">
        <v>131.9</v>
      </c>
      <c r="AG138">
        <v>120.8</v>
      </c>
      <c r="AH138">
        <v>120.9</v>
      </c>
      <c r="AI138">
        <v>3384</v>
      </c>
      <c r="AJ138">
        <v>128.6</v>
      </c>
    </row>
    <row r="139" spans="1:36" x14ac:dyDescent="0.3">
      <c r="A139" t="s">
        <v>34</v>
      </c>
      <c r="B139">
        <v>2016</v>
      </c>
      <c r="C139" t="s">
        <v>43</v>
      </c>
      <c r="D139" t="s">
        <v>95</v>
      </c>
      <c r="E139" s="5">
        <v>42644</v>
      </c>
      <c r="F139">
        <v>130.5</v>
      </c>
      <c r="G139">
        <v>137.9</v>
      </c>
      <c r="H139">
        <v>130.19999999999999</v>
      </c>
      <c r="I139">
        <v>134.80000000000001</v>
      </c>
      <c r="J139">
        <v>117.8</v>
      </c>
      <c r="K139">
        <v>134.69999999999999</v>
      </c>
      <c r="L139">
        <v>151.19999999999999</v>
      </c>
      <c r="M139">
        <v>172.1</v>
      </c>
      <c r="N139">
        <v>114.1</v>
      </c>
      <c r="O139">
        <v>139.30000000000001</v>
      </c>
      <c r="P139">
        <v>126.1</v>
      </c>
      <c r="Q139">
        <v>141.1</v>
      </c>
      <c r="R139">
        <v>137</v>
      </c>
      <c r="S139">
        <v>135.5</v>
      </c>
      <c r="T139">
        <v>129.1</v>
      </c>
      <c r="U139">
        <v>134.5</v>
      </c>
      <c r="V139">
        <v>124.3</v>
      </c>
      <c r="W139">
        <v>128.4</v>
      </c>
      <c r="X139">
        <v>141.80000000000001</v>
      </c>
      <c r="Y139">
        <v>1766.7999999999995</v>
      </c>
      <c r="Z139">
        <v>399.1</v>
      </c>
      <c r="AA139">
        <v>128.69999999999999</v>
      </c>
      <c r="AB139">
        <v>252.7</v>
      </c>
      <c r="AC139">
        <v>126.1</v>
      </c>
      <c r="AD139">
        <v>115.2</v>
      </c>
      <c r="AE139">
        <v>123.5</v>
      </c>
      <c r="AF139">
        <v>132.4</v>
      </c>
      <c r="AG139">
        <v>122.1</v>
      </c>
      <c r="AH139">
        <v>123.4</v>
      </c>
      <c r="AI139">
        <v>3431.7999999999988</v>
      </c>
      <c r="AJ139">
        <v>131.4</v>
      </c>
    </row>
    <row r="140" spans="1:36" x14ac:dyDescent="0.3">
      <c r="A140" t="s">
        <v>30</v>
      </c>
      <c r="B140">
        <v>2016</v>
      </c>
      <c r="C140" t="s">
        <v>45</v>
      </c>
      <c r="D140" t="s">
        <v>96</v>
      </c>
      <c r="E140" s="5">
        <v>42675</v>
      </c>
      <c r="F140">
        <v>132</v>
      </c>
      <c r="G140">
        <v>137.4</v>
      </c>
      <c r="H140">
        <v>130.6</v>
      </c>
      <c r="I140">
        <v>136.19999999999999</v>
      </c>
      <c r="J140">
        <v>121.1</v>
      </c>
      <c r="K140">
        <v>136.9</v>
      </c>
      <c r="L140">
        <v>141.80000000000001</v>
      </c>
      <c r="M140">
        <v>170</v>
      </c>
      <c r="N140">
        <v>113.4</v>
      </c>
      <c r="O140">
        <v>136.80000000000001</v>
      </c>
      <c r="P140">
        <v>128.69999999999999</v>
      </c>
      <c r="Q140">
        <v>143.1</v>
      </c>
      <c r="R140">
        <v>136.6</v>
      </c>
      <c r="S140">
        <v>139.9</v>
      </c>
      <c r="T140">
        <v>134.5</v>
      </c>
      <c r="U140">
        <v>139.19999999999999</v>
      </c>
      <c r="V140">
        <v>130.30000000000001</v>
      </c>
      <c r="W140">
        <v>132.1</v>
      </c>
      <c r="X140">
        <v>141.19999999999999</v>
      </c>
      <c r="Y140">
        <v>1764.6</v>
      </c>
      <c r="Z140">
        <v>413.59999999999997</v>
      </c>
      <c r="AA140" t="s">
        <v>32</v>
      </c>
      <c r="AB140">
        <v>262.39999999999998</v>
      </c>
      <c r="AC140">
        <v>129.1</v>
      </c>
      <c r="AD140">
        <v>118.2</v>
      </c>
      <c r="AE140">
        <v>126.9</v>
      </c>
      <c r="AF140">
        <v>133.69999999999999</v>
      </c>
      <c r="AG140">
        <v>123.5</v>
      </c>
      <c r="AH140">
        <v>126.1</v>
      </c>
      <c r="AI140">
        <v>3339.2999999999997</v>
      </c>
      <c r="AJ140">
        <v>133.6</v>
      </c>
    </row>
    <row r="141" spans="1:36" x14ac:dyDescent="0.3">
      <c r="A141" t="s">
        <v>33</v>
      </c>
      <c r="B141">
        <v>2016</v>
      </c>
      <c r="C141" t="s">
        <v>45</v>
      </c>
      <c r="D141" t="s">
        <v>96</v>
      </c>
      <c r="E141" s="5">
        <v>42675</v>
      </c>
      <c r="F141">
        <v>130.19999999999999</v>
      </c>
      <c r="G141">
        <v>138.5</v>
      </c>
      <c r="H141">
        <v>134.1</v>
      </c>
      <c r="I141">
        <v>132.9</v>
      </c>
      <c r="J141">
        <v>112.6</v>
      </c>
      <c r="K141">
        <v>130.80000000000001</v>
      </c>
      <c r="L141">
        <v>142</v>
      </c>
      <c r="M141">
        <v>174.9</v>
      </c>
      <c r="N141">
        <v>115.6</v>
      </c>
      <c r="O141">
        <v>145.4</v>
      </c>
      <c r="P141">
        <v>122.7</v>
      </c>
      <c r="Q141">
        <v>140.30000000000001</v>
      </c>
      <c r="R141">
        <v>135.19999999999999</v>
      </c>
      <c r="S141">
        <v>129.6</v>
      </c>
      <c r="T141">
        <v>122.1</v>
      </c>
      <c r="U141">
        <v>128.5</v>
      </c>
      <c r="V141">
        <v>116.2</v>
      </c>
      <c r="W141">
        <v>124.7</v>
      </c>
      <c r="X141">
        <v>144.30000000000001</v>
      </c>
      <c r="Y141">
        <v>1755.2</v>
      </c>
      <c r="Z141">
        <v>380.2</v>
      </c>
      <c r="AA141">
        <v>129.1</v>
      </c>
      <c r="AB141">
        <v>240.9</v>
      </c>
      <c r="AC141">
        <v>122.1</v>
      </c>
      <c r="AD141">
        <v>113.4</v>
      </c>
      <c r="AE141">
        <v>121.7</v>
      </c>
      <c r="AF141">
        <v>132.1</v>
      </c>
      <c r="AG141">
        <v>121.3</v>
      </c>
      <c r="AH141">
        <v>121.3</v>
      </c>
      <c r="AI141">
        <v>3381.6</v>
      </c>
      <c r="AJ141">
        <v>128.5</v>
      </c>
    </row>
    <row r="142" spans="1:36" x14ac:dyDescent="0.3">
      <c r="A142" t="s">
        <v>34</v>
      </c>
      <c r="B142">
        <v>2016</v>
      </c>
      <c r="C142" t="s">
        <v>45</v>
      </c>
      <c r="D142" t="s">
        <v>96</v>
      </c>
      <c r="E142" s="5">
        <v>42675</v>
      </c>
      <c r="F142">
        <v>131.4</v>
      </c>
      <c r="G142">
        <v>137.80000000000001</v>
      </c>
      <c r="H142">
        <v>132</v>
      </c>
      <c r="I142">
        <v>135</v>
      </c>
      <c r="J142">
        <v>118</v>
      </c>
      <c r="K142">
        <v>134.1</v>
      </c>
      <c r="L142">
        <v>141.9</v>
      </c>
      <c r="M142">
        <v>171.7</v>
      </c>
      <c r="N142">
        <v>114.1</v>
      </c>
      <c r="O142">
        <v>139.69999999999999</v>
      </c>
      <c r="P142">
        <v>126.2</v>
      </c>
      <c r="Q142">
        <v>141.80000000000001</v>
      </c>
      <c r="R142">
        <v>136.1</v>
      </c>
      <c r="S142">
        <v>135.80000000000001</v>
      </c>
      <c r="T142">
        <v>129.30000000000001</v>
      </c>
      <c r="U142">
        <v>135</v>
      </c>
      <c r="V142">
        <v>125</v>
      </c>
      <c r="W142">
        <v>128.6</v>
      </c>
      <c r="X142">
        <v>142</v>
      </c>
      <c r="Y142">
        <v>1759.8</v>
      </c>
      <c r="Z142">
        <v>400.1</v>
      </c>
      <c r="AA142">
        <v>129.1</v>
      </c>
      <c r="AB142">
        <v>253.6</v>
      </c>
      <c r="AC142">
        <v>126.4</v>
      </c>
      <c r="AD142">
        <v>115.7</v>
      </c>
      <c r="AE142">
        <v>124</v>
      </c>
      <c r="AF142">
        <v>132.80000000000001</v>
      </c>
      <c r="AG142">
        <v>122.6</v>
      </c>
      <c r="AH142">
        <v>123.8</v>
      </c>
      <c r="AI142">
        <v>3429.9</v>
      </c>
      <c r="AJ142">
        <v>131.19999999999999</v>
      </c>
    </row>
    <row r="143" spans="1:36" x14ac:dyDescent="0.3">
      <c r="A143" t="s">
        <v>30</v>
      </c>
      <c r="B143">
        <v>2016</v>
      </c>
      <c r="C143" t="s">
        <v>46</v>
      </c>
      <c r="D143" t="s">
        <v>97</v>
      </c>
      <c r="E143" s="5">
        <v>42705</v>
      </c>
      <c r="F143">
        <v>132.6</v>
      </c>
      <c r="G143">
        <v>137.30000000000001</v>
      </c>
      <c r="H143">
        <v>131.6</v>
      </c>
      <c r="I143">
        <v>136.30000000000001</v>
      </c>
      <c r="J143">
        <v>121.6</v>
      </c>
      <c r="K143">
        <v>135.6</v>
      </c>
      <c r="L143">
        <v>127.5</v>
      </c>
      <c r="M143">
        <v>167.9</v>
      </c>
      <c r="N143">
        <v>113.8</v>
      </c>
      <c r="O143">
        <v>137.5</v>
      </c>
      <c r="P143">
        <v>129.1</v>
      </c>
      <c r="Q143">
        <v>143.6</v>
      </c>
      <c r="R143">
        <v>134.69999999999999</v>
      </c>
      <c r="S143">
        <v>140.4</v>
      </c>
      <c r="T143">
        <v>135.19999999999999</v>
      </c>
      <c r="U143">
        <v>139.69999999999999</v>
      </c>
      <c r="V143">
        <v>132</v>
      </c>
      <c r="W143">
        <v>132.9</v>
      </c>
      <c r="X143">
        <v>142.4</v>
      </c>
      <c r="Y143">
        <v>1749.1</v>
      </c>
      <c r="Z143">
        <v>415.3</v>
      </c>
      <c r="AA143" t="s">
        <v>32</v>
      </c>
      <c r="AB143">
        <v>264.89999999999998</v>
      </c>
      <c r="AC143">
        <v>129.69999999999999</v>
      </c>
      <c r="AD143">
        <v>118.6</v>
      </c>
      <c r="AE143">
        <v>127.3</v>
      </c>
      <c r="AF143">
        <v>134.19999999999999</v>
      </c>
      <c r="AG143">
        <v>121.9</v>
      </c>
      <c r="AH143">
        <v>126.3</v>
      </c>
      <c r="AI143">
        <v>3329.7000000000003</v>
      </c>
      <c r="AJ143">
        <v>132.80000000000001</v>
      </c>
    </row>
    <row r="144" spans="1:36" x14ac:dyDescent="0.3">
      <c r="A144" t="s">
        <v>33</v>
      </c>
      <c r="B144">
        <v>2016</v>
      </c>
      <c r="C144" t="s">
        <v>46</v>
      </c>
      <c r="D144" t="s">
        <v>97</v>
      </c>
      <c r="E144" s="5">
        <v>42705</v>
      </c>
      <c r="F144">
        <v>131.6</v>
      </c>
      <c r="G144">
        <v>138.19999999999999</v>
      </c>
      <c r="H144">
        <v>134.9</v>
      </c>
      <c r="I144">
        <v>133.1</v>
      </c>
      <c r="J144">
        <v>113.5</v>
      </c>
      <c r="K144">
        <v>129.30000000000001</v>
      </c>
      <c r="L144">
        <v>121.1</v>
      </c>
      <c r="M144">
        <v>170.3</v>
      </c>
      <c r="N144">
        <v>115.5</v>
      </c>
      <c r="O144">
        <v>145.5</v>
      </c>
      <c r="P144">
        <v>123.1</v>
      </c>
      <c r="Q144">
        <v>140.9</v>
      </c>
      <c r="R144">
        <v>132.80000000000001</v>
      </c>
      <c r="S144">
        <v>130</v>
      </c>
      <c r="T144">
        <v>122.2</v>
      </c>
      <c r="U144">
        <v>128.80000000000001</v>
      </c>
      <c r="V144">
        <v>117.8</v>
      </c>
      <c r="W144">
        <v>125</v>
      </c>
      <c r="X144">
        <v>145</v>
      </c>
      <c r="Y144">
        <v>1729.8</v>
      </c>
      <c r="Z144">
        <v>381</v>
      </c>
      <c r="AA144">
        <v>128.5</v>
      </c>
      <c r="AB144">
        <v>242.8</v>
      </c>
      <c r="AC144">
        <v>122.3</v>
      </c>
      <c r="AD144">
        <v>113.7</v>
      </c>
      <c r="AE144">
        <v>121.8</v>
      </c>
      <c r="AF144">
        <v>132.30000000000001</v>
      </c>
      <c r="AG144">
        <v>119.9</v>
      </c>
      <c r="AH144">
        <v>121.4</v>
      </c>
      <c r="AI144">
        <v>3358.5000000000009</v>
      </c>
      <c r="AJ144">
        <v>127.6</v>
      </c>
    </row>
    <row r="145" spans="1:36" x14ac:dyDescent="0.3">
      <c r="A145" t="s">
        <v>34</v>
      </c>
      <c r="B145">
        <v>2016</v>
      </c>
      <c r="C145" t="s">
        <v>46</v>
      </c>
      <c r="D145" t="s">
        <v>97</v>
      </c>
      <c r="E145" s="5">
        <v>42705</v>
      </c>
      <c r="F145">
        <v>132.30000000000001</v>
      </c>
      <c r="G145">
        <v>137.6</v>
      </c>
      <c r="H145">
        <v>132.9</v>
      </c>
      <c r="I145">
        <v>135.1</v>
      </c>
      <c r="J145">
        <v>118.6</v>
      </c>
      <c r="K145">
        <v>132.69999999999999</v>
      </c>
      <c r="L145">
        <v>125.3</v>
      </c>
      <c r="M145">
        <v>168.7</v>
      </c>
      <c r="N145">
        <v>114.4</v>
      </c>
      <c r="O145">
        <v>140.19999999999999</v>
      </c>
      <c r="P145">
        <v>126.6</v>
      </c>
      <c r="Q145">
        <v>142.30000000000001</v>
      </c>
      <c r="R145">
        <v>134</v>
      </c>
      <c r="S145">
        <v>136.30000000000001</v>
      </c>
      <c r="T145">
        <v>129.80000000000001</v>
      </c>
      <c r="U145">
        <v>135.4</v>
      </c>
      <c r="V145">
        <v>126.6</v>
      </c>
      <c r="W145">
        <v>129.19999999999999</v>
      </c>
      <c r="X145">
        <v>143.1</v>
      </c>
      <c r="Y145">
        <v>1740.7</v>
      </c>
      <c r="Z145">
        <v>401.5</v>
      </c>
      <c r="AA145">
        <v>128.5</v>
      </c>
      <c r="AB145">
        <v>255.79999999999998</v>
      </c>
      <c r="AC145">
        <v>126.9</v>
      </c>
      <c r="AD145">
        <v>116</v>
      </c>
      <c r="AE145">
        <v>124.2</v>
      </c>
      <c r="AF145">
        <v>133.1</v>
      </c>
      <c r="AG145">
        <v>121.1</v>
      </c>
      <c r="AH145">
        <v>123.9</v>
      </c>
      <c r="AI145">
        <v>3414.8</v>
      </c>
      <c r="AJ145">
        <v>130.4</v>
      </c>
    </row>
    <row r="146" spans="1:36" x14ac:dyDescent="0.3">
      <c r="A146" t="s">
        <v>30</v>
      </c>
      <c r="B146">
        <v>2017</v>
      </c>
      <c r="C146" t="s">
        <v>31</v>
      </c>
      <c r="D146" t="s">
        <v>98</v>
      </c>
      <c r="E146" s="5">
        <v>42736</v>
      </c>
      <c r="F146">
        <v>133.1</v>
      </c>
      <c r="G146">
        <v>137.80000000000001</v>
      </c>
      <c r="H146">
        <v>131.9</v>
      </c>
      <c r="I146">
        <v>136.69999999999999</v>
      </c>
      <c r="J146">
        <v>122</v>
      </c>
      <c r="K146">
        <v>136</v>
      </c>
      <c r="L146">
        <v>119.8</v>
      </c>
      <c r="M146">
        <v>161.69999999999999</v>
      </c>
      <c r="N146">
        <v>114.8</v>
      </c>
      <c r="O146">
        <v>136.9</v>
      </c>
      <c r="P146">
        <v>129</v>
      </c>
      <c r="Q146">
        <v>143.9</v>
      </c>
      <c r="R146">
        <v>133.69999999999999</v>
      </c>
      <c r="S146">
        <v>140.69999999999999</v>
      </c>
      <c r="T146">
        <v>135.80000000000001</v>
      </c>
      <c r="U146">
        <v>140</v>
      </c>
      <c r="V146">
        <v>132.1</v>
      </c>
      <c r="W146">
        <v>133.19999999999999</v>
      </c>
      <c r="X146">
        <v>143.1</v>
      </c>
      <c r="Y146">
        <v>1737.3000000000002</v>
      </c>
      <c r="Z146">
        <v>416.5</v>
      </c>
      <c r="AA146" t="s">
        <v>32</v>
      </c>
      <c r="AB146">
        <v>265.29999999999995</v>
      </c>
      <c r="AC146">
        <v>129.9</v>
      </c>
      <c r="AD146">
        <v>119.1</v>
      </c>
      <c r="AE146">
        <v>127</v>
      </c>
      <c r="AF146">
        <v>134.6</v>
      </c>
      <c r="AG146">
        <v>122.3</v>
      </c>
      <c r="AH146">
        <v>126.6</v>
      </c>
      <c r="AI146">
        <v>3321.7</v>
      </c>
      <c r="AJ146">
        <v>132.4</v>
      </c>
    </row>
    <row r="147" spans="1:36" x14ac:dyDescent="0.3">
      <c r="A147" t="s">
        <v>33</v>
      </c>
      <c r="B147">
        <v>2017</v>
      </c>
      <c r="C147" t="s">
        <v>31</v>
      </c>
      <c r="D147" t="s">
        <v>98</v>
      </c>
      <c r="E147" s="5">
        <v>42736</v>
      </c>
      <c r="F147">
        <v>132.19999999999999</v>
      </c>
      <c r="G147">
        <v>138.9</v>
      </c>
      <c r="H147">
        <v>132.6</v>
      </c>
      <c r="I147">
        <v>133.1</v>
      </c>
      <c r="J147">
        <v>114</v>
      </c>
      <c r="K147">
        <v>129.6</v>
      </c>
      <c r="L147">
        <v>118.7</v>
      </c>
      <c r="M147">
        <v>155.1</v>
      </c>
      <c r="N147">
        <v>117.3</v>
      </c>
      <c r="O147">
        <v>144.9</v>
      </c>
      <c r="P147">
        <v>123.2</v>
      </c>
      <c r="Q147">
        <v>141.6</v>
      </c>
      <c r="R147">
        <v>132</v>
      </c>
      <c r="S147">
        <v>130.19999999999999</v>
      </c>
      <c r="T147">
        <v>122.3</v>
      </c>
      <c r="U147">
        <v>129</v>
      </c>
      <c r="V147">
        <v>118</v>
      </c>
      <c r="W147">
        <v>125.1</v>
      </c>
      <c r="X147">
        <v>145.6</v>
      </c>
      <c r="Y147">
        <v>1713.2</v>
      </c>
      <c r="Z147">
        <v>381.5</v>
      </c>
      <c r="AA147">
        <v>129.6</v>
      </c>
      <c r="AB147">
        <v>243.1</v>
      </c>
      <c r="AC147">
        <v>122.6</v>
      </c>
      <c r="AD147">
        <v>115.2</v>
      </c>
      <c r="AE147">
        <v>122</v>
      </c>
      <c r="AF147">
        <v>132.4</v>
      </c>
      <c r="AG147">
        <v>120.9</v>
      </c>
      <c r="AH147">
        <v>122.1</v>
      </c>
      <c r="AI147">
        <v>3348.2</v>
      </c>
      <c r="AJ147">
        <v>127.8</v>
      </c>
    </row>
    <row r="148" spans="1:36" x14ac:dyDescent="0.3">
      <c r="A148" t="s">
        <v>34</v>
      </c>
      <c r="B148">
        <v>2017</v>
      </c>
      <c r="C148" t="s">
        <v>31</v>
      </c>
      <c r="D148" t="s">
        <v>98</v>
      </c>
      <c r="E148" s="5">
        <v>42736</v>
      </c>
      <c r="F148">
        <v>132.80000000000001</v>
      </c>
      <c r="G148">
        <v>138.19999999999999</v>
      </c>
      <c r="H148">
        <v>132.19999999999999</v>
      </c>
      <c r="I148">
        <v>135.4</v>
      </c>
      <c r="J148">
        <v>119.1</v>
      </c>
      <c r="K148">
        <v>133</v>
      </c>
      <c r="L148">
        <v>119.4</v>
      </c>
      <c r="M148">
        <v>159.5</v>
      </c>
      <c r="N148">
        <v>115.6</v>
      </c>
      <c r="O148">
        <v>139.6</v>
      </c>
      <c r="P148">
        <v>126.6</v>
      </c>
      <c r="Q148">
        <v>142.80000000000001</v>
      </c>
      <c r="R148">
        <v>133.1</v>
      </c>
      <c r="S148">
        <v>136.6</v>
      </c>
      <c r="T148">
        <v>130.19999999999999</v>
      </c>
      <c r="U148">
        <v>135.6</v>
      </c>
      <c r="V148">
        <v>126.8</v>
      </c>
      <c r="W148">
        <v>129.4</v>
      </c>
      <c r="X148">
        <v>143.80000000000001</v>
      </c>
      <c r="Y148">
        <v>1727.2999999999995</v>
      </c>
      <c r="Z148">
        <v>402.4</v>
      </c>
      <c r="AA148">
        <v>129.6</v>
      </c>
      <c r="AB148">
        <v>256.2</v>
      </c>
      <c r="AC148">
        <v>127.1</v>
      </c>
      <c r="AD148">
        <v>117</v>
      </c>
      <c r="AE148">
        <v>124.2</v>
      </c>
      <c r="AF148">
        <v>133.30000000000001</v>
      </c>
      <c r="AG148">
        <v>121.7</v>
      </c>
      <c r="AH148">
        <v>124.4</v>
      </c>
      <c r="AI148">
        <v>3406.9999999999991</v>
      </c>
      <c r="AJ148">
        <v>130.30000000000001</v>
      </c>
    </row>
    <row r="149" spans="1:36" x14ac:dyDescent="0.3">
      <c r="A149" t="s">
        <v>30</v>
      </c>
      <c r="B149">
        <v>2017</v>
      </c>
      <c r="C149" t="s">
        <v>35</v>
      </c>
      <c r="D149" t="s">
        <v>99</v>
      </c>
      <c r="E149" s="5">
        <v>42767</v>
      </c>
      <c r="F149">
        <v>133.30000000000001</v>
      </c>
      <c r="G149">
        <v>138.30000000000001</v>
      </c>
      <c r="H149">
        <v>129.30000000000001</v>
      </c>
      <c r="I149">
        <v>137.19999999999999</v>
      </c>
      <c r="J149">
        <v>122.1</v>
      </c>
      <c r="K149">
        <v>138.69999999999999</v>
      </c>
      <c r="L149">
        <v>119.1</v>
      </c>
      <c r="M149">
        <v>156.9</v>
      </c>
      <c r="N149">
        <v>116.2</v>
      </c>
      <c r="O149">
        <v>136</v>
      </c>
      <c r="P149">
        <v>129.4</v>
      </c>
      <c r="Q149">
        <v>144.4</v>
      </c>
      <c r="R149">
        <v>133.6</v>
      </c>
      <c r="S149">
        <v>140.9</v>
      </c>
      <c r="T149">
        <v>135.80000000000001</v>
      </c>
      <c r="U149">
        <v>140.19999999999999</v>
      </c>
      <c r="V149">
        <v>133.19999999999999</v>
      </c>
      <c r="W149">
        <v>133.6</v>
      </c>
      <c r="X149">
        <v>143.69999999999999</v>
      </c>
      <c r="Y149">
        <v>1734.5000000000002</v>
      </c>
      <c r="Z149">
        <v>416.90000000000003</v>
      </c>
      <c r="AA149" t="s">
        <v>32</v>
      </c>
      <c r="AB149">
        <v>266.79999999999995</v>
      </c>
      <c r="AC149">
        <v>130.1</v>
      </c>
      <c r="AD149">
        <v>119.5</v>
      </c>
      <c r="AE149">
        <v>127.7</v>
      </c>
      <c r="AF149">
        <v>134.9</v>
      </c>
      <c r="AG149">
        <v>123.2</v>
      </c>
      <c r="AH149">
        <v>127</v>
      </c>
      <c r="AI149">
        <v>3324.3</v>
      </c>
      <c r="AJ149">
        <v>132.6</v>
      </c>
    </row>
    <row r="150" spans="1:36" x14ac:dyDescent="0.3">
      <c r="A150" t="s">
        <v>33</v>
      </c>
      <c r="B150">
        <v>2017</v>
      </c>
      <c r="C150" t="s">
        <v>35</v>
      </c>
      <c r="D150" t="s">
        <v>99</v>
      </c>
      <c r="E150" s="5">
        <v>42767</v>
      </c>
      <c r="F150">
        <v>132.80000000000001</v>
      </c>
      <c r="G150">
        <v>139.80000000000001</v>
      </c>
      <c r="H150">
        <v>129.30000000000001</v>
      </c>
      <c r="I150">
        <v>133.5</v>
      </c>
      <c r="J150">
        <v>114.3</v>
      </c>
      <c r="K150">
        <v>131.4</v>
      </c>
      <c r="L150">
        <v>120.2</v>
      </c>
      <c r="M150">
        <v>143.1</v>
      </c>
      <c r="N150">
        <v>119.5</v>
      </c>
      <c r="O150">
        <v>144</v>
      </c>
      <c r="P150">
        <v>123.4</v>
      </c>
      <c r="Q150">
        <v>141.9</v>
      </c>
      <c r="R150">
        <v>132.1</v>
      </c>
      <c r="S150">
        <v>130.5</v>
      </c>
      <c r="T150">
        <v>122.5</v>
      </c>
      <c r="U150">
        <v>129.30000000000001</v>
      </c>
      <c r="V150">
        <v>119.2</v>
      </c>
      <c r="W150">
        <v>125.3</v>
      </c>
      <c r="X150">
        <v>146.30000000000001</v>
      </c>
      <c r="Y150">
        <v>1705.3000000000002</v>
      </c>
      <c r="Z150">
        <v>382.3</v>
      </c>
      <c r="AA150">
        <v>130.5</v>
      </c>
      <c r="AB150">
        <v>244.5</v>
      </c>
      <c r="AC150">
        <v>122.9</v>
      </c>
      <c r="AD150">
        <v>115.5</v>
      </c>
      <c r="AE150">
        <v>122.2</v>
      </c>
      <c r="AF150">
        <v>132.4</v>
      </c>
      <c r="AG150">
        <v>121.7</v>
      </c>
      <c r="AH150">
        <v>122.4</v>
      </c>
      <c r="AI150">
        <v>3346</v>
      </c>
      <c r="AJ150">
        <v>128.19999999999999</v>
      </c>
    </row>
    <row r="151" spans="1:36" x14ac:dyDescent="0.3">
      <c r="A151" t="s">
        <v>34</v>
      </c>
      <c r="B151">
        <v>2017</v>
      </c>
      <c r="C151" t="s">
        <v>35</v>
      </c>
      <c r="D151" t="s">
        <v>99</v>
      </c>
      <c r="E151" s="5">
        <v>42767</v>
      </c>
      <c r="F151">
        <v>133.1</v>
      </c>
      <c r="G151">
        <v>138.80000000000001</v>
      </c>
      <c r="H151">
        <v>129.30000000000001</v>
      </c>
      <c r="I151">
        <v>135.80000000000001</v>
      </c>
      <c r="J151">
        <v>119.2</v>
      </c>
      <c r="K151">
        <v>135.30000000000001</v>
      </c>
      <c r="L151">
        <v>119.5</v>
      </c>
      <c r="M151">
        <v>152.19999999999999</v>
      </c>
      <c r="N151">
        <v>117.3</v>
      </c>
      <c r="O151">
        <v>138.69999999999999</v>
      </c>
      <c r="P151">
        <v>126.9</v>
      </c>
      <c r="Q151">
        <v>143.19999999999999</v>
      </c>
      <c r="R151">
        <v>133</v>
      </c>
      <c r="S151">
        <v>136.80000000000001</v>
      </c>
      <c r="T151">
        <v>130.30000000000001</v>
      </c>
      <c r="U151">
        <v>135.9</v>
      </c>
      <c r="V151">
        <v>127.9</v>
      </c>
      <c r="W151">
        <v>129.69999999999999</v>
      </c>
      <c r="X151">
        <v>144.4</v>
      </c>
      <c r="Y151">
        <v>1722.3000000000002</v>
      </c>
      <c r="Z151">
        <v>403</v>
      </c>
      <c r="AA151">
        <v>130.5</v>
      </c>
      <c r="AB151">
        <v>257.60000000000002</v>
      </c>
      <c r="AC151">
        <v>127.4</v>
      </c>
      <c r="AD151">
        <v>117.4</v>
      </c>
      <c r="AE151">
        <v>124.6</v>
      </c>
      <c r="AF151">
        <v>133.4</v>
      </c>
      <c r="AG151">
        <v>122.6</v>
      </c>
      <c r="AH151">
        <v>124.8</v>
      </c>
      <c r="AI151">
        <v>3408.0000000000005</v>
      </c>
      <c r="AJ151">
        <v>130.6</v>
      </c>
    </row>
    <row r="152" spans="1:36" x14ac:dyDescent="0.3">
      <c r="A152" t="s">
        <v>30</v>
      </c>
      <c r="B152">
        <v>2017</v>
      </c>
      <c r="C152" t="s">
        <v>36</v>
      </c>
      <c r="D152" t="s">
        <v>100</v>
      </c>
      <c r="E152" s="5">
        <v>42795</v>
      </c>
      <c r="F152">
        <v>133.6</v>
      </c>
      <c r="G152">
        <v>138.80000000000001</v>
      </c>
      <c r="H152">
        <v>128.80000000000001</v>
      </c>
      <c r="I152">
        <v>137.19999999999999</v>
      </c>
      <c r="J152">
        <v>121.6</v>
      </c>
      <c r="K152">
        <v>139.69999999999999</v>
      </c>
      <c r="L152">
        <v>119.7</v>
      </c>
      <c r="M152">
        <v>148</v>
      </c>
      <c r="N152">
        <v>116.9</v>
      </c>
      <c r="O152">
        <v>135.6</v>
      </c>
      <c r="P152">
        <v>129.80000000000001</v>
      </c>
      <c r="Q152">
        <v>145.4</v>
      </c>
      <c r="R152">
        <v>133.4</v>
      </c>
      <c r="S152">
        <v>141.6</v>
      </c>
      <c r="T152">
        <v>136.19999999999999</v>
      </c>
      <c r="U152">
        <v>140.80000000000001</v>
      </c>
      <c r="V152">
        <v>134.19999999999999</v>
      </c>
      <c r="W152">
        <v>134.1</v>
      </c>
      <c r="X152">
        <v>144.19999999999999</v>
      </c>
      <c r="Y152">
        <v>1728.5000000000002</v>
      </c>
      <c r="Z152">
        <v>418.59999999999997</v>
      </c>
      <c r="AA152" t="s">
        <v>32</v>
      </c>
      <c r="AB152">
        <v>268.29999999999995</v>
      </c>
      <c r="AC152">
        <v>130.6</v>
      </c>
      <c r="AD152">
        <v>119.8</v>
      </c>
      <c r="AE152">
        <v>128.30000000000001</v>
      </c>
      <c r="AF152">
        <v>135.19999999999999</v>
      </c>
      <c r="AG152">
        <v>123.3</v>
      </c>
      <c r="AH152">
        <v>127.4</v>
      </c>
      <c r="AI152">
        <v>3324.2000000000007</v>
      </c>
      <c r="AJ152">
        <v>132.80000000000001</v>
      </c>
    </row>
    <row r="153" spans="1:36" x14ac:dyDescent="0.3">
      <c r="A153" t="s">
        <v>33</v>
      </c>
      <c r="B153">
        <v>2017</v>
      </c>
      <c r="C153" t="s">
        <v>36</v>
      </c>
      <c r="D153" t="s">
        <v>100</v>
      </c>
      <c r="E153" s="5">
        <v>42795</v>
      </c>
      <c r="F153">
        <v>132.69999999999999</v>
      </c>
      <c r="G153">
        <v>139.4</v>
      </c>
      <c r="H153">
        <v>128.4</v>
      </c>
      <c r="I153">
        <v>134.9</v>
      </c>
      <c r="J153">
        <v>114</v>
      </c>
      <c r="K153">
        <v>136.80000000000001</v>
      </c>
      <c r="L153">
        <v>122.2</v>
      </c>
      <c r="M153">
        <v>135.80000000000001</v>
      </c>
      <c r="N153">
        <v>120.3</v>
      </c>
      <c r="O153">
        <v>142.6</v>
      </c>
      <c r="P153">
        <v>123.6</v>
      </c>
      <c r="Q153">
        <v>142.4</v>
      </c>
      <c r="R153">
        <v>132.6</v>
      </c>
      <c r="S153">
        <v>130.80000000000001</v>
      </c>
      <c r="T153">
        <v>122.8</v>
      </c>
      <c r="U153">
        <v>129.6</v>
      </c>
      <c r="V153">
        <v>120.8</v>
      </c>
      <c r="W153">
        <v>125.6</v>
      </c>
      <c r="X153">
        <v>147.5</v>
      </c>
      <c r="Y153">
        <v>1705.6999999999998</v>
      </c>
      <c r="Z153">
        <v>383.20000000000005</v>
      </c>
      <c r="AA153">
        <v>131.1</v>
      </c>
      <c r="AB153">
        <v>246.39999999999998</v>
      </c>
      <c r="AC153">
        <v>123.1</v>
      </c>
      <c r="AD153">
        <v>115.6</v>
      </c>
      <c r="AE153">
        <v>122.4</v>
      </c>
      <c r="AF153">
        <v>132.80000000000001</v>
      </c>
      <c r="AG153">
        <v>121.7</v>
      </c>
      <c r="AH153">
        <v>122.6</v>
      </c>
      <c r="AI153">
        <v>3352.0999999999995</v>
      </c>
      <c r="AJ153">
        <v>128.69999999999999</v>
      </c>
    </row>
    <row r="154" spans="1:36" x14ac:dyDescent="0.3">
      <c r="A154" t="s">
        <v>34</v>
      </c>
      <c r="B154">
        <v>2017</v>
      </c>
      <c r="C154" t="s">
        <v>36</v>
      </c>
      <c r="D154" t="s">
        <v>100</v>
      </c>
      <c r="E154" s="5">
        <v>42795</v>
      </c>
      <c r="F154">
        <v>133.30000000000001</v>
      </c>
      <c r="G154">
        <v>139</v>
      </c>
      <c r="H154">
        <v>128.6</v>
      </c>
      <c r="I154">
        <v>136.30000000000001</v>
      </c>
      <c r="J154">
        <v>118.8</v>
      </c>
      <c r="K154">
        <v>138.30000000000001</v>
      </c>
      <c r="L154">
        <v>120.5</v>
      </c>
      <c r="M154">
        <v>143.9</v>
      </c>
      <c r="N154">
        <v>118</v>
      </c>
      <c r="O154">
        <v>137.9</v>
      </c>
      <c r="P154">
        <v>127.2</v>
      </c>
      <c r="Q154">
        <v>144</v>
      </c>
      <c r="R154">
        <v>133.1</v>
      </c>
      <c r="S154">
        <v>137.30000000000001</v>
      </c>
      <c r="T154">
        <v>130.6</v>
      </c>
      <c r="U154">
        <v>136.4</v>
      </c>
      <c r="V154">
        <v>129.1</v>
      </c>
      <c r="W154">
        <v>130.1</v>
      </c>
      <c r="X154">
        <v>145.1</v>
      </c>
      <c r="Y154">
        <v>1718.9</v>
      </c>
      <c r="Z154">
        <v>404.29999999999995</v>
      </c>
      <c r="AA154">
        <v>131.1</v>
      </c>
      <c r="AB154">
        <v>259.2</v>
      </c>
      <c r="AC154">
        <v>127.8</v>
      </c>
      <c r="AD154">
        <v>117.6</v>
      </c>
      <c r="AE154">
        <v>125</v>
      </c>
      <c r="AF154">
        <v>133.80000000000001</v>
      </c>
      <c r="AG154">
        <v>122.6</v>
      </c>
      <c r="AH154">
        <v>125.1</v>
      </c>
      <c r="AI154">
        <v>3410.5</v>
      </c>
      <c r="AJ154">
        <v>130.9</v>
      </c>
    </row>
    <row r="155" spans="1:36" x14ac:dyDescent="0.3">
      <c r="A155" t="s">
        <v>30</v>
      </c>
      <c r="B155">
        <v>2017</v>
      </c>
      <c r="C155" t="s">
        <v>37</v>
      </c>
      <c r="D155" t="s">
        <v>101</v>
      </c>
      <c r="E155" s="5">
        <v>42826</v>
      </c>
      <c r="F155">
        <v>133.19999999999999</v>
      </c>
      <c r="G155">
        <v>138.69999999999999</v>
      </c>
      <c r="H155">
        <v>127.1</v>
      </c>
      <c r="I155">
        <v>137.69999999999999</v>
      </c>
      <c r="J155">
        <v>121.3</v>
      </c>
      <c r="K155">
        <v>141.80000000000001</v>
      </c>
      <c r="L155">
        <v>121.5</v>
      </c>
      <c r="M155">
        <v>144.5</v>
      </c>
      <c r="N155">
        <v>117.4</v>
      </c>
      <c r="O155">
        <v>134.1</v>
      </c>
      <c r="P155">
        <v>130</v>
      </c>
      <c r="Q155">
        <v>145.5</v>
      </c>
      <c r="R155">
        <v>133.5</v>
      </c>
      <c r="S155">
        <v>142.4</v>
      </c>
      <c r="T155">
        <v>136.80000000000001</v>
      </c>
      <c r="U155">
        <v>141.6</v>
      </c>
      <c r="V155">
        <v>135</v>
      </c>
      <c r="W155">
        <v>134.30000000000001</v>
      </c>
      <c r="X155">
        <v>144.4</v>
      </c>
      <c r="Y155">
        <v>1726.3</v>
      </c>
      <c r="Z155">
        <v>420.80000000000007</v>
      </c>
      <c r="AA155" t="s">
        <v>32</v>
      </c>
      <c r="AB155">
        <v>269.3</v>
      </c>
      <c r="AC155">
        <v>131</v>
      </c>
      <c r="AD155">
        <v>119.2</v>
      </c>
      <c r="AE155">
        <v>128.30000000000001</v>
      </c>
      <c r="AF155">
        <v>135.69999999999999</v>
      </c>
      <c r="AG155">
        <v>123.7</v>
      </c>
      <c r="AH155">
        <v>127.5</v>
      </c>
      <c r="AI155">
        <v>3326.2</v>
      </c>
      <c r="AJ155">
        <v>132.9</v>
      </c>
    </row>
    <row r="156" spans="1:36" x14ac:dyDescent="0.3">
      <c r="A156" t="s">
        <v>33</v>
      </c>
      <c r="B156">
        <v>2017</v>
      </c>
      <c r="C156" t="s">
        <v>37</v>
      </c>
      <c r="D156" t="s">
        <v>101</v>
      </c>
      <c r="E156" s="5">
        <v>42826</v>
      </c>
      <c r="F156">
        <v>132.69999999999999</v>
      </c>
      <c r="G156">
        <v>140.6</v>
      </c>
      <c r="H156">
        <v>124.5</v>
      </c>
      <c r="I156">
        <v>136.30000000000001</v>
      </c>
      <c r="J156">
        <v>113.5</v>
      </c>
      <c r="K156">
        <v>137.69999999999999</v>
      </c>
      <c r="L156">
        <v>127.1</v>
      </c>
      <c r="M156">
        <v>133.80000000000001</v>
      </c>
      <c r="N156">
        <v>120.8</v>
      </c>
      <c r="O156">
        <v>141.30000000000001</v>
      </c>
      <c r="P156">
        <v>123.8</v>
      </c>
      <c r="Q156">
        <v>142.6</v>
      </c>
      <c r="R156">
        <v>133.4</v>
      </c>
      <c r="S156">
        <v>131.19999999999999</v>
      </c>
      <c r="T156">
        <v>123</v>
      </c>
      <c r="U156">
        <v>130</v>
      </c>
      <c r="V156">
        <v>121.4</v>
      </c>
      <c r="W156">
        <v>126</v>
      </c>
      <c r="X156">
        <v>148</v>
      </c>
      <c r="Y156">
        <v>1708.1</v>
      </c>
      <c r="Z156">
        <v>384.2</v>
      </c>
      <c r="AA156">
        <v>131.69999999999999</v>
      </c>
      <c r="AB156">
        <v>247.4</v>
      </c>
      <c r="AC156">
        <v>123.4</v>
      </c>
      <c r="AD156">
        <v>114.3</v>
      </c>
      <c r="AE156">
        <v>122.6</v>
      </c>
      <c r="AF156">
        <v>133.6</v>
      </c>
      <c r="AG156">
        <v>122.2</v>
      </c>
      <c r="AH156">
        <v>122.5</v>
      </c>
      <c r="AI156">
        <v>3357.9999999999995</v>
      </c>
      <c r="AJ156">
        <v>129.1</v>
      </c>
    </row>
    <row r="157" spans="1:36" x14ac:dyDescent="0.3">
      <c r="A157" t="s">
        <v>34</v>
      </c>
      <c r="B157">
        <v>2017</v>
      </c>
      <c r="C157" t="s">
        <v>37</v>
      </c>
      <c r="D157" t="s">
        <v>101</v>
      </c>
      <c r="E157" s="5">
        <v>42826</v>
      </c>
      <c r="F157">
        <v>133</v>
      </c>
      <c r="G157">
        <v>139.4</v>
      </c>
      <c r="H157">
        <v>126.1</v>
      </c>
      <c r="I157">
        <v>137.19999999999999</v>
      </c>
      <c r="J157">
        <v>118.4</v>
      </c>
      <c r="K157">
        <v>139.9</v>
      </c>
      <c r="L157">
        <v>123.4</v>
      </c>
      <c r="M157">
        <v>140.9</v>
      </c>
      <c r="N157">
        <v>118.5</v>
      </c>
      <c r="O157">
        <v>136.5</v>
      </c>
      <c r="P157">
        <v>127.4</v>
      </c>
      <c r="Q157">
        <v>144.19999999999999</v>
      </c>
      <c r="R157">
        <v>133.5</v>
      </c>
      <c r="S157">
        <v>138</v>
      </c>
      <c r="T157">
        <v>131.1</v>
      </c>
      <c r="U157">
        <v>137</v>
      </c>
      <c r="V157">
        <v>129.80000000000001</v>
      </c>
      <c r="W157">
        <v>130.4</v>
      </c>
      <c r="X157">
        <v>145.4</v>
      </c>
      <c r="Y157">
        <v>1718.4</v>
      </c>
      <c r="Z157">
        <v>406.1</v>
      </c>
      <c r="AA157">
        <v>131.69999999999999</v>
      </c>
      <c r="AB157">
        <v>260.20000000000005</v>
      </c>
      <c r="AC157">
        <v>128.1</v>
      </c>
      <c r="AD157">
        <v>116.6</v>
      </c>
      <c r="AE157">
        <v>125.1</v>
      </c>
      <c r="AF157">
        <v>134.5</v>
      </c>
      <c r="AG157">
        <v>123.1</v>
      </c>
      <c r="AH157">
        <v>125.1</v>
      </c>
      <c r="AI157">
        <v>3414.2999999999997</v>
      </c>
      <c r="AJ157">
        <v>131.1</v>
      </c>
    </row>
    <row r="158" spans="1:36" x14ac:dyDescent="0.3">
      <c r="A158" t="s">
        <v>30</v>
      </c>
      <c r="B158">
        <v>2017</v>
      </c>
      <c r="C158" t="s">
        <v>38</v>
      </c>
      <c r="D158" t="s">
        <v>102</v>
      </c>
      <c r="E158" s="5">
        <v>42856</v>
      </c>
      <c r="F158">
        <v>133.1</v>
      </c>
      <c r="G158">
        <v>140.30000000000001</v>
      </c>
      <c r="H158">
        <v>126.8</v>
      </c>
      <c r="I158">
        <v>138.19999999999999</v>
      </c>
      <c r="J158">
        <v>120.8</v>
      </c>
      <c r="K158">
        <v>140.19999999999999</v>
      </c>
      <c r="L158">
        <v>123.8</v>
      </c>
      <c r="M158">
        <v>141.80000000000001</v>
      </c>
      <c r="N158">
        <v>118.6</v>
      </c>
      <c r="O158">
        <v>134</v>
      </c>
      <c r="P158">
        <v>130.30000000000001</v>
      </c>
      <c r="Q158">
        <v>145.80000000000001</v>
      </c>
      <c r="R158">
        <v>133.80000000000001</v>
      </c>
      <c r="S158">
        <v>142.5</v>
      </c>
      <c r="T158">
        <v>137.30000000000001</v>
      </c>
      <c r="U158">
        <v>141.80000000000001</v>
      </c>
      <c r="V158">
        <v>135</v>
      </c>
      <c r="W158">
        <v>134.9</v>
      </c>
      <c r="X158">
        <v>145.5</v>
      </c>
      <c r="Y158">
        <v>1727.4999999999995</v>
      </c>
      <c r="Z158">
        <v>421.6</v>
      </c>
      <c r="AA158" t="s">
        <v>32</v>
      </c>
      <c r="AB158">
        <v>269.89999999999998</v>
      </c>
      <c r="AC158">
        <v>131.4</v>
      </c>
      <c r="AD158">
        <v>119.4</v>
      </c>
      <c r="AE158">
        <v>129.4</v>
      </c>
      <c r="AF158">
        <v>136.30000000000001</v>
      </c>
      <c r="AG158">
        <v>123.7</v>
      </c>
      <c r="AH158">
        <v>127.9</v>
      </c>
      <c r="AI158">
        <v>3332.6</v>
      </c>
      <c r="AJ158">
        <v>133.30000000000001</v>
      </c>
    </row>
    <row r="159" spans="1:36" x14ac:dyDescent="0.3">
      <c r="A159" t="s">
        <v>33</v>
      </c>
      <c r="B159">
        <v>2017</v>
      </c>
      <c r="C159" t="s">
        <v>38</v>
      </c>
      <c r="D159" t="s">
        <v>102</v>
      </c>
      <c r="E159" s="5">
        <v>42856</v>
      </c>
      <c r="F159">
        <v>132.6</v>
      </c>
      <c r="G159">
        <v>144.1</v>
      </c>
      <c r="H159">
        <v>125.6</v>
      </c>
      <c r="I159">
        <v>136.80000000000001</v>
      </c>
      <c r="J159">
        <v>113.4</v>
      </c>
      <c r="K159">
        <v>135.19999999999999</v>
      </c>
      <c r="L159">
        <v>129.19999999999999</v>
      </c>
      <c r="M159">
        <v>131.5</v>
      </c>
      <c r="N159">
        <v>121</v>
      </c>
      <c r="O159">
        <v>139.9</v>
      </c>
      <c r="P159">
        <v>123.8</v>
      </c>
      <c r="Q159">
        <v>142.9</v>
      </c>
      <c r="R159">
        <v>133.6</v>
      </c>
      <c r="S159">
        <v>131.5</v>
      </c>
      <c r="T159">
        <v>123.2</v>
      </c>
      <c r="U159">
        <v>130.19999999999999</v>
      </c>
      <c r="V159">
        <v>120.1</v>
      </c>
      <c r="W159">
        <v>126.5</v>
      </c>
      <c r="X159">
        <v>148.30000000000001</v>
      </c>
      <c r="Y159">
        <v>1709.6</v>
      </c>
      <c r="Z159">
        <v>384.9</v>
      </c>
      <c r="AA159">
        <v>132.1</v>
      </c>
      <c r="AB159">
        <v>246.6</v>
      </c>
      <c r="AC159">
        <v>123.6</v>
      </c>
      <c r="AD159">
        <v>114.3</v>
      </c>
      <c r="AE159">
        <v>122.8</v>
      </c>
      <c r="AF159">
        <v>133.80000000000001</v>
      </c>
      <c r="AG159">
        <v>122</v>
      </c>
      <c r="AH159">
        <v>122.6</v>
      </c>
      <c r="AI159">
        <v>3360.6</v>
      </c>
      <c r="AJ159">
        <v>129.30000000000001</v>
      </c>
    </row>
    <row r="160" spans="1:36" x14ac:dyDescent="0.3">
      <c r="A160" t="s">
        <v>34</v>
      </c>
      <c r="B160">
        <v>2017</v>
      </c>
      <c r="C160" t="s">
        <v>38</v>
      </c>
      <c r="D160" t="s">
        <v>102</v>
      </c>
      <c r="E160" s="5">
        <v>42856</v>
      </c>
      <c r="F160">
        <v>132.9</v>
      </c>
      <c r="G160">
        <v>141.6</v>
      </c>
      <c r="H160">
        <v>126.3</v>
      </c>
      <c r="I160">
        <v>137.69999999999999</v>
      </c>
      <c r="J160">
        <v>118.1</v>
      </c>
      <c r="K160">
        <v>137.9</v>
      </c>
      <c r="L160">
        <v>125.6</v>
      </c>
      <c r="M160">
        <v>138.30000000000001</v>
      </c>
      <c r="N160">
        <v>119.4</v>
      </c>
      <c r="O160">
        <v>136</v>
      </c>
      <c r="P160">
        <v>127.6</v>
      </c>
      <c r="Q160">
        <v>144.5</v>
      </c>
      <c r="R160">
        <v>133.69999999999999</v>
      </c>
      <c r="S160">
        <v>138.19999999999999</v>
      </c>
      <c r="T160">
        <v>131.4</v>
      </c>
      <c r="U160">
        <v>137.19999999999999</v>
      </c>
      <c r="V160">
        <v>129.4</v>
      </c>
      <c r="W160">
        <v>130.9</v>
      </c>
      <c r="X160">
        <v>146.19999999999999</v>
      </c>
      <c r="Y160">
        <v>1719.6000000000001</v>
      </c>
      <c r="Z160">
        <v>406.8</v>
      </c>
      <c r="AA160">
        <v>132.1</v>
      </c>
      <c r="AB160">
        <v>260.3</v>
      </c>
      <c r="AC160">
        <v>128.4</v>
      </c>
      <c r="AD160">
        <v>116.7</v>
      </c>
      <c r="AE160">
        <v>125.7</v>
      </c>
      <c r="AF160">
        <v>134.80000000000001</v>
      </c>
      <c r="AG160">
        <v>123</v>
      </c>
      <c r="AH160">
        <v>125.3</v>
      </c>
      <c r="AI160">
        <v>3418.9000000000005</v>
      </c>
      <c r="AJ160">
        <v>131.4</v>
      </c>
    </row>
    <row r="161" spans="1:36" x14ac:dyDescent="0.3">
      <c r="A161" t="s">
        <v>30</v>
      </c>
      <c r="B161">
        <v>2017</v>
      </c>
      <c r="C161" t="s">
        <v>39</v>
      </c>
      <c r="D161" t="s">
        <v>103</v>
      </c>
      <c r="E161" s="5">
        <v>42887</v>
      </c>
      <c r="F161">
        <v>133.5</v>
      </c>
      <c r="G161">
        <v>143.69999999999999</v>
      </c>
      <c r="H161">
        <v>128</v>
      </c>
      <c r="I161">
        <v>138.6</v>
      </c>
      <c r="J161">
        <v>120.9</v>
      </c>
      <c r="K161">
        <v>140.9</v>
      </c>
      <c r="L161">
        <v>128.80000000000001</v>
      </c>
      <c r="M161">
        <v>140.19999999999999</v>
      </c>
      <c r="N161">
        <v>118.9</v>
      </c>
      <c r="O161">
        <v>133.5</v>
      </c>
      <c r="P161">
        <v>130.4</v>
      </c>
      <c r="Q161">
        <v>146.5</v>
      </c>
      <c r="R161">
        <v>134.9</v>
      </c>
      <c r="S161">
        <v>143.1</v>
      </c>
      <c r="T161">
        <v>137.69999999999999</v>
      </c>
      <c r="U161">
        <v>142.30000000000001</v>
      </c>
      <c r="V161">
        <v>134.80000000000001</v>
      </c>
      <c r="W161">
        <v>135.19999999999999</v>
      </c>
      <c r="X161">
        <v>145.80000000000001</v>
      </c>
      <c r="Y161">
        <v>1738.8000000000002</v>
      </c>
      <c r="Z161">
        <v>423.09999999999997</v>
      </c>
      <c r="AA161" t="s">
        <v>32</v>
      </c>
      <c r="AB161">
        <v>270</v>
      </c>
      <c r="AC161">
        <v>131.30000000000001</v>
      </c>
      <c r="AD161">
        <v>119.4</v>
      </c>
      <c r="AE161">
        <v>129.80000000000001</v>
      </c>
      <c r="AF161">
        <v>136.9</v>
      </c>
      <c r="AG161">
        <v>124.1</v>
      </c>
      <c r="AH161">
        <v>128.1</v>
      </c>
      <c r="AI161">
        <v>3347.3000000000006</v>
      </c>
      <c r="AJ161">
        <v>133.9</v>
      </c>
    </row>
    <row r="162" spans="1:36" x14ac:dyDescent="0.3">
      <c r="A162" t="s">
        <v>33</v>
      </c>
      <c r="B162">
        <v>2017</v>
      </c>
      <c r="C162" t="s">
        <v>39</v>
      </c>
      <c r="D162" t="s">
        <v>103</v>
      </c>
      <c r="E162" s="5">
        <v>42887</v>
      </c>
      <c r="F162">
        <v>132.9</v>
      </c>
      <c r="G162">
        <v>148.69999999999999</v>
      </c>
      <c r="H162">
        <v>128.30000000000001</v>
      </c>
      <c r="I162">
        <v>137.30000000000001</v>
      </c>
      <c r="J162">
        <v>113.5</v>
      </c>
      <c r="K162">
        <v>137.19999999999999</v>
      </c>
      <c r="L162">
        <v>142.19999999999999</v>
      </c>
      <c r="M162">
        <v>128.19999999999999</v>
      </c>
      <c r="N162">
        <v>120.9</v>
      </c>
      <c r="O162">
        <v>138.80000000000001</v>
      </c>
      <c r="P162">
        <v>124.2</v>
      </c>
      <c r="Q162">
        <v>143.1</v>
      </c>
      <c r="R162">
        <v>135.69999999999999</v>
      </c>
      <c r="S162">
        <v>131.5</v>
      </c>
      <c r="T162">
        <v>123.2</v>
      </c>
      <c r="U162">
        <v>130.19999999999999</v>
      </c>
      <c r="V162">
        <v>119</v>
      </c>
      <c r="W162">
        <v>126.8</v>
      </c>
      <c r="X162">
        <v>148.6</v>
      </c>
      <c r="Y162">
        <v>1731.0000000000002</v>
      </c>
      <c r="Z162">
        <v>384.9</v>
      </c>
      <c r="AA162">
        <v>131.4</v>
      </c>
      <c r="AB162">
        <v>245.8</v>
      </c>
      <c r="AC162">
        <v>123.8</v>
      </c>
      <c r="AD162">
        <v>113.9</v>
      </c>
      <c r="AE162">
        <v>122.9</v>
      </c>
      <c r="AF162">
        <v>134.30000000000001</v>
      </c>
      <c r="AG162">
        <v>122.5</v>
      </c>
      <c r="AH162">
        <v>122.7</v>
      </c>
      <c r="AI162">
        <v>3381.8000000000006</v>
      </c>
      <c r="AJ162">
        <v>129.9</v>
      </c>
    </row>
    <row r="163" spans="1:36" x14ac:dyDescent="0.3">
      <c r="A163" t="s">
        <v>34</v>
      </c>
      <c r="B163">
        <v>2017</v>
      </c>
      <c r="C163" t="s">
        <v>39</v>
      </c>
      <c r="D163" t="s">
        <v>103</v>
      </c>
      <c r="E163" s="5">
        <v>42887</v>
      </c>
      <c r="F163">
        <v>133.30000000000001</v>
      </c>
      <c r="G163">
        <v>145.5</v>
      </c>
      <c r="H163">
        <v>128.1</v>
      </c>
      <c r="I163">
        <v>138.1</v>
      </c>
      <c r="J163">
        <v>118.2</v>
      </c>
      <c r="K163">
        <v>139.19999999999999</v>
      </c>
      <c r="L163">
        <v>133.30000000000001</v>
      </c>
      <c r="M163">
        <v>136.19999999999999</v>
      </c>
      <c r="N163">
        <v>119.6</v>
      </c>
      <c r="O163">
        <v>135.30000000000001</v>
      </c>
      <c r="P163">
        <v>127.8</v>
      </c>
      <c r="Q163">
        <v>144.9</v>
      </c>
      <c r="R163">
        <v>135.19999999999999</v>
      </c>
      <c r="S163">
        <v>138.5</v>
      </c>
      <c r="T163">
        <v>131.69999999999999</v>
      </c>
      <c r="U163">
        <v>137.5</v>
      </c>
      <c r="V163">
        <v>128.80000000000001</v>
      </c>
      <c r="W163">
        <v>131.19999999999999</v>
      </c>
      <c r="X163">
        <v>146.5</v>
      </c>
      <c r="Y163">
        <v>1734.7</v>
      </c>
      <c r="Z163">
        <v>407.7</v>
      </c>
      <c r="AA163">
        <v>131.4</v>
      </c>
      <c r="AB163">
        <v>260</v>
      </c>
      <c r="AC163">
        <v>128.5</v>
      </c>
      <c r="AD163">
        <v>116.5</v>
      </c>
      <c r="AE163">
        <v>125.9</v>
      </c>
      <c r="AF163">
        <v>135.4</v>
      </c>
      <c r="AG163">
        <v>123.4</v>
      </c>
      <c r="AH163">
        <v>125.5</v>
      </c>
      <c r="AI163">
        <v>3435.5000000000005</v>
      </c>
      <c r="AJ163">
        <v>132</v>
      </c>
    </row>
    <row r="164" spans="1:36" x14ac:dyDescent="0.3">
      <c r="A164" t="s">
        <v>30</v>
      </c>
      <c r="B164">
        <v>2017</v>
      </c>
      <c r="C164" t="s">
        <v>40</v>
      </c>
      <c r="D164" t="s">
        <v>104</v>
      </c>
      <c r="E164" s="5">
        <v>42917</v>
      </c>
      <c r="F164">
        <v>134</v>
      </c>
      <c r="G164">
        <v>144.19999999999999</v>
      </c>
      <c r="H164">
        <v>129.80000000000001</v>
      </c>
      <c r="I164">
        <v>139</v>
      </c>
      <c r="J164">
        <v>120.9</v>
      </c>
      <c r="K164">
        <v>143.9</v>
      </c>
      <c r="L164">
        <v>151.5</v>
      </c>
      <c r="M164">
        <v>138.1</v>
      </c>
      <c r="N164">
        <v>120</v>
      </c>
      <c r="O164">
        <v>133.9</v>
      </c>
      <c r="P164">
        <v>131.4</v>
      </c>
      <c r="Q164">
        <v>147.69999999999999</v>
      </c>
      <c r="R164">
        <v>138.5</v>
      </c>
      <c r="S164">
        <v>144.30000000000001</v>
      </c>
      <c r="T164">
        <v>138.1</v>
      </c>
      <c r="U164">
        <v>143.5</v>
      </c>
      <c r="V164">
        <v>135.30000000000001</v>
      </c>
      <c r="W164">
        <v>136.1</v>
      </c>
      <c r="X164">
        <v>147.4</v>
      </c>
      <c r="Y164">
        <v>1772.9</v>
      </c>
      <c r="Z164">
        <v>425.9</v>
      </c>
      <c r="AA164" t="s">
        <v>32</v>
      </c>
      <c r="AB164">
        <v>271.39999999999998</v>
      </c>
      <c r="AC164">
        <v>132.1</v>
      </c>
      <c r="AD164">
        <v>119.1</v>
      </c>
      <c r="AE164">
        <v>130.6</v>
      </c>
      <c r="AF164">
        <v>138.6</v>
      </c>
      <c r="AG164">
        <v>124.4</v>
      </c>
      <c r="AH164">
        <v>128.6</v>
      </c>
      <c r="AI164">
        <v>3391</v>
      </c>
      <c r="AJ164">
        <v>136.19999999999999</v>
      </c>
    </row>
    <row r="165" spans="1:36" x14ac:dyDescent="0.3">
      <c r="A165" t="s">
        <v>33</v>
      </c>
      <c r="B165">
        <v>2017</v>
      </c>
      <c r="C165" t="s">
        <v>40</v>
      </c>
      <c r="D165" t="s">
        <v>104</v>
      </c>
      <c r="E165" s="5">
        <v>42917</v>
      </c>
      <c r="F165">
        <v>132.80000000000001</v>
      </c>
      <c r="G165">
        <v>148.4</v>
      </c>
      <c r="H165">
        <v>129.4</v>
      </c>
      <c r="I165">
        <v>137.69999999999999</v>
      </c>
      <c r="J165">
        <v>113.4</v>
      </c>
      <c r="K165">
        <v>139.4</v>
      </c>
      <c r="L165">
        <v>175.1</v>
      </c>
      <c r="M165">
        <v>124.7</v>
      </c>
      <c r="N165">
        <v>121.5</v>
      </c>
      <c r="O165">
        <v>137.80000000000001</v>
      </c>
      <c r="P165">
        <v>124.4</v>
      </c>
      <c r="Q165">
        <v>143.69999999999999</v>
      </c>
      <c r="R165">
        <v>139.80000000000001</v>
      </c>
      <c r="S165">
        <v>131.6</v>
      </c>
      <c r="T165">
        <v>123.7</v>
      </c>
      <c r="U165">
        <v>130.4</v>
      </c>
      <c r="V165">
        <v>119.7</v>
      </c>
      <c r="W165">
        <v>127.2</v>
      </c>
      <c r="X165">
        <v>150.5</v>
      </c>
      <c r="Y165">
        <v>1768.1</v>
      </c>
      <c r="Z165">
        <v>385.70000000000005</v>
      </c>
      <c r="AA165">
        <v>132.6</v>
      </c>
      <c r="AB165">
        <v>246.9</v>
      </c>
      <c r="AC165">
        <v>125</v>
      </c>
      <c r="AD165">
        <v>113.2</v>
      </c>
      <c r="AE165">
        <v>123.5</v>
      </c>
      <c r="AF165">
        <v>135.5</v>
      </c>
      <c r="AG165">
        <v>122.4</v>
      </c>
      <c r="AH165">
        <v>123</v>
      </c>
      <c r="AI165">
        <v>3426.4</v>
      </c>
      <c r="AJ165">
        <v>131.80000000000001</v>
      </c>
    </row>
    <row r="166" spans="1:36" x14ac:dyDescent="0.3">
      <c r="A166" t="s">
        <v>34</v>
      </c>
      <c r="B166">
        <v>2017</v>
      </c>
      <c r="C166" t="s">
        <v>40</v>
      </c>
      <c r="D166" t="s">
        <v>104</v>
      </c>
      <c r="E166" s="5">
        <v>42917</v>
      </c>
      <c r="F166">
        <v>133.6</v>
      </c>
      <c r="G166">
        <v>145.69999999999999</v>
      </c>
      <c r="H166">
        <v>129.6</v>
      </c>
      <c r="I166">
        <v>138.5</v>
      </c>
      <c r="J166">
        <v>118.1</v>
      </c>
      <c r="K166">
        <v>141.80000000000001</v>
      </c>
      <c r="L166">
        <v>159.5</v>
      </c>
      <c r="M166">
        <v>133.6</v>
      </c>
      <c r="N166">
        <v>120.5</v>
      </c>
      <c r="O166">
        <v>135.19999999999999</v>
      </c>
      <c r="P166">
        <v>128.5</v>
      </c>
      <c r="Q166">
        <v>145.80000000000001</v>
      </c>
      <c r="R166">
        <v>139</v>
      </c>
      <c r="S166">
        <v>139.30000000000001</v>
      </c>
      <c r="T166">
        <v>132.1</v>
      </c>
      <c r="U166">
        <v>138.30000000000001</v>
      </c>
      <c r="V166">
        <v>129.4</v>
      </c>
      <c r="W166">
        <v>131.9</v>
      </c>
      <c r="X166">
        <v>148.19999999999999</v>
      </c>
      <c r="Y166">
        <v>1769.3999999999999</v>
      </c>
      <c r="Z166">
        <v>409.7</v>
      </c>
      <c r="AA166">
        <v>132.6</v>
      </c>
      <c r="AB166">
        <v>261.3</v>
      </c>
      <c r="AC166">
        <v>129.4</v>
      </c>
      <c r="AD166">
        <v>116</v>
      </c>
      <c r="AE166">
        <v>126.6</v>
      </c>
      <c r="AF166">
        <v>136.80000000000001</v>
      </c>
      <c r="AG166">
        <v>123.6</v>
      </c>
      <c r="AH166">
        <v>125.9</v>
      </c>
      <c r="AI166">
        <v>3479.5</v>
      </c>
      <c r="AJ166">
        <v>134.19999999999999</v>
      </c>
    </row>
    <row r="167" spans="1:36" x14ac:dyDescent="0.3">
      <c r="A167" t="s">
        <v>30</v>
      </c>
      <c r="B167">
        <v>2017</v>
      </c>
      <c r="C167" t="s">
        <v>41</v>
      </c>
      <c r="D167" t="s">
        <v>105</v>
      </c>
      <c r="E167" s="5">
        <v>42948</v>
      </c>
      <c r="F167">
        <v>134.80000000000001</v>
      </c>
      <c r="G167">
        <v>143.1</v>
      </c>
      <c r="H167">
        <v>130</v>
      </c>
      <c r="I167">
        <v>139.4</v>
      </c>
      <c r="J167">
        <v>120.5</v>
      </c>
      <c r="K167">
        <v>148</v>
      </c>
      <c r="L167">
        <v>162.9</v>
      </c>
      <c r="M167">
        <v>137.4</v>
      </c>
      <c r="N167">
        <v>120.8</v>
      </c>
      <c r="O167">
        <v>134.69999999999999</v>
      </c>
      <c r="P167">
        <v>131.6</v>
      </c>
      <c r="Q167">
        <v>148.69999999999999</v>
      </c>
      <c r="R167">
        <v>140.6</v>
      </c>
      <c r="S167">
        <v>145.30000000000001</v>
      </c>
      <c r="T167">
        <v>139.19999999999999</v>
      </c>
      <c r="U167">
        <v>144.5</v>
      </c>
      <c r="V167">
        <v>136.4</v>
      </c>
      <c r="W167">
        <v>137.30000000000001</v>
      </c>
      <c r="X167">
        <v>149</v>
      </c>
      <c r="Y167">
        <v>1792.4999999999998</v>
      </c>
      <c r="Z167">
        <v>429</v>
      </c>
      <c r="AA167" t="s">
        <v>32</v>
      </c>
      <c r="AB167">
        <v>273.70000000000005</v>
      </c>
      <c r="AC167">
        <v>133</v>
      </c>
      <c r="AD167">
        <v>120.3</v>
      </c>
      <c r="AE167">
        <v>131.5</v>
      </c>
      <c r="AF167">
        <v>140.19999999999999</v>
      </c>
      <c r="AG167">
        <v>125.4</v>
      </c>
      <c r="AH167">
        <v>129.69999999999999</v>
      </c>
      <c r="AI167">
        <v>3424.2999999999997</v>
      </c>
      <c r="AJ167">
        <v>137.80000000000001</v>
      </c>
    </row>
    <row r="168" spans="1:36" x14ac:dyDescent="0.3">
      <c r="A168" t="s">
        <v>33</v>
      </c>
      <c r="B168">
        <v>2017</v>
      </c>
      <c r="C168" t="s">
        <v>41</v>
      </c>
      <c r="D168" t="s">
        <v>105</v>
      </c>
      <c r="E168" s="5">
        <v>42948</v>
      </c>
      <c r="F168">
        <v>133.19999999999999</v>
      </c>
      <c r="G168">
        <v>143.9</v>
      </c>
      <c r="H168">
        <v>128.30000000000001</v>
      </c>
      <c r="I168">
        <v>138.30000000000001</v>
      </c>
      <c r="J168">
        <v>114.1</v>
      </c>
      <c r="K168">
        <v>142.69999999999999</v>
      </c>
      <c r="L168">
        <v>179.8</v>
      </c>
      <c r="M168">
        <v>123.5</v>
      </c>
      <c r="N168">
        <v>122.1</v>
      </c>
      <c r="O168">
        <v>137.5</v>
      </c>
      <c r="P168">
        <v>124.6</v>
      </c>
      <c r="Q168">
        <v>144.5</v>
      </c>
      <c r="R168">
        <v>140.5</v>
      </c>
      <c r="S168">
        <v>132.69999999999999</v>
      </c>
      <c r="T168">
        <v>124.3</v>
      </c>
      <c r="U168">
        <v>131.4</v>
      </c>
      <c r="V168">
        <v>118.9</v>
      </c>
      <c r="W168">
        <v>127.7</v>
      </c>
      <c r="X168">
        <v>152.1</v>
      </c>
      <c r="Y168">
        <v>1772.9999999999998</v>
      </c>
      <c r="Z168">
        <v>388.4</v>
      </c>
      <c r="AA168">
        <v>134.4</v>
      </c>
      <c r="AB168">
        <v>246.60000000000002</v>
      </c>
      <c r="AC168">
        <v>125.7</v>
      </c>
      <c r="AD168">
        <v>114.6</v>
      </c>
      <c r="AE168">
        <v>124.1</v>
      </c>
      <c r="AF168">
        <v>135.69999999999999</v>
      </c>
      <c r="AG168">
        <v>123.3</v>
      </c>
      <c r="AH168">
        <v>123.8</v>
      </c>
      <c r="AI168">
        <v>3441.6999999999994</v>
      </c>
      <c r="AJ168">
        <v>132.69999999999999</v>
      </c>
    </row>
    <row r="169" spans="1:36" x14ac:dyDescent="0.3">
      <c r="A169" t="s">
        <v>34</v>
      </c>
      <c r="B169">
        <v>2017</v>
      </c>
      <c r="C169" t="s">
        <v>41</v>
      </c>
      <c r="D169" t="s">
        <v>105</v>
      </c>
      <c r="E169" s="5">
        <v>42948</v>
      </c>
      <c r="F169">
        <v>134.30000000000001</v>
      </c>
      <c r="G169">
        <v>143.4</v>
      </c>
      <c r="H169">
        <v>129.30000000000001</v>
      </c>
      <c r="I169">
        <v>139</v>
      </c>
      <c r="J169">
        <v>118.1</v>
      </c>
      <c r="K169">
        <v>145.5</v>
      </c>
      <c r="L169">
        <v>168.6</v>
      </c>
      <c r="M169">
        <v>132.69999999999999</v>
      </c>
      <c r="N169">
        <v>121.2</v>
      </c>
      <c r="O169">
        <v>135.6</v>
      </c>
      <c r="P169">
        <v>128.69999999999999</v>
      </c>
      <c r="Q169">
        <v>146.80000000000001</v>
      </c>
      <c r="R169">
        <v>140.6</v>
      </c>
      <c r="S169">
        <v>140.30000000000001</v>
      </c>
      <c r="T169">
        <v>133</v>
      </c>
      <c r="U169">
        <v>139.30000000000001</v>
      </c>
      <c r="V169">
        <v>129.80000000000001</v>
      </c>
      <c r="W169">
        <v>132.80000000000001</v>
      </c>
      <c r="X169">
        <v>149.80000000000001</v>
      </c>
      <c r="Y169">
        <v>1783.8</v>
      </c>
      <c r="Z169">
        <v>412.6</v>
      </c>
      <c r="AA169">
        <v>134.4</v>
      </c>
      <c r="AB169">
        <v>262.60000000000002</v>
      </c>
      <c r="AC169">
        <v>130.19999999999999</v>
      </c>
      <c r="AD169">
        <v>117.3</v>
      </c>
      <c r="AE169">
        <v>127.3</v>
      </c>
      <c r="AF169">
        <v>137.6</v>
      </c>
      <c r="AG169">
        <v>124.5</v>
      </c>
      <c r="AH169">
        <v>126.8</v>
      </c>
      <c r="AI169">
        <v>3506.9</v>
      </c>
      <c r="AJ169">
        <v>135.4</v>
      </c>
    </row>
    <row r="170" spans="1:36" x14ac:dyDescent="0.3">
      <c r="A170" t="s">
        <v>30</v>
      </c>
      <c r="B170">
        <v>2017</v>
      </c>
      <c r="C170" t="s">
        <v>42</v>
      </c>
      <c r="D170" t="s">
        <v>106</v>
      </c>
      <c r="E170" s="5">
        <v>42979</v>
      </c>
      <c r="F170">
        <v>135.19999999999999</v>
      </c>
      <c r="G170">
        <v>142</v>
      </c>
      <c r="H170">
        <v>130.5</v>
      </c>
      <c r="I170">
        <v>140.19999999999999</v>
      </c>
      <c r="J170">
        <v>120.7</v>
      </c>
      <c r="K170">
        <v>147.80000000000001</v>
      </c>
      <c r="L170">
        <v>154.5</v>
      </c>
      <c r="M170">
        <v>137.1</v>
      </c>
      <c r="N170">
        <v>121</v>
      </c>
      <c r="O170">
        <v>134.69999999999999</v>
      </c>
      <c r="P170">
        <v>131.69999999999999</v>
      </c>
      <c r="Q170">
        <v>149.30000000000001</v>
      </c>
      <c r="R170">
        <v>139.6</v>
      </c>
      <c r="S170">
        <v>146.1</v>
      </c>
      <c r="T170">
        <v>139.69999999999999</v>
      </c>
      <c r="U170">
        <v>145.19999999999999</v>
      </c>
      <c r="V170">
        <v>137.4</v>
      </c>
      <c r="W170">
        <v>137.9</v>
      </c>
      <c r="X170">
        <v>149.80000000000001</v>
      </c>
      <c r="Y170">
        <v>1784.3</v>
      </c>
      <c r="Z170">
        <v>430.99999999999994</v>
      </c>
      <c r="AA170" t="s">
        <v>32</v>
      </c>
      <c r="AB170">
        <v>275.3</v>
      </c>
      <c r="AC170">
        <v>133.4</v>
      </c>
      <c r="AD170">
        <v>121.2</v>
      </c>
      <c r="AE170">
        <v>132.30000000000001</v>
      </c>
      <c r="AF170">
        <v>139.6</v>
      </c>
      <c r="AG170">
        <v>126.7</v>
      </c>
      <c r="AH170">
        <v>130.30000000000001</v>
      </c>
      <c r="AI170">
        <v>3423.9</v>
      </c>
      <c r="AJ170">
        <v>137.6</v>
      </c>
    </row>
    <row r="171" spans="1:36" x14ac:dyDescent="0.3">
      <c r="A171" t="s">
        <v>33</v>
      </c>
      <c r="B171">
        <v>2017</v>
      </c>
      <c r="C171" t="s">
        <v>42</v>
      </c>
      <c r="D171" t="s">
        <v>106</v>
      </c>
      <c r="E171" s="5">
        <v>42979</v>
      </c>
      <c r="F171">
        <v>133.6</v>
      </c>
      <c r="G171">
        <v>143</v>
      </c>
      <c r="H171">
        <v>129.69999999999999</v>
      </c>
      <c r="I171">
        <v>138.69999999999999</v>
      </c>
      <c r="J171">
        <v>114.5</v>
      </c>
      <c r="K171">
        <v>137.5</v>
      </c>
      <c r="L171">
        <v>160.69999999999999</v>
      </c>
      <c r="M171">
        <v>124.5</v>
      </c>
      <c r="N171">
        <v>122.4</v>
      </c>
      <c r="O171">
        <v>137.30000000000001</v>
      </c>
      <c r="P171">
        <v>124.8</v>
      </c>
      <c r="Q171">
        <v>145</v>
      </c>
      <c r="R171">
        <v>138</v>
      </c>
      <c r="S171">
        <v>133.30000000000001</v>
      </c>
      <c r="T171">
        <v>124.6</v>
      </c>
      <c r="U171">
        <v>132</v>
      </c>
      <c r="V171">
        <v>120.6</v>
      </c>
      <c r="W171">
        <v>128.1</v>
      </c>
      <c r="X171">
        <v>153.6</v>
      </c>
      <c r="Y171">
        <v>1749.7</v>
      </c>
      <c r="Z171">
        <v>389.9</v>
      </c>
      <c r="AA171">
        <v>135.69999999999999</v>
      </c>
      <c r="AB171">
        <v>248.7</v>
      </c>
      <c r="AC171">
        <v>126.1</v>
      </c>
      <c r="AD171">
        <v>115.7</v>
      </c>
      <c r="AE171">
        <v>124.5</v>
      </c>
      <c r="AF171">
        <v>135.9</v>
      </c>
      <c r="AG171">
        <v>124.4</v>
      </c>
      <c r="AH171">
        <v>124.5</v>
      </c>
      <c r="AI171">
        <v>3428.6999999999994</v>
      </c>
      <c r="AJ171">
        <v>132.4</v>
      </c>
    </row>
    <row r="172" spans="1:36" x14ac:dyDescent="0.3">
      <c r="A172" t="s">
        <v>34</v>
      </c>
      <c r="B172">
        <v>2017</v>
      </c>
      <c r="C172" t="s">
        <v>42</v>
      </c>
      <c r="D172" t="s">
        <v>106</v>
      </c>
      <c r="E172" s="5">
        <v>42979</v>
      </c>
      <c r="F172">
        <v>134.69999999999999</v>
      </c>
      <c r="G172">
        <v>142.4</v>
      </c>
      <c r="H172">
        <v>130.19999999999999</v>
      </c>
      <c r="I172">
        <v>139.6</v>
      </c>
      <c r="J172">
        <v>118.4</v>
      </c>
      <c r="K172">
        <v>143</v>
      </c>
      <c r="L172">
        <v>156.6</v>
      </c>
      <c r="M172">
        <v>132.9</v>
      </c>
      <c r="N172">
        <v>121.5</v>
      </c>
      <c r="O172">
        <v>135.6</v>
      </c>
      <c r="P172">
        <v>128.80000000000001</v>
      </c>
      <c r="Q172">
        <v>147.30000000000001</v>
      </c>
      <c r="R172">
        <v>139</v>
      </c>
      <c r="S172">
        <v>141.1</v>
      </c>
      <c r="T172">
        <v>133.4</v>
      </c>
      <c r="U172">
        <v>140</v>
      </c>
      <c r="V172">
        <v>131</v>
      </c>
      <c r="W172">
        <v>133.30000000000001</v>
      </c>
      <c r="X172">
        <v>150.80000000000001</v>
      </c>
      <c r="Y172">
        <v>1769.9999999999998</v>
      </c>
      <c r="Z172">
        <v>414.5</v>
      </c>
      <c r="AA172">
        <v>135.69999999999999</v>
      </c>
      <c r="AB172">
        <v>264.3</v>
      </c>
      <c r="AC172">
        <v>130.6</v>
      </c>
      <c r="AD172">
        <v>118.3</v>
      </c>
      <c r="AE172">
        <v>127.9</v>
      </c>
      <c r="AF172">
        <v>137.4</v>
      </c>
      <c r="AG172">
        <v>125.7</v>
      </c>
      <c r="AH172">
        <v>127.5</v>
      </c>
      <c r="AI172">
        <v>3502.7</v>
      </c>
      <c r="AJ172">
        <v>135.19999999999999</v>
      </c>
    </row>
    <row r="173" spans="1:36" x14ac:dyDescent="0.3">
      <c r="A173" t="s">
        <v>30</v>
      </c>
      <c r="B173">
        <v>2017</v>
      </c>
      <c r="C173" t="s">
        <v>43</v>
      </c>
      <c r="D173" t="s">
        <v>107</v>
      </c>
      <c r="E173" s="5">
        <v>43009</v>
      </c>
      <c r="F173">
        <v>135.9</v>
      </c>
      <c r="G173">
        <v>141.9</v>
      </c>
      <c r="H173">
        <v>131</v>
      </c>
      <c r="I173">
        <v>141.5</v>
      </c>
      <c r="J173">
        <v>121.4</v>
      </c>
      <c r="K173">
        <v>146.69999999999999</v>
      </c>
      <c r="L173">
        <v>157.1</v>
      </c>
      <c r="M173">
        <v>136.4</v>
      </c>
      <c r="N173">
        <v>121.4</v>
      </c>
      <c r="O173">
        <v>135.6</v>
      </c>
      <c r="P173">
        <v>131.30000000000001</v>
      </c>
      <c r="Q173">
        <v>150.30000000000001</v>
      </c>
      <c r="R173">
        <v>140.4</v>
      </c>
      <c r="S173">
        <v>147.19999999999999</v>
      </c>
      <c r="T173">
        <v>140.6</v>
      </c>
      <c r="U173">
        <v>146.19999999999999</v>
      </c>
      <c r="V173">
        <v>138.1</v>
      </c>
      <c r="W173">
        <v>138.4</v>
      </c>
      <c r="X173">
        <v>150.5</v>
      </c>
      <c r="Y173">
        <v>1790.8999999999999</v>
      </c>
      <c r="Z173">
        <v>433.99999999999994</v>
      </c>
      <c r="AA173" t="s">
        <v>32</v>
      </c>
      <c r="AB173">
        <v>276.5</v>
      </c>
      <c r="AC173">
        <v>134.19999999999999</v>
      </c>
      <c r="AD173">
        <v>121</v>
      </c>
      <c r="AE173">
        <v>133</v>
      </c>
      <c r="AF173">
        <v>140.1</v>
      </c>
      <c r="AG173">
        <v>127.4</v>
      </c>
      <c r="AH173">
        <v>130.69999999999999</v>
      </c>
      <c r="AI173">
        <v>3438.2999999999993</v>
      </c>
      <c r="AJ173">
        <v>138.30000000000001</v>
      </c>
    </row>
    <row r="174" spans="1:36" x14ac:dyDescent="0.3">
      <c r="A174" t="s">
        <v>33</v>
      </c>
      <c r="B174">
        <v>2017</v>
      </c>
      <c r="C174" t="s">
        <v>43</v>
      </c>
      <c r="D174" t="s">
        <v>107</v>
      </c>
      <c r="E174" s="5">
        <v>43009</v>
      </c>
      <c r="F174">
        <v>133.9</v>
      </c>
      <c r="G174">
        <v>142.80000000000001</v>
      </c>
      <c r="H174">
        <v>131.4</v>
      </c>
      <c r="I174">
        <v>139.1</v>
      </c>
      <c r="J174">
        <v>114.9</v>
      </c>
      <c r="K174">
        <v>135.6</v>
      </c>
      <c r="L174">
        <v>173.2</v>
      </c>
      <c r="M174">
        <v>124.1</v>
      </c>
      <c r="N174">
        <v>122.6</v>
      </c>
      <c r="O174">
        <v>137.80000000000001</v>
      </c>
      <c r="P174">
        <v>125.1</v>
      </c>
      <c r="Q174">
        <v>145.5</v>
      </c>
      <c r="R174">
        <v>139.69999999999999</v>
      </c>
      <c r="S174">
        <v>134</v>
      </c>
      <c r="T174">
        <v>124.9</v>
      </c>
      <c r="U174">
        <v>132.6</v>
      </c>
      <c r="V174">
        <v>122.6</v>
      </c>
      <c r="W174">
        <v>128.30000000000001</v>
      </c>
      <c r="X174">
        <v>154.6</v>
      </c>
      <c r="Y174">
        <v>1765.6999999999998</v>
      </c>
      <c r="Z174">
        <v>391.5</v>
      </c>
      <c r="AA174">
        <v>137.30000000000001</v>
      </c>
      <c r="AB174">
        <v>250.9</v>
      </c>
      <c r="AC174">
        <v>126.6</v>
      </c>
      <c r="AD174">
        <v>115</v>
      </c>
      <c r="AE174">
        <v>124.8</v>
      </c>
      <c r="AF174">
        <v>136.30000000000001</v>
      </c>
      <c r="AG174">
        <v>124.6</v>
      </c>
      <c r="AH174">
        <v>124.5</v>
      </c>
      <c r="AI174">
        <v>3451.8</v>
      </c>
      <c r="AJ174">
        <v>133.5</v>
      </c>
    </row>
    <row r="175" spans="1:36" x14ac:dyDescent="0.3">
      <c r="A175" t="s">
        <v>34</v>
      </c>
      <c r="B175">
        <v>2017</v>
      </c>
      <c r="C175" t="s">
        <v>43</v>
      </c>
      <c r="D175" t="s">
        <v>107</v>
      </c>
      <c r="E175" s="5">
        <v>43009</v>
      </c>
      <c r="F175">
        <v>135.30000000000001</v>
      </c>
      <c r="G175">
        <v>142.19999999999999</v>
      </c>
      <c r="H175">
        <v>131.19999999999999</v>
      </c>
      <c r="I175">
        <v>140.6</v>
      </c>
      <c r="J175">
        <v>119</v>
      </c>
      <c r="K175">
        <v>141.5</v>
      </c>
      <c r="L175">
        <v>162.6</v>
      </c>
      <c r="M175">
        <v>132.30000000000001</v>
      </c>
      <c r="N175">
        <v>121.8</v>
      </c>
      <c r="O175">
        <v>136.30000000000001</v>
      </c>
      <c r="P175">
        <v>128.69999999999999</v>
      </c>
      <c r="Q175">
        <v>148.1</v>
      </c>
      <c r="R175">
        <v>140.1</v>
      </c>
      <c r="S175">
        <v>142</v>
      </c>
      <c r="T175">
        <v>134.1</v>
      </c>
      <c r="U175">
        <v>140.80000000000001</v>
      </c>
      <c r="V175">
        <v>132.19999999999999</v>
      </c>
      <c r="W175">
        <v>133.6</v>
      </c>
      <c r="X175">
        <v>151.6</v>
      </c>
      <c r="Y175">
        <v>1779.6999999999998</v>
      </c>
      <c r="Z175">
        <v>416.90000000000003</v>
      </c>
      <c r="AA175">
        <v>137.30000000000001</v>
      </c>
      <c r="AB175">
        <v>265.79999999999995</v>
      </c>
      <c r="AC175">
        <v>131.30000000000001</v>
      </c>
      <c r="AD175">
        <v>117.8</v>
      </c>
      <c r="AE175">
        <v>128.4</v>
      </c>
      <c r="AF175">
        <v>137.9</v>
      </c>
      <c r="AG175">
        <v>126.2</v>
      </c>
      <c r="AH175">
        <v>127.7</v>
      </c>
      <c r="AI175">
        <v>3520.6000000000004</v>
      </c>
      <c r="AJ175">
        <v>136.1</v>
      </c>
    </row>
    <row r="176" spans="1:36" x14ac:dyDescent="0.3">
      <c r="A176" t="s">
        <v>30</v>
      </c>
      <c r="B176">
        <v>2017</v>
      </c>
      <c r="C176" t="s">
        <v>45</v>
      </c>
      <c r="D176" t="s">
        <v>108</v>
      </c>
      <c r="E176" s="5">
        <v>43040</v>
      </c>
      <c r="F176">
        <v>136.30000000000001</v>
      </c>
      <c r="G176">
        <v>142.5</v>
      </c>
      <c r="H176">
        <v>140.5</v>
      </c>
      <c r="I176">
        <v>141.5</v>
      </c>
      <c r="J176">
        <v>121.6</v>
      </c>
      <c r="K176">
        <v>147.30000000000001</v>
      </c>
      <c r="L176">
        <v>168</v>
      </c>
      <c r="M176">
        <v>135.80000000000001</v>
      </c>
      <c r="N176">
        <v>122.5</v>
      </c>
      <c r="O176">
        <v>136</v>
      </c>
      <c r="P176">
        <v>131.9</v>
      </c>
      <c r="Q176">
        <v>151.4</v>
      </c>
      <c r="R176">
        <v>142.4</v>
      </c>
      <c r="S176">
        <v>148.19999999999999</v>
      </c>
      <c r="T176">
        <v>141.5</v>
      </c>
      <c r="U176">
        <v>147.30000000000001</v>
      </c>
      <c r="V176">
        <v>141.1</v>
      </c>
      <c r="W176">
        <v>139.4</v>
      </c>
      <c r="X176">
        <v>152.1</v>
      </c>
      <c r="Y176">
        <v>1817.7000000000003</v>
      </c>
      <c r="Z176">
        <v>437</v>
      </c>
      <c r="AA176" t="s">
        <v>32</v>
      </c>
      <c r="AB176">
        <v>280.5</v>
      </c>
      <c r="AC176">
        <v>135.80000000000001</v>
      </c>
      <c r="AD176">
        <v>121.6</v>
      </c>
      <c r="AE176">
        <v>133.69999999999999</v>
      </c>
      <c r="AF176">
        <v>141.5</v>
      </c>
      <c r="AG176">
        <v>128.1</v>
      </c>
      <c r="AH176">
        <v>131.69999999999999</v>
      </c>
      <c r="AI176">
        <v>3479.7</v>
      </c>
      <c r="AJ176">
        <v>140</v>
      </c>
    </row>
    <row r="177" spans="1:36" x14ac:dyDescent="0.3">
      <c r="A177" t="s">
        <v>33</v>
      </c>
      <c r="B177">
        <v>2017</v>
      </c>
      <c r="C177" t="s">
        <v>45</v>
      </c>
      <c r="D177" t="s">
        <v>108</v>
      </c>
      <c r="E177" s="5">
        <v>43040</v>
      </c>
      <c r="F177">
        <v>134.30000000000001</v>
      </c>
      <c r="G177">
        <v>142.1</v>
      </c>
      <c r="H177">
        <v>146.69999999999999</v>
      </c>
      <c r="I177">
        <v>139.5</v>
      </c>
      <c r="J177">
        <v>115.2</v>
      </c>
      <c r="K177">
        <v>136.4</v>
      </c>
      <c r="L177">
        <v>185.2</v>
      </c>
      <c r="M177">
        <v>122.2</v>
      </c>
      <c r="N177">
        <v>123.9</v>
      </c>
      <c r="O177">
        <v>138.30000000000001</v>
      </c>
      <c r="P177">
        <v>125.4</v>
      </c>
      <c r="Q177">
        <v>146</v>
      </c>
      <c r="R177">
        <v>141.5</v>
      </c>
      <c r="S177">
        <v>135</v>
      </c>
      <c r="T177">
        <v>125.4</v>
      </c>
      <c r="U177">
        <v>133.5</v>
      </c>
      <c r="V177">
        <v>125.7</v>
      </c>
      <c r="W177">
        <v>128.80000000000001</v>
      </c>
      <c r="X177">
        <v>156.19999999999999</v>
      </c>
      <c r="Y177">
        <v>1796.7</v>
      </c>
      <c r="Z177">
        <v>393.9</v>
      </c>
      <c r="AA177">
        <v>138.6</v>
      </c>
      <c r="AB177">
        <v>254.5</v>
      </c>
      <c r="AC177">
        <v>127.4</v>
      </c>
      <c r="AD177">
        <v>115.3</v>
      </c>
      <c r="AE177">
        <v>125.1</v>
      </c>
      <c r="AF177">
        <v>136.6</v>
      </c>
      <c r="AG177">
        <v>124.9</v>
      </c>
      <c r="AH177">
        <v>124.9</v>
      </c>
      <c r="AI177">
        <v>3494.1000000000004</v>
      </c>
      <c r="AJ177">
        <v>134.80000000000001</v>
      </c>
    </row>
    <row r="178" spans="1:36" x14ac:dyDescent="0.3">
      <c r="A178" t="s">
        <v>34</v>
      </c>
      <c r="B178">
        <v>2017</v>
      </c>
      <c r="C178" t="s">
        <v>45</v>
      </c>
      <c r="D178" t="s">
        <v>108</v>
      </c>
      <c r="E178" s="5">
        <v>43040</v>
      </c>
      <c r="F178">
        <v>135.69999999999999</v>
      </c>
      <c r="G178">
        <v>142.4</v>
      </c>
      <c r="H178">
        <v>142.9</v>
      </c>
      <c r="I178">
        <v>140.80000000000001</v>
      </c>
      <c r="J178">
        <v>119.2</v>
      </c>
      <c r="K178">
        <v>142.19999999999999</v>
      </c>
      <c r="L178">
        <v>173.8</v>
      </c>
      <c r="M178">
        <v>131.19999999999999</v>
      </c>
      <c r="N178">
        <v>123</v>
      </c>
      <c r="O178">
        <v>136.80000000000001</v>
      </c>
      <c r="P178">
        <v>129.19999999999999</v>
      </c>
      <c r="Q178">
        <v>148.9</v>
      </c>
      <c r="R178">
        <v>142.1</v>
      </c>
      <c r="S178">
        <v>143</v>
      </c>
      <c r="T178">
        <v>134.80000000000001</v>
      </c>
      <c r="U178">
        <v>141.80000000000001</v>
      </c>
      <c r="V178">
        <v>135.30000000000001</v>
      </c>
      <c r="W178">
        <v>134.4</v>
      </c>
      <c r="X178">
        <v>153.19999999999999</v>
      </c>
      <c r="Y178">
        <v>1808.2</v>
      </c>
      <c r="Z178">
        <v>419.6</v>
      </c>
      <c r="AA178">
        <v>138.6</v>
      </c>
      <c r="AB178">
        <v>269.70000000000005</v>
      </c>
      <c r="AC178">
        <v>132.6</v>
      </c>
      <c r="AD178">
        <v>118.3</v>
      </c>
      <c r="AE178">
        <v>128.9</v>
      </c>
      <c r="AF178">
        <v>138.6</v>
      </c>
      <c r="AG178">
        <v>126.8</v>
      </c>
      <c r="AH178">
        <v>128.4</v>
      </c>
      <c r="AI178">
        <v>3562.9000000000005</v>
      </c>
      <c r="AJ178">
        <v>137.6</v>
      </c>
    </row>
    <row r="179" spans="1:36" x14ac:dyDescent="0.3">
      <c r="A179" t="s">
        <v>30</v>
      </c>
      <c r="B179">
        <v>2017</v>
      </c>
      <c r="C179" t="s">
        <v>46</v>
      </c>
      <c r="D179" t="s">
        <v>109</v>
      </c>
      <c r="E179" s="5">
        <v>43070</v>
      </c>
      <c r="F179">
        <v>136.4</v>
      </c>
      <c r="G179">
        <v>143.69999999999999</v>
      </c>
      <c r="H179">
        <v>144.80000000000001</v>
      </c>
      <c r="I179">
        <v>141.9</v>
      </c>
      <c r="J179">
        <v>123.1</v>
      </c>
      <c r="K179">
        <v>147.19999999999999</v>
      </c>
      <c r="L179">
        <v>161</v>
      </c>
      <c r="M179">
        <v>133.80000000000001</v>
      </c>
      <c r="N179">
        <v>121.9</v>
      </c>
      <c r="O179">
        <v>135.80000000000001</v>
      </c>
      <c r="P179">
        <v>131.1</v>
      </c>
      <c r="Q179">
        <v>151.4</v>
      </c>
      <c r="R179">
        <v>141.5</v>
      </c>
      <c r="S179">
        <v>148</v>
      </c>
      <c r="T179">
        <v>141.9</v>
      </c>
      <c r="U179">
        <v>147.19999999999999</v>
      </c>
      <c r="V179">
        <v>142.6</v>
      </c>
      <c r="W179">
        <v>139.5</v>
      </c>
      <c r="X179">
        <v>153.19999999999999</v>
      </c>
      <c r="Y179">
        <v>1813.6000000000001</v>
      </c>
      <c r="Z179">
        <v>437.09999999999997</v>
      </c>
      <c r="AA179" t="s">
        <v>32</v>
      </c>
      <c r="AB179">
        <v>282.10000000000002</v>
      </c>
      <c r="AC179">
        <v>136.1</v>
      </c>
      <c r="AD179">
        <v>122</v>
      </c>
      <c r="AE179">
        <v>133.4</v>
      </c>
      <c r="AF179">
        <v>141.1</v>
      </c>
      <c r="AG179">
        <v>127.8</v>
      </c>
      <c r="AH179">
        <v>131.9</v>
      </c>
      <c r="AI179">
        <v>3478.3</v>
      </c>
      <c r="AJ179">
        <v>139.80000000000001</v>
      </c>
    </row>
    <row r="180" spans="1:36" x14ac:dyDescent="0.3">
      <c r="A180" t="s">
        <v>33</v>
      </c>
      <c r="B180">
        <v>2017</v>
      </c>
      <c r="C180" t="s">
        <v>46</v>
      </c>
      <c r="D180" t="s">
        <v>109</v>
      </c>
      <c r="E180" s="5">
        <v>43070</v>
      </c>
      <c r="F180">
        <v>134.4</v>
      </c>
      <c r="G180">
        <v>142.6</v>
      </c>
      <c r="H180">
        <v>145.9</v>
      </c>
      <c r="I180">
        <v>139.5</v>
      </c>
      <c r="J180">
        <v>115.9</v>
      </c>
      <c r="K180">
        <v>135</v>
      </c>
      <c r="L180">
        <v>163.19999999999999</v>
      </c>
      <c r="M180">
        <v>119.8</v>
      </c>
      <c r="N180">
        <v>120.7</v>
      </c>
      <c r="O180">
        <v>139.69999999999999</v>
      </c>
      <c r="P180">
        <v>125.7</v>
      </c>
      <c r="Q180">
        <v>146.30000000000001</v>
      </c>
      <c r="R180">
        <v>138.80000000000001</v>
      </c>
      <c r="S180">
        <v>135.6</v>
      </c>
      <c r="T180">
        <v>125.6</v>
      </c>
      <c r="U180">
        <v>134</v>
      </c>
      <c r="V180">
        <v>126.8</v>
      </c>
      <c r="W180">
        <v>129.30000000000001</v>
      </c>
      <c r="X180">
        <v>157</v>
      </c>
      <c r="Y180">
        <v>1767.5</v>
      </c>
      <c r="Z180">
        <v>395.2</v>
      </c>
      <c r="AA180">
        <v>139.1</v>
      </c>
      <c r="AB180">
        <v>256.10000000000002</v>
      </c>
      <c r="AC180">
        <v>128.19999999999999</v>
      </c>
      <c r="AD180">
        <v>115.3</v>
      </c>
      <c r="AE180">
        <v>125.6</v>
      </c>
      <c r="AF180">
        <v>136.69999999999999</v>
      </c>
      <c r="AG180">
        <v>124.6</v>
      </c>
      <c r="AH180">
        <v>125.1</v>
      </c>
      <c r="AI180">
        <v>3470.3999999999992</v>
      </c>
      <c r="AJ180">
        <v>134.1</v>
      </c>
    </row>
    <row r="181" spans="1:36" x14ac:dyDescent="0.3">
      <c r="A181" t="s">
        <v>34</v>
      </c>
      <c r="B181">
        <v>2017</v>
      </c>
      <c r="C181" t="s">
        <v>46</v>
      </c>
      <c r="D181" t="s">
        <v>109</v>
      </c>
      <c r="E181" s="5">
        <v>43070</v>
      </c>
      <c r="F181">
        <v>135.80000000000001</v>
      </c>
      <c r="G181">
        <v>143.30000000000001</v>
      </c>
      <c r="H181">
        <v>145.19999999999999</v>
      </c>
      <c r="I181">
        <v>141</v>
      </c>
      <c r="J181">
        <v>120.5</v>
      </c>
      <c r="K181">
        <v>141.5</v>
      </c>
      <c r="L181">
        <v>161.69999999999999</v>
      </c>
      <c r="M181">
        <v>129.1</v>
      </c>
      <c r="N181">
        <v>121.5</v>
      </c>
      <c r="O181">
        <v>137.1</v>
      </c>
      <c r="P181">
        <v>128.80000000000001</v>
      </c>
      <c r="Q181">
        <v>149</v>
      </c>
      <c r="R181">
        <v>140.5</v>
      </c>
      <c r="S181">
        <v>143.1</v>
      </c>
      <c r="T181">
        <v>135.1</v>
      </c>
      <c r="U181">
        <v>142</v>
      </c>
      <c r="V181">
        <v>136.6</v>
      </c>
      <c r="W181">
        <v>134.69999999999999</v>
      </c>
      <c r="X181">
        <v>154.19999999999999</v>
      </c>
      <c r="Y181">
        <v>1794.9999999999998</v>
      </c>
      <c r="Z181">
        <v>420.2</v>
      </c>
      <c r="AA181">
        <v>139.1</v>
      </c>
      <c r="AB181">
        <v>271.29999999999995</v>
      </c>
      <c r="AC181">
        <v>133.1</v>
      </c>
      <c r="AD181">
        <v>118.5</v>
      </c>
      <c r="AE181">
        <v>129</v>
      </c>
      <c r="AF181">
        <v>138.5</v>
      </c>
      <c r="AG181">
        <v>126.5</v>
      </c>
      <c r="AH181">
        <v>128.6</v>
      </c>
      <c r="AI181">
        <v>3553.9999999999991</v>
      </c>
      <c r="AJ181">
        <v>137.19999999999999</v>
      </c>
    </row>
    <row r="182" spans="1:36" x14ac:dyDescent="0.3">
      <c r="A182" t="s">
        <v>30</v>
      </c>
      <c r="B182">
        <v>2018</v>
      </c>
      <c r="C182" t="s">
        <v>31</v>
      </c>
      <c r="D182" t="s">
        <v>110</v>
      </c>
      <c r="E182" s="5">
        <v>43101</v>
      </c>
      <c r="F182">
        <v>136.6</v>
      </c>
      <c r="G182">
        <v>144.4</v>
      </c>
      <c r="H182">
        <v>143.80000000000001</v>
      </c>
      <c r="I182">
        <v>142</v>
      </c>
      <c r="J182">
        <v>123.2</v>
      </c>
      <c r="K182">
        <v>147.9</v>
      </c>
      <c r="L182">
        <v>152.1</v>
      </c>
      <c r="M182">
        <v>131.80000000000001</v>
      </c>
      <c r="N182">
        <v>119.5</v>
      </c>
      <c r="O182">
        <v>136</v>
      </c>
      <c r="P182">
        <v>131.19999999999999</v>
      </c>
      <c r="Q182">
        <v>151.80000000000001</v>
      </c>
      <c r="R182">
        <v>140.4</v>
      </c>
      <c r="S182">
        <v>148.30000000000001</v>
      </c>
      <c r="T182">
        <v>142.30000000000001</v>
      </c>
      <c r="U182">
        <v>147.5</v>
      </c>
      <c r="V182">
        <v>142.30000000000001</v>
      </c>
      <c r="W182">
        <v>139.80000000000001</v>
      </c>
      <c r="X182">
        <v>153.6</v>
      </c>
      <c r="Y182">
        <v>1800.7</v>
      </c>
      <c r="Z182">
        <v>438.1</v>
      </c>
      <c r="AA182" t="s">
        <v>32</v>
      </c>
      <c r="AB182">
        <v>282.10000000000002</v>
      </c>
      <c r="AC182">
        <v>136</v>
      </c>
      <c r="AD182">
        <v>122.7</v>
      </c>
      <c r="AE182">
        <v>134.30000000000001</v>
      </c>
      <c r="AF182">
        <v>141.6</v>
      </c>
      <c r="AG182">
        <v>128.6</v>
      </c>
      <c r="AH182">
        <v>132.30000000000001</v>
      </c>
      <c r="AI182">
        <v>3470</v>
      </c>
      <c r="AJ182">
        <v>139.30000000000001</v>
      </c>
    </row>
    <row r="183" spans="1:36" x14ac:dyDescent="0.3">
      <c r="A183" t="s">
        <v>33</v>
      </c>
      <c r="B183">
        <v>2018</v>
      </c>
      <c r="C183" t="s">
        <v>31</v>
      </c>
      <c r="D183" t="s">
        <v>110</v>
      </c>
      <c r="E183" s="5">
        <v>43101</v>
      </c>
      <c r="F183">
        <v>134.6</v>
      </c>
      <c r="G183">
        <v>143.69999999999999</v>
      </c>
      <c r="H183">
        <v>143.6</v>
      </c>
      <c r="I183">
        <v>139.6</v>
      </c>
      <c r="J183">
        <v>116.4</v>
      </c>
      <c r="K183">
        <v>133.80000000000001</v>
      </c>
      <c r="L183">
        <v>150.5</v>
      </c>
      <c r="M183">
        <v>118.4</v>
      </c>
      <c r="N183">
        <v>117.3</v>
      </c>
      <c r="O183">
        <v>140.5</v>
      </c>
      <c r="P183">
        <v>125.9</v>
      </c>
      <c r="Q183">
        <v>146.80000000000001</v>
      </c>
      <c r="R183">
        <v>137.19999999999999</v>
      </c>
      <c r="S183">
        <v>136</v>
      </c>
      <c r="T183">
        <v>125.9</v>
      </c>
      <c r="U183">
        <v>134.4</v>
      </c>
      <c r="V183">
        <v>127.3</v>
      </c>
      <c r="W183">
        <v>129.5</v>
      </c>
      <c r="X183">
        <v>157.69999999999999</v>
      </c>
      <c r="Y183">
        <v>1748.3000000000002</v>
      </c>
      <c r="Z183">
        <v>396.29999999999995</v>
      </c>
      <c r="AA183">
        <v>140.4</v>
      </c>
      <c r="AB183">
        <v>256.8</v>
      </c>
      <c r="AC183">
        <v>129</v>
      </c>
      <c r="AD183">
        <v>116.3</v>
      </c>
      <c r="AE183">
        <v>126.2</v>
      </c>
      <c r="AF183">
        <v>137.1</v>
      </c>
      <c r="AG183">
        <v>125.5</v>
      </c>
      <c r="AH183">
        <v>125.8</v>
      </c>
      <c r="AI183">
        <v>3459.4000000000005</v>
      </c>
      <c r="AJ183">
        <v>134.1</v>
      </c>
    </row>
    <row r="184" spans="1:36" x14ac:dyDescent="0.3">
      <c r="A184" t="s">
        <v>34</v>
      </c>
      <c r="B184">
        <v>2018</v>
      </c>
      <c r="C184" t="s">
        <v>31</v>
      </c>
      <c r="D184" t="s">
        <v>110</v>
      </c>
      <c r="E184" s="5">
        <v>43101</v>
      </c>
      <c r="F184">
        <v>136</v>
      </c>
      <c r="G184">
        <v>144.19999999999999</v>
      </c>
      <c r="H184">
        <v>143.69999999999999</v>
      </c>
      <c r="I184">
        <v>141.1</v>
      </c>
      <c r="J184">
        <v>120.7</v>
      </c>
      <c r="K184">
        <v>141.30000000000001</v>
      </c>
      <c r="L184">
        <v>151.6</v>
      </c>
      <c r="M184">
        <v>127.3</v>
      </c>
      <c r="N184">
        <v>118.8</v>
      </c>
      <c r="O184">
        <v>137.5</v>
      </c>
      <c r="P184">
        <v>129</v>
      </c>
      <c r="Q184">
        <v>149.5</v>
      </c>
      <c r="R184">
        <v>139.19999999999999</v>
      </c>
      <c r="S184">
        <v>143.5</v>
      </c>
      <c r="T184">
        <v>135.5</v>
      </c>
      <c r="U184">
        <v>142.30000000000001</v>
      </c>
      <c r="V184">
        <v>136.6</v>
      </c>
      <c r="W184">
        <v>134.9</v>
      </c>
      <c r="X184">
        <v>154.69999999999999</v>
      </c>
      <c r="Y184">
        <v>1779.9</v>
      </c>
      <c r="Z184">
        <v>421.3</v>
      </c>
      <c r="AA184">
        <v>140.4</v>
      </c>
      <c r="AB184">
        <v>271.5</v>
      </c>
      <c r="AC184">
        <v>133.30000000000001</v>
      </c>
      <c r="AD184">
        <v>119.3</v>
      </c>
      <c r="AE184">
        <v>129.69999999999999</v>
      </c>
      <c r="AF184">
        <v>139</v>
      </c>
      <c r="AG184">
        <v>127.3</v>
      </c>
      <c r="AH184">
        <v>129.1</v>
      </c>
      <c r="AI184">
        <v>3545.5000000000005</v>
      </c>
      <c r="AJ184">
        <v>136.9</v>
      </c>
    </row>
    <row r="185" spans="1:36" x14ac:dyDescent="0.3">
      <c r="A185" t="s">
        <v>30</v>
      </c>
      <c r="B185">
        <v>2018</v>
      </c>
      <c r="C185" t="s">
        <v>35</v>
      </c>
      <c r="D185" t="s">
        <v>111</v>
      </c>
      <c r="E185" s="5">
        <v>43132</v>
      </c>
      <c r="F185">
        <v>136.4</v>
      </c>
      <c r="G185">
        <v>143.69999999999999</v>
      </c>
      <c r="H185">
        <v>140.6</v>
      </c>
      <c r="I185">
        <v>141.5</v>
      </c>
      <c r="J185">
        <v>122.9</v>
      </c>
      <c r="K185">
        <v>149.4</v>
      </c>
      <c r="L185">
        <v>142.4</v>
      </c>
      <c r="M185">
        <v>130.19999999999999</v>
      </c>
      <c r="N185">
        <v>117.9</v>
      </c>
      <c r="O185">
        <v>135.6</v>
      </c>
      <c r="P185">
        <v>130.5</v>
      </c>
      <c r="Q185">
        <v>151.69999999999999</v>
      </c>
      <c r="R185">
        <v>138.69999999999999</v>
      </c>
      <c r="S185">
        <v>148.69999999999999</v>
      </c>
      <c r="T185">
        <v>142.4</v>
      </c>
      <c r="U185">
        <v>147.80000000000001</v>
      </c>
      <c r="V185">
        <v>142.4</v>
      </c>
      <c r="W185">
        <v>139.9</v>
      </c>
      <c r="X185">
        <v>153.30000000000001</v>
      </c>
      <c r="Y185">
        <v>1781.5</v>
      </c>
      <c r="Z185">
        <v>438.90000000000003</v>
      </c>
      <c r="AA185" t="s">
        <v>32</v>
      </c>
      <c r="AB185">
        <v>282.3</v>
      </c>
      <c r="AC185">
        <v>136.19999999999999</v>
      </c>
      <c r="AD185">
        <v>123.3</v>
      </c>
      <c r="AE185">
        <v>134.30000000000001</v>
      </c>
      <c r="AF185">
        <v>141.5</v>
      </c>
      <c r="AG185">
        <v>128.80000000000001</v>
      </c>
      <c r="AH185">
        <v>132.5</v>
      </c>
      <c r="AI185">
        <v>3452.6000000000004</v>
      </c>
      <c r="AJ185">
        <v>138.5</v>
      </c>
    </row>
    <row r="186" spans="1:36" x14ac:dyDescent="0.3">
      <c r="A186" t="s">
        <v>33</v>
      </c>
      <c r="B186">
        <v>2018</v>
      </c>
      <c r="C186" t="s">
        <v>35</v>
      </c>
      <c r="D186" t="s">
        <v>111</v>
      </c>
      <c r="E186" s="5">
        <v>43132</v>
      </c>
      <c r="F186">
        <v>134.80000000000001</v>
      </c>
      <c r="G186">
        <v>143</v>
      </c>
      <c r="H186">
        <v>139.9</v>
      </c>
      <c r="I186">
        <v>139.9</v>
      </c>
      <c r="J186">
        <v>116.2</v>
      </c>
      <c r="K186">
        <v>135.5</v>
      </c>
      <c r="L186">
        <v>136.9</v>
      </c>
      <c r="M186">
        <v>117</v>
      </c>
      <c r="N186">
        <v>115.4</v>
      </c>
      <c r="O186">
        <v>140.69999999999999</v>
      </c>
      <c r="P186">
        <v>125.9</v>
      </c>
      <c r="Q186">
        <v>147.1</v>
      </c>
      <c r="R186">
        <v>135.6</v>
      </c>
      <c r="S186">
        <v>136.30000000000001</v>
      </c>
      <c r="T186">
        <v>126.1</v>
      </c>
      <c r="U186">
        <v>134.69999999999999</v>
      </c>
      <c r="V186">
        <v>127.3</v>
      </c>
      <c r="W186">
        <v>129.9</v>
      </c>
      <c r="X186">
        <v>159.30000000000001</v>
      </c>
      <c r="Y186">
        <v>1727.9</v>
      </c>
      <c r="Z186">
        <v>397.09999999999997</v>
      </c>
      <c r="AA186">
        <v>141.30000000000001</v>
      </c>
      <c r="AB186">
        <v>257.2</v>
      </c>
      <c r="AC186">
        <v>129.80000000000001</v>
      </c>
      <c r="AD186">
        <v>117.4</v>
      </c>
      <c r="AE186">
        <v>126.5</v>
      </c>
      <c r="AF186">
        <v>137.19999999999999</v>
      </c>
      <c r="AG186">
        <v>126.2</v>
      </c>
      <c r="AH186">
        <v>126.5</v>
      </c>
      <c r="AI186">
        <v>3446.4</v>
      </c>
      <c r="AJ186">
        <v>134</v>
      </c>
    </row>
    <row r="187" spans="1:36" x14ac:dyDescent="0.3">
      <c r="A187" t="s">
        <v>34</v>
      </c>
      <c r="B187">
        <v>2018</v>
      </c>
      <c r="C187" t="s">
        <v>35</v>
      </c>
      <c r="D187" t="s">
        <v>111</v>
      </c>
      <c r="E187" s="5">
        <v>43132</v>
      </c>
      <c r="F187">
        <v>135.9</v>
      </c>
      <c r="G187">
        <v>143.5</v>
      </c>
      <c r="H187">
        <v>140.30000000000001</v>
      </c>
      <c r="I187">
        <v>140.9</v>
      </c>
      <c r="J187">
        <v>120.4</v>
      </c>
      <c r="K187">
        <v>142.9</v>
      </c>
      <c r="L187">
        <v>140.5</v>
      </c>
      <c r="M187">
        <v>125.8</v>
      </c>
      <c r="N187">
        <v>117.1</v>
      </c>
      <c r="O187">
        <v>137.30000000000001</v>
      </c>
      <c r="P187">
        <v>128.6</v>
      </c>
      <c r="Q187">
        <v>149.6</v>
      </c>
      <c r="R187">
        <v>137.6</v>
      </c>
      <c r="S187">
        <v>143.80000000000001</v>
      </c>
      <c r="T187">
        <v>135.6</v>
      </c>
      <c r="U187">
        <v>142.6</v>
      </c>
      <c r="V187">
        <v>136.69999999999999</v>
      </c>
      <c r="W187">
        <v>135.19999999999999</v>
      </c>
      <c r="X187">
        <v>154.9</v>
      </c>
      <c r="Y187">
        <v>1760.3999999999996</v>
      </c>
      <c r="Z187">
        <v>422</v>
      </c>
      <c r="AA187">
        <v>141.30000000000001</v>
      </c>
      <c r="AB187">
        <v>271.89999999999998</v>
      </c>
      <c r="AC187">
        <v>133.80000000000001</v>
      </c>
      <c r="AD187">
        <v>120.2</v>
      </c>
      <c r="AE187">
        <v>129.9</v>
      </c>
      <c r="AF187">
        <v>139</v>
      </c>
      <c r="AG187">
        <v>127.7</v>
      </c>
      <c r="AH187">
        <v>129.6</v>
      </c>
      <c r="AI187">
        <v>3530.7</v>
      </c>
      <c r="AJ187">
        <v>136.4</v>
      </c>
    </row>
    <row r="188" spans="1:36" x14ac:dyDescent="0.3">
      <c r="A188" t="s">
        <v>30</v>
      </c>
      <c r="B188">
        <v>2018</v>
      </c>
      <c r="C188" t="s">
        <v>36</v>
      </c>
      <c r="D188" t="s">
        <v>112</v>
      </c>
      <c r="E188" s="5">
        <v>43160</v>
      </c>
      <c r="F188">
        <v>136.80000000000001</v>
      </c>
      <c r="G188">
        <v>143.80000000000001</v>
      </c>
      <c r="H188">
        <v>140</v>
      </c>
      <c r="I188">
        <v>142</v>
      </c>
      <c r="J188">
        <v>123.2</v>
      </c>
      <c r="K188">
        <v>152.9</v>
      </c>
      <c r="L188">
        <v>138</v>
      </c>
      <c r="M188">
        <v>129.30000000000001</v>
      </c>
      <c r="N188">
        <v>117.1</v>
      </c>
      <c r="O188">
        <v>136.30000000000001</v>
      </c>
      <c r="P188">
        <v>131.19999999999999</v>
      </c>
      <c r="Q188">
        <v>152.80000000000001</v>
      </c>
      <c r="R188">
        <v>138.6</v>
      </c>
      <c r="S188">
        <v>149.19999999999999</v>
      </c>
      <c r="T188">
        <v>143</v>
      </c>
      <c r="U188">
        <v>148.30000000000001</v>
      </c>
      <c r="V188">
        <v>142.6</v>
      </c>
      <c r="W188">
        <v>139.9</v>
      </c>
      <c r="X188">
        <v>155.1</v>
      </c>
      <c r="Y188">
        <v>1781.9999999999998</v>
      </c>
      <c r="Z188">
        <v>440.5</v>
      </c>
      <c r="AA188" t="s">
        <v>32</v>
      </c>
      <c r="AB188">
        <v>282.5</v>
      </c>
      <c r="AC188">
        <v>136.69999999999999</v>
      </c>
      <c r="AD188">
        <v>124.6</v>
      </c>
      <c r="AE188">
        <v>135.1</v>
      </c>
      <c r="AF188">
        <v>142.69999999999999</v>
      </c>
      <c r="AG188">
        <v>129.30000000000001</v>
      </c>
      <c r="AH188">
        <v>133.30000000000001</v>
      </c>
      <c r="AI188">
        <v>3461.7999999999993</v>
      </c>
      <c r="AJ188">
        <v>138.69999999999999</v>
      </c>
    </row>
    <row r="189" spans="1:36" x14ac:dyDescent="0.3">
      <c r="A189" t="s">
        <v>33</v>
      </c>
      <c r="B189">
        <v>2018</v>
      </c>
      <c r="C189" t="s">
        <v>36</v>
      </c>
      <c r="D189" t="s">
        <v>112</v>
      </c>
      <c r="E189" s="5">
        <v>43160</v>
      </c>
      <c r="F189">
        <v>135</v>
      </c>
      <c r="G189">
        <v>143.1</v>
      </c>
      <c r="H189">
        <v>135.5</v>
      </c>
      <c r="I189">
        <v>139.9</v>
      </c>
      <c r="J189">
        <v>116.5</v>
      </c>
      <c r="K189">
        <v>138.5</v>
      </c>
      <c r="L189">
        <v>128</v>
      </c>
      <c r="M189">
        <v>115.5</v>
      </c>
      <c r="N189">
        <v>114.2</v>
      </c>
      <c r="O189">
        <v>140.69999999999999</v>
      </c>
      <c r="P189">
        <v>126.2</v>
      </c>
      <c r="Q189">
        <v>147.6</v>
      </c>
      <c r="R189">
        <v>134.80000000000001</v>
      </c>
      <c r="S189">
        <v>136.69999999999999</v>
      </c>
      <c r="T189">
        <v>126.7</v>
      </c>
      <c r="U189">
        <v>135.19999999999999</v>
      </c>
      <c r="V189">
        <v>126.4</v>
      </c>
      <c r="W189">
        <v>130.80000000000001</v>
      </c>
      <c r="X189">
        <v>159.69999999999999</v>
      </c>
      <c r="Y189">
        <v>1715.5</v>
      </c>
      <c r="Z189">
        <v>398.59999999999997</v>
      </c>
      <c r="AA189">
        <v>142</v>
      </c>
      <c r="AB189">
        <v>257.20000000000005</v>
      </c>
      <c r="AC189">
        <v>130.5</v>
      </c>
      <c r="AD189">
        <v>117.8</v>
      </c>
      <c r="AE189">
        <v>126.8</v>
      </c>
      <c r="AF189">
        <v>137.80000000000001</v>
      </c>
      <c r="AG189">
        <v>126.7</v>
      </c>
      <c r="AH189">
        <v>127.1</v>
      </c>
      <c r="AI189">
        <v>3439.7000000000003</v>
      </c>
      <c r="AJ189">
        <v>134</v>
      </c>
    </row>
    <row r="190" spans="1:36" x14ac:dyDescent="0.3">
      <c r="A190" t="s">
        <v>34</v>
      </c>
      <c r="B190">
        <v>2018</v>
      </c>
      <c r="C190" t="s">
        <v>36</v>
      </c>
      <c r="D190" t="s">
        <v>112</v>
      </c>
      <c r="E190" s="5">
        <v>43160</v>
      </c>
      <c r="F190">
        <v>136.19999999999999</v>
      </c>
      <c r="G190">
        <v>143.6</v>
      </c>
      <c r="H190">
        <v>138.30000000000001</v>
      </c>
      <c r="I190">
        <v>141.19999999999999</v>
      </c>
      <c r="J190">
        <v>120.7</v>
      </c>
      <c r="K190">
        <v>146.19999999999999</v>
      </c>
      <c r="L190">
        <v>134.6</v>
      </c>
      <c r="M190">
        <v>124.6</v>
      </c>
      <c r="N190">
        <v>116.1</v>
      </c>
      <c r="O190">
        <v>137.80000000000001</v>
      </c>
      <c r="P190">
        <v>129.1</v>
      </c>
      <c r="Q190">
        <v>150.4</v>
      </c>
      <c r="R190">
        <v>137.19999999999999</v>
      </c>
      <c r="S190">
        <v>144.30000000000001</v>
      </c>
      <c r="T190">
        <v>136.19999999999999</v>
      </c>
      <c r="U190">
        <v>143.1</v>
      </c>
      <c r="V190">
        <v>136.5</v>
      </c>
      <c r="W190">
        <v>135.6</v>
      </c>
      <c r="X190">
        <v>156.30000000000001</v>
      </c>
      <c r="Y190">
        <v>1756</v>
      </c>
      <c r="Z190">
        <v>423.6</v>
      </c>
      <c r="AA190">
        <v>142</v>
      </c>
      <c r="AB190">
        <v>272.10000000000002</v>
      </c>
      <c r="AC190">
        <v>134.30000000000001</v>
      </c>
      <c r="AD190">
        <v>121</v>
      </c>
      <c r="AE190">
        <v>130.4</v>
      </c>
      <c r="AF190">
        <v>139.80000000000001</v>
      </c>
      <c r="AG190">
        <v>128.19999999999999</v>
      </c>
      <c r="AH190">
        <v>130.30000000000001</v>
      </c>
      <c r="AI190">
        <v>3534.0000000000005</v>
      </c>
      <c r="AJ190">
        <v>136.5</v>
      </c>
    </row>
    <row r="191" spans="1:36" x14ac:dyDescent="0.3">
      <c r="A191" t="s">
        <v>30</v>
      </c>
      <c r="B191">
        <v>2018</v>
      </c>
      <c r="C191" t="s">
        <v>37</v>
      </c>
      <c r="D191" t="s">
        <v>113</v>
      </c>
      <c r="E191" s="5">
        <v>43191</v>
      </c>
      <c r="F191">
        <v>137.1</v>
      </c>
      <c r="G191">
        <v>144.5</v>
      </c>
      <c r="H191">
        <v>135.9</v>
      </c>
      <c r="I191">
        <v>142.4</v>
      </c>
      <c r="J191">
        <v>123.5</v>
      </c>
      <c r="K191">
        <v>156.4</v>
      </c>
      <c r="L191">
        <v>135.1</v>
      </c>
      <c r="M191">
        <v>128.4</v>
      </c>
      <c r="N191">
        <v>115.2</v>
      </c>
      <c r="O191">
        <v>137.19999999999999</v>
      </c>
      <c r="P191">
        <v>131.9</v>
      </c>
      <c r="Q191">
        <v>153.80000000000001</v>
      </c>
      <c r="R191">
        <v>138.6</v>
      </c>
      <c r="S191">
        <v>150.1</v>
      </c>
      <c r="T191">
        <v>143.30000000000001</v>
      </c>
      <c r="U191">
        <v>149.1</v>
      </c>
      <c r="V191">
        <v>143.80000000000001</v>
      </c>
      <c r="W191">
        <v>140.9</v>
      </c>
      <c r="X191">
        <v>156.1</v>
      </c>
      <c r="Y191">
        <v>1780</v>
      </c>
      <c r="Z191">
        <v>442.5</v>
      </c>
      <c r="AA191" t="s">
        <v>32</v>
      </c>
      <c r="AB191">
        <v>284.70000000000005</v>
      </c>
      <c r="AC191">
        <v>137.6</v>
      </c>
      <c r="AD191">
        <v>125.3</v>
      </c>
      <c r="AE191">
        <v>136</v>
      </c>
      <c r="AF191">
        <v>143.69999999999999</v>
      </c>
      <c r="AG191">
        <v>130.4</v>
      </c>
      <c r="AH191">
        <v>134.19999999999999</v>
      </c>
      <c r="AI191">
        <v>3470.5</v>
      </c>
      <c r="AJ191">
        <v>139.1</v>
      </c>
    </row>
    <row r="192" spans="1:36" x14ac:dyDescent="0.3">
      <c r="A192" t="s">
        <v>33</v>
      </c>
      <c r="B192">
        <v>2018</v>
      </c>
      <c r="C192" t="s">
        <v>37</v>
      </c>
      <c r="D192" t="s">
        <v>113</v>
      </c>
      <c r="E192" s="5">
        <v>43191</v>
      </c>
      <c r="F192">
        <v>135</v>
      </c>
      <c r="G192">
        <v>144.30000000000001</v>
      </c>
      <c r="H192">
        <v>130.80000000000001</v>
      </c>
      <c r="I192">
        <v>140.30000000000001</v>
      </c>
      <c r="J192">
        <v>116.6</v>
      </c>
      <c r="K192">
        <v>150.1</v>
      </c>
      <c r="L192">
        <v>127.6</v>
      </c>
      <c r="M192">
        <v>114</v>
      </c>
      <c r="N192">
        <v>110.6</v>
      </c>
      <c r="O192">
        <v>140.19999999999999</v>
      </c>
      <c r="P192">
        <v>126.5</v>
      </c>
      <c r="Q192">
        <v>148.30000000000001</v>
      </c>
      <c r="R192">
        <v>135.69999999999999</v>
      </c>
      <c r="S192">
        <v>137.80000000000001</v>
      </c>
      <c r="T192">
        <v>127.4</v>
      </c>
      <c r="U192">
        <v>136.19999999999999</v>
      </c>
      <c r="V192">
        <v>124.6</v>
      </c>
      <c r="W192">
        <v>131.80000000000001</v>
      </c>
      <c r="X192">
        <v>159.19999999999999</v>
      </c>
      <c r="Y192">
        <v>1720.0000000000002</v>
      </c>
      <c r="Z192">
        <v>401.40000000000003</v>
      </c>
      <c r="AA192">
        <v>142.9</v>
      </c>
      <c r="AB192">
        <v>256.39999999999998</v>
      </c>
      <c r="AC192">
        <v>131.30000000000001</v>
      </c>
      <c r="AD192">
        <v>118.9</v>
      </c>
      <c r="AE192">
        <v>127.6</v>
      </c>
      <c r="AF192">
        <v>139.69999999999999</v>
      </c>
      <c r="AG192">
        <v>127.6</v>
      </c>
      <c r="AH192">
        <v>128.19999999999999</v>
      </c>
      <c r="AI192">
        <v>3453.2000000000003</v>
      </c>
      <c r="AJ192">
        <v>134.80000000000001</v>
      </c>
    </row>
    <row r="193" spans="1:36" x14ac:dyDescent="0.3">
      <c r="A193" t="s">
        <v>34</v>
      </c>
      <c r="B193">
        <v>2018</v>
      </c>
      <c r="C193" t="s">
        <v>37</v>
      </c>
      <c r="D193" t="s">
        <v>113</v>
      </c>
      <c r="E193" s="5">
        <v>43191</v>
      </c>
      <c r="F193">
        <v>136.4</v>
      </c>
      <c r="G193">
        <v>144.4</v>
      </c>
      <c r="H193">
        <v>133.9</v>
      </c>
      <c r="I193">
        <v>141.6</v>
      </c>
      <c r="J193">
        <v>121</v>
      </c>
      <c r="K193">
        <v>153.5</v>
      </c>
      <c r="L193">
        <v>132.6</v>
      </c>
      <c r="M193">
        <v>123.5</v>
      </c>
      <c r="N193">
        <v>113.7</v>
      </c>
      <c r="O193">
        <v>138.19999999999999</v>
      </c>
      <c r="P193">
        <v>129.6</v>
      </c>
      <c r="Q193">
        <v>151.19999999999999</v>
      </c>
      <c r="R193">
        <v>137.5</v>
      </c>
      <c r="S193">
        <v>145.30000000000001</v>
      </c>
      <c r="T193">
        <v>136.69999999999999</v>
      </c>
      <c r="U193">
        <v>144</v>
      </c>
      <c r="V193">
        <v>136.5</v>
      </c>
      <c r="W193">
        <v>136.6</v>
      </c>
      <c r="X193">
        <v>156.9</v>
      </c>
      <c r="Y193">
        <v>1757.1000000000001</v>
      </c>
      <c r="Z193">
        <v>426</v>
      </c>
      <c r="AA193">
        <v>142.9</v>
      </c>
      <c r="AB193">
        <v>273.10000000000002</v>
      </c>
      <c r="AC193">
        <v>135.19999999999999</v>
      </c>
      <c r="AD193">
        <v>121.9</v>
      </c>
      <c r="AE193">
        <v>131.30000000000001</v>
      </c>
      <c r="AF193">
        <v>141.4</v>
      </c>
      <c r="AG193">
        <v>129.19999999999999</v>
      </c>
      <c r="AH193">
        <v>131.30000000000001</v>
      </c>
      <c r="AI193">
        <v>3546.3</v>
      </c>
      <c r="AJ193">
        <v>137.1</v>
      </c>
    </row>
    <row r="194" spans="1:36" x14ac:dyDescent="0.3">
      <c r="A194" t="s">
        <v>30</v>
      </c>
      <c r="B194">
        <v>2018</v>
      </c>
      <c r="C194" t="s">
        <v>38</v>
      </c>
      <c r="D194" t="s">
        <v>114</v>
      </c>
      <c r="E194" s="5">
        <v>43221</v>
      </c>
      <c r="F194">
        <v>137.4</v>
      </c>
      <c r="G194">
        <v>145.69999999999999</v>
      </c>
      <c r="H194">
        <v>135.5</v>
      </c>
      <c r="I194">
        <v>142.9</v>
      </c>
      <c r="J194">
        <v>123.6</v>
      </c>
      <c r="K194">
        <v>157.5</v>
      </c>
      <c r="L194">
        <v>137.80000000000001</v>
      </c>
      <c r="M194">
        <v>127.2</v>
      </c>
      <c r="N194">
        <v>111.8</v>
      </c>
      <c r="O194">
        <v>137.4</v>
      </c>
      <c r="P194">
        <v>132.19999999999999</v>
      </c>
      <c r="Q194">
        <v>154.30000000000001</v>
      </c>
      <c r="R194">
        <v>139.1</v>
      </c>
      <c r="S194">
        <v>150.80000000000001</v>
      </c>
      <c r="T194">
        <v>144.1</v>
      </c>
      <c r="U194">
        <v>149.80000000000001</v>
      </c>
      <c r="V194">
        <v>144.30000000000001</v>
      </c>
      <c r="W194">
        <v>141.80000000000001</v>
      </c>
      <c r="X194">
        <v>157</v>
      </c>
      <c r="Y194">
        <v>1782.4</v>
      </c>
      <c r="Z194">
        <v>444.7</v>
      </c>
      <c r="AA194" t="s">
        <v>32</v>
      </c>
      <c r="AB194">
        <v>286.10000000000002</v>
      </c>
      <c r="AC194">
        <v>138.4</v>
      </c>
      <c r="AD194">
        <v>126.4</v>
      </c>
      <c r="AE194">
        <v>136.80000000000001</v>
      </c>
      <c r="AF194">
        <v>144.4</v>
      </c>
      <c r="AG194">
        <v>131.19999999999999</v>
      </c>
      <c r="AH194">
        <v>135.1</v>
      </c>
      <c r="AI194">
        <v>3482.5</v>
      </c>
      <c r="AJ194">
        <v>139.80000000000001</v>
      </c>
    </row>
    <row r="195" spans="1:36" x14ac:dyDescent="0.3">
      <c r="A195" t="s">
        <v>33</v>
      </c>
      <c r="B195">
        <v>2018</v>
      </c>
      <c r="C195" t="s">
        <v>38</v>
      </c>
      <c r="D195" t="s">
        <v>114</v>
      </c>
      <c r="E195" s="5">
        <v>43221</v>
      </c>
      <c r="F195">
        <v>135</v>
      </c>
      <c r="G195">
        <v>148.19999999999999</v>
      </c>
      <c r="H195">
        <v>130.5</v>
      </c>
      <c r="I195">
        <v>140.69999999999999</v>
      </c>
      <c r="J195">
        <v>116.4</v>
      </c>
      <c r="K195">
        <v>151.30000000000001</v>
      </c>
      <c r="L195">
        <v>131.4</v>
      </c>
      <c r="M195">
        <v>112.8</v>
      </c>
      <c r="N195">
        <v>105.3</v>
      </c>
      <c r="O195">
        <v>139.6</v>
      </c>
      <c r="P195">
        <v>126.6</v>
      </c>
      <c r="Q195">
        <v>148.69999999999999</v>
      </c>
      <c r="R195">
        <v>136.4</v>
      </c>
      <c r="S195">
        <v>138.6</v>
      </c>
      <c r="T195">
        <v>127.9</v>
      </c>
      <c r="U195">
        <v>137</v>
      </c>
      <c r="V195">
        <v>124.7</v>
      </c>
      <c r="W195">
        <v>132.5</v>
      </c>
      <c r="X195">
        <v>160.30000000000001</v>
      </c>
      <c r="Y195">
        <v>1722.8999999999999</v>
      </c>
      <c r="Z195">
        <v>403.5</v>
      </c>
      <c r="AA195">
        <v>143.19999999999999</v>
      </c>
      <c r="AB195">
        <v>257.2</v>
      </c>
      <c r="AC195">
        <v>132</v>
      </c>
      <c r="AD195">
        <v>119.8</v>
      </c>
      <c r="AE195">
        <v>128</v>
      </c>
      <c r="AF195">
        <v>140.4</v>
      </c>
      <c r="AG195">
        <v>128.1</v>
      </c>
      <c r="AH195">
        <v>128.9</v>
      </c>
      <c r="AI195">
        <v>3464.2999999999997</v>
      </c>
      <c r="AJ195">
        <v>135.4</v>
      </c>
    </row>
    <row r="196" spans="1:36" x14ac:dyDescent="0.3">
      <c r="A196" t="s">
        <v>34</v>
      </c>
      <c r="B196">
        <v>2018</v>
      </c>
      <c r="C196" t="s">
        <v>38</v>
      </c>
      <c r="D196" t="s">
        <v>114</v>
      </c>
      <c r="E196" s="5">
        <v>43221</v>
      </c>
      <c r="F196">
        <v>136.6</v>
      </c>
      <c r="G196">
        <v>146.6</v>
      </c>
      <c r="H196">
        <v>133.6</v>
      </c>
      <c r="I196">
        <v>142.1</v>
      </c>
      <c r="J196">
        <v>121</v>
      </c>
      <c r="K196">
        <v>154.6</v>
      </c>
      <c r="L196">
        <v>135.6</v>
      </c>
      <c r="M196">
        <v>122.3</v>
      </c>
      <c r="N196">
        <v>109.6</v>
      </c>
      <c r="O196">
        <v>138.1</v>
      </c>
      <c r="P196">
        <v>129.9</v>
      </c>
      <c r="Q196">
        <v>151.69999999999999</v>
      </c>
      <c r="R196">
        <v>138.1</v>
      </c>
      <c r="S196">
        <v>146</v>
      </c>
      <c r="T196">
        <v>137.4</v>
      </c>
      <c r="U196">
        <v>144.69999999999999</v>
      </c>
      <c r="V196">
        <v>136.9</v>
      </c>
      <c r="W196">
        <v>137.4</v>
      </c>
      <c r="X196">
        <v>157.9</v>
      </c>
      <c r="Y196">
        <v>1759.8</v>
      </c>
      <c r="Z196">
        <v>428.09999999999997</v>
      </c>
      <c r="AA196">
        <v>143.19999999999999</v>
      </c>
      <c r="AB196">
        <v>274.3</v>
      </c>
      <c r="AC196">
        <v>136</v>
      </c>
      <c r="AD196">
        <v>122.9</v>
      </c>
      <c r="AE196">
        <v>131.80000000000001</v>
      </c>
      <c r="AF196">
        <v>142.1</v>
      </c>
      <c r="AG196">
        <v>129.9</v>
      </c>
      <c r="AH196">
        <v>132.1</v>
      </c>
      <c r="AI196">
        <v>3558.1000000000004</v>
      </c>
      <c r="AJ196">
        <v>137.80000000000001</v>
      </c>
    </row>
    <row r="197" spans="1:36" x14ac:dyDescent="0.3">
      <c r="A197" t="s">
        <v>30</v>
      </c>
      <c r="B197">
        <v>2018</v>
      </c>
      <c r="C197" t="s">
        <v>39</v>
      </c>
      <c r="D197" t="s">
        <v>115</v>
      </c>
      <c r="E197" s="5">
        <v>43252</v>
      </c>
      <c r="F197">
        <v>137.6</v>
      </c>
      <c r="G197">
        <v>148.1</v>
      </c>
      <c r="H197">
        <v>136.69999999999999</v>
      </c>
      <c r="I197">
        <v>143.19999999999999</v>
      </c>
      <c r="J197">
        <v>124</v>
      </c>
      <c r="K197">
        <v>154.1</v>
      </c>
      <c r="L197">
        <v>143.5</v>
      </c>
      <c r="M197">
        <v>126</v>
      </c>
      <c r="N197">
        <v>112.4</v>
      </c>
      <c r="O197">
        <v>137.6</v>
      </c>
      <c r="P197">
        <v>132.80000000000001</v>
      </c>
      <c r="Q197">
        <v>154.30000000000001</v>
      </c>
      <c r="R197">
        <v>140</v>
      </c>
      <c r="S197">
        <v>151.30000000000001</v>
      </c>
      <c r="T197">
        <v>144.69999999999999</v>
      </c>
      <c r="U197">
        <v>150.30000000000001</v>
      </c>
      <c r="V197">
        <v>145.1</v>
      </c>
      <c r="W197">
        <v>142.19999999999999</v>
      </c>
      <c r="X197">
        <v>157.30000000000001</v>
      </c>
      <c r="Y197">
        <v>1790.2999999999997</v>
      </c>
      <c r="Z197">
        <v>446.3</v>
      </c>
      <c r="AA197" t="s">
        <v>32</v>
      </c>
      <c r="AB197">
        <v>287.29999999999995</v>
      </c>
      <c r="AC197">
        <v>138.4</v>
      </c>
      <c r="AD197">
        <v>127.4</v>
      </c>
      <c r="AE197">
        <v>137.80000000000001</v>
      </c>
      <c r="AF197">
        <v>145.1</v>
      </c>
      <c r="AG197">
        <v>131.4</v>
      </c>
      <c r="AH197">
        <v>135.6</v>
      </c>
      <c r="AI197">
        <v>3496.9</v>
      </c>
      <c r="AJ197">
        <v>140.5</v>
      </c>
    </row>
    <row r="198" spans="1:36" x14ac:dyDescent="0.3">
      <c r="A198" t="s">
        <v>33</v>
      </c>
      <c r="B198">
        <v>2018</v>
      </c>
      <c r="C198" t="s">
        <v>39</v>
      </c>
      <c r="D198" t="s">
        <v>115</v>
      </c>
      <c r="E198" s="5">
        <v>43252</v>
      </c>
      <c r="F198">
        <v>135.30000000000001</v>
      </c>
      <c r="G198">
        <v>149.69999999999999</v>
      </c>
      <c r="H198">
        <v>133.9</v>
      </c>
      <c r="I198">
        <v>140.80000000000001</v>
      </c>
      <c r="J198">
        <v>116.6</v>
      </c>
      <c r="K198">
        <v>152.19999999999999</v>
      </c>
      <c r="L198">
        <v>144</v>
      </c>
      <c r="M198">
        <v>112.3</v>
      </c>
      <c r="N198">
        <v>108.4</v>
      </c>
      <c r="O198">
        <v>140</v>
      </c>
      <c r="P198">
        <v>126.7</v>
      </c>
      <c r="Q198">
        <v>149</v>
      </c>
      <c r="R198">
        <v>138.4</v>
      </c>
      <c r="S198">
        <v>138.9</v>
      </c>
      <c r="T198">
        <v>128.69999999999999</v>
      </c>
      <c r="U198">
        <v>137.4</v>
      </c>
      <c r="V198">
        <v>126.5</v>
      </c>
      <c r="W198">
        <v>133.1</v>
      </c>
      <c r="X198">
        <v>161</v>
      </c>
      <c r="Y198">
        <v>1747.3000000000002</v>
      </c>
      <c r="Z198">
        <v>405</v>
      </c>
      <c r="AA198">
        <v>142.5</v>
      </c>
      <c r="AB198">
        <v>259.60000000000002</v>
      </c>
      <c r="AC198">
        <v>132.6</v>
      </c>
      <c r="AD198">
        <v>120.4</v>
      </c>
      <c r="AE198">
        <v>128.5</v>
      </c>
      <c r="AF198">
        <v>141.19999999999999</v>
      </c>
      <c r="AG198">
        <v>128.19999999999999</v>
      </c>
      <c r="AH198">
        <v>129.5</v>
      </c>
      <c r="AI198">
        <v>3495.7999999999997</v>
      </c>
      <c r="AJ198">
        <v>136.19999999999999</v>
      </c>
    </row>
    <row r="199" spans="1:36" x14ac:dyDescent="0.3">
      <c r="A199" t="s">
        <v>34</v>
      </c>
      <c r="B199">
        <v>2018</v>
      </c>
      <c r="C199" t="s">
        <v>39</v>
      </c>
      <c r="D199" t="s">
        <v>115</v>
      </c>
      <c r="E199" s="5">
        <v>43252</v>
      </c>
      <c r="F199">
        <v>136.9</v>
      </c>
      <c r="G199">
        <v>148.69999999999999</v>
      </c>
      <c r="H199">
        <v>135.6</v>
      </c>
      <c r="I199">
        <v>142.30000000000001</v>
      </c>
      <c r="J199">
        <v>121.3</v>
      </c>
      <c r="K199">
        <v>153.19999999999999</v>
      </c>
      <c r="L199">
        <v>143.69999999999999</v>
      </c>
      <c r="M199">
        <v>121.4</v>
      </c>
      <c r="N199">
        <v>111.1</v>
      </c>
      <c r="O199">
        <v>138.4</v>
      </c>
      <c r="P199">
        <v>130.30000000000001</v>
      </c>
      <c r="Q199">
        <v>151.80000000000001</v>
      </c>
      <c r="R199">
        <v>139.4</v>
      </c>
      <c r="S199">
        <v>146.4</v>
      </c>
      <c r="T199">
        <v>138.1</v>
      </c>
      <c r="U199">
        <v>145.19999999999999</v>
      </c>
      <c r="V199">
        <v>138.1</v>
      </c>
      <c r="W199">
        <v>137.9</v>
      </c>
      <c r="X199">
        <v>158.30000000000001</v>
      </c>
      <c r="Y199">
        <v>1774.1000000000001</v>
      </c>
      <c r="Z199">
        <v>429.7</v>
      </c>
      <c r="AA199">
        <v>142.5</v>
      </c>
      <c r="AB199">
        <v>276</v>
      </c>
      <c r="AC199">
        <v>136.19999999999999</v>
      </c>
      <c r="AD199">
        <v>123.7</v>
      </c>
      <c r="AE199">
        <v>132.6</v>
      </c>
      <c r="AF199">
        <v>142.80000000000001</v>
      </c>
      <c r="AG199">
        <v>130.1</v>
      </c>
      <c r="AH199">
        <v>132.6</v>
      </c>
      <c r="AI199">
        <v>3578.5999999999995</v>
      </c>
      <c r="AJ199">
        <v>138.5</v>
      </c>
    </row>
    <row r="200" spans="1:36" x14ac:dyDescent="0.3">
      <c r="A200" t="s">
        <v>30</v>
      </c>
      <c r="B200">
        <v>2018</v>
      </c>
      <c r="C200" t="s">
        <v>40</v>
      </c>
      <c r="D200" t="s">
        <v>116</v>
      </c>
      <c r="E200" s="5">
        <v>43282</v>
      </c>
      <c r="F200">
        <v>138.4</v>
      </c>
      <c r="G200">
        <v>149.30000000000001</v>
      </c>
      <c r="H200">
        <v>139.30000000000001</v>
      </c>
      <c r="I200">
        <v>143.4</v>
      </c>
      <c r="J200">
        <v>124.1</v>
      </c>
      <c r="K200">
        <v>153.30000000000001</v>
      </c>
      <c r="L200">
        <v>154.19999999999999</v>
      </c>
      <c r="M200">
        <v>126.4</v>
      </c>
      <c r="N200">
        <v>114.3</v>
      </c>
      <c r="O200">
        <v>138.19999999999999</v>
      </c>
      <c r="P200">
        <v>132.80000000000001</v>
      </c>
      <c r="Q200">
        <v>154.80000000000001</v>
      </c>
      <c r="R200">
        <v>142</v>
      </c>
      <c r="S200">
        <v>151.5</v>
      </c>
      <c r="T200">
        <v>145.1</v>
      </c>
      <c r="U200">
        <v>150.6</v>
      </c>
      <c r="V200">
        <v>146.80000000000001</v>
      </c>
      <c r="W200">
        <v>143.1</v>
      </c>
      <c r="X200">
        <v>156.1</v>
      </c>
      <c r="Y200">
        <v>1810.5000000000002</v>
      </c>
      <c r="Z200">
        <v>447.20000000000005</v>
      </c>
      <c r="AA200" t="s">
        <v>32</v>
      </c>
      <c r="AB200">
        <v>289.89999999999998</v>
      </c>
      <c r="AC200">
        <v>139</v>
      </c>
      <c r="AD200">
        <v>127.5</v>
      </c>
      <c r="AE200">
        <v>138.4</v>
      </c>
      <c r="AF200">
        <v>145.80000000000001</v>
      </c>
      <c r="AG200">
        <v>131.4</v>
      </c>
      <c r="AH200">
        <v>136</v>
      </c>
      <c r="AI200">
        <v>3521.8000000000006</v>
      </c>
      <c r="AJ200">
        <v>141.80000000000001</v>
      </c>
    </row>
    <row r="201" spans="1:36" x14ac:dyDescent="0.3">
      <c r="A201" t="s">
        <v>33</v>
      </c>
      <c r="B201">
        <v>2018</v>
      </c>
      <c r="C201" t="s">
        <v>40</v>
      </c>
      <c r="D201" t="s">
        <v>116</v>
      </c>
      <c r="E201" s="5">
        <v>43282</v>
      </c>
      <c r="F201">
        <v>135.6</v>
      </c>
      <c r="G201">
        <v>148.6</v>
      </c>
      <c r="H201">
        <v>139.1</v>
      </c>
      <c r="I201">
        <v>141</v>
      </c>
      <c r="J201">
        <v>116.7</v>
      </c>
      <c r="K201">
        <v>149.69999999999999</v>
      </c>
      <c r="L201">
        <v>159.19999999999999</v>
      </c>
      <c r="M201">
        <v>112.6</v>
      </c>
      <c r="N201">
        <v>111.8</v>
      </c>
      <c r="O201">
        <v>140.30000000000001</v>
      </c>
      <c r="P201">
        <v>126.8</v>
      </c>
      <c r="Q201">
        <v>149.4</v>
      </c>
      <c r="R201">
        <v>140.30000000000001</v>
      </c>
      <c r="S201">
        <v>139.6</v>
      </c>
      <c r="T201">
        <v>128.9</v>
      </c>
      <c r="U201">
        <v>137.9</v>
      </c>
      <c r="V201">
        <v>128.1</v>
      </c>
      <c r="W201">
        <v>133.6</v>
      </c>
      <c r="X201">
        <v>161.4</v>
      </c>
      <c r="Y201">
        <v>1771.1</v>
      </c>
      <c r="Z201">
        <v>406.4</v>
      </c>
      <c r="AA201">
        <v>143.6</v>
      </c>
      <c r="AB201">
        <v>261.7</v>
      </c>
      <c r="AC201">
        <v>133.6</v>
      </c>
      <c r="AD201">
        <v>120.1</v>
      </c>
      <c r="AE201">
        <v>129</v>
      </c>
      <c r="AF201">
        <v>144</v>
      </c>
      <c r="AG201">
        <v>128.19999999999999</v>
      </c>
      <c r="AH201">
        <v>130.19999999999999</v>
      </c>
      <c r="AI201">
        <v>3529.2999999999993</v>
      </c>
      <c r="AJ201">
        <v>137.5</v>
      </c>
    </row>
    <row r="202" spans="1:36" x14ac:dyDescent="0.3">
      <c r="A202" t="s">
        <v>34</v>
      </c>
      <c r="B202">
        <v>2018</v>
      </c>
      <c r="C202" t="s">
        <v>40</v>
      </c>
      <c r="D202" t="s">
        <v>116</v>
      </c>
      <c r="E202" s="5">
        <v>43282</v>
      </c>
      <c r="F202">
        <v>137.5</v>
      </c>
      <c r="G202">
        <v>149.1</v>
      </c>
      <c r="H202">
        <v>139.19999999999999</v>
      </c>
      <c r="I202">
        <v>142.5</v>
      </c>
      <c r="J202">
        <v>121.4</v>
      </c>
      <c r="K202">
        <v>151.6</v>
      </c>
      <c r="L202">
        <v>155.9</v>
      </c>
      <c r="M202">
        <v>121.7</v>
      </c>
      <c r="N202">
        <v>113.5</v>
      </c>
      <c r="O202">
        <v>138.9</v>
      </c>
      <c r="P202">
        <v>130.30000000000001</v>
      </c>
      <c r="Q202">
        <v>152.30000000000001</v>
      </c>
      <c r="R202">
        <v>141.4</v>
      </c>
      <c r="S202">
        <v>146.80000000000001</v>
      </c>
      <c r="T202">
        <v>138.4</v>
      </c>
      <c r="U202">
        <v>145.6</v>
      </c>
      <c r="V202">
        <v>139.69999999999999</v>
      </c>
      <c r="W202">
        <v>138.6</v>
      </c>
      <c r="X202">
        <v>157.5</v>
      </c>
      <c r="Y202">
        <v>1795.3</v>
      </c>
      <c r="Z202">
        <v>430.80000000000007</v>
      </c>
      <c r="AA202">
        <v>143.6</v>
      </c>
      <c r="AB202">
        <v>278.29999999999995</v>
      </c>
      <c r="AC202">
        <v>137</v>
      </c>
      <c r="AD202">
        <v>123.6</v>
      </c>
      <c r="AE202">
        <v>133.1</v>
      </c>
      <c r="AF202">
        <v>144.69999999999999</v>
      </c>
      <c r="AG202">
        <v>130.1</v>
      </c>
      <c r="AH202">
        <v>133.19999999999999</v>
      </c>
      <c r="AI202">
        <v>3607.1999999999994</v>
      </c>
      <c r="AJ202">
        <v>139.80000000000001</v>
      </c>
    </row>
    <row r="203" spans="1:36" x14ac:dyDescent="0.3">
      <c r="A203" t="s">
        <v>30</v>
      </c>
      <c r="B203">
        <v>2018</v>
      </c>
      <c r="C203" t="s">
        <v>41</v>
      </c>
      <c r="D203" t="s">
        <v>117</v>
      </c>
      <c r="E203" s="5">
        <v>43313</v>
      </c>
      <c r="F203">
        <v>139.19999999999999</v>
      </c>
      <c r="G203">
        <v>148.80000000000001</v>
      </c>
      <c r="H203">
        <v>139.1</v>
      </c>
      <c r="I203">
        <v>143.5</v>
      </c>
      <c r="J203">
        <v>125</v>
      </c>
      <c r="K203">
        <v>154.4</v>
      </c>
      <c r="L203">
        <v>156.30000000000001</v>
      </c>
      <c r="M203">
        <v>126.8</v>
      </c>
      <c r="N203">
        <v>115.4</v>
      </c>
      <c r="O203">
        <v>138.6</v>
      </c>
      <c r="P203">
        <v>133.80000000000001</v>
      </c>
      <c r="Q203">
        <v>155.19999999999999</v>
      </c>
      <c r="R203">
        <v>142.69999999999999</v>
      </c>
      <c r="S203">
        <v>152.1</v>
      </c>
      <c r="T203">
        <v>145.80000000000001</v>
      </c>
      <c r="U203">
        <v>151.30000000000001</v>
      </c>
      <c r="V203">
        <v>147.69999999999999</v>
      </c>
      <c r="W203">
        <v>143.80000000000001</v>
      </c>
      <c r="X203">
        <v>156.4</v>
      </c>
      <c r="Y203">
        <v>1818.8</v>
      </c>
      <c r="Z203">
        <v>449.2</v>
      </c>
      <c r="AA203" t="s">
        <v>32</v>
      </c>
      <c r="AB203">
        <v>291.5</v>
      </c>
      <c r="AC203">
        <v>139.4</v>
      </c>
      <c r="AD203">
        <v>128.30000000000001</v>
      </c>
      <c r="AE203">
        <v>138.6</v>
      </c>
      <c r="AF203">
        <v>146.9</v>
      </c>
      <c r="AG203">
        <v>131.30000000000001</v>
      </c>
      <c r="AH203">
        <v>136.6</v>
      </c>
      <c r="AI203">
        <v>3537.0000000000005</v>
      </c>
      <c r="AJ203">
        <v>142.5</v>
      </c>
    </row>
    <row r="204" spans="1:36" x14ac:dyDescent="0.3">
      <c r="A204" t="s">
        <v>33</v>
      </c>
      <c r="B204">
        <v>2018</v>
      </c>
      <c r="C204" t="s">
        <v>41</v>
      </c>
      <c r="D204" t="s">
        <v>117</v>
      </c>
      <c r="E204" s="5">
        <v>43313</v>
      </c>
      <c r="F204">
        <v>136.5</v>
      </c>
      <c r="G204">
        <v>146.4</v>
      </c>
      <c r="H204">
        <v>136.6</v>
      </c>
      <c r="I204">
        <v>141.19999999999999</v>
      </c>
      <c r="J204">
        <v>117.4</v>
      </c>
      <c r="K204">
        <v>146.30000000000001</v>
      </c>
      <c r="L204">
        <v>157.30000000000001</v>
      </c>
      <c r="M204">
        <v>113.6</v>
      </c>
      <c r="N204">
        <v>113.3</v>
      </c>
      <c r="O204">
        <v>141.1</v>
      </c>
      <c r="P204">
        <v>127.4</v>
      </c>
      <c r="Q204">
        <v>150.4</v>
      </c>
      <c r="R204">
        <v>140.1</v>
      </c>
      <c r="S204">
        <v>140</v>
      </c>
      <c r="T204">
        <v>129</v>
      </c>
      <c r="U204">
        <v>138.30000000000001</v>
      </c>
      <c r="V204">
        <v>129.80000000000001</v>
      </c>
      <c r="W204">
        <v>134.4</v>
      </c>
      <c r="X204">
        <v>162.1</v>
      </c>
      <c r="Y204">
        <v>1767.6</v>
      </c>
      <c r="Z204">
        <v>407.3</v>
      </c>
      <c r="AA204">
        <v>144.6</v>
      </c>
      <c r="AB204">
        <v>264.20000000000005</v>
      </c>
      <c r="AC204">
        <v>134.9</v>
      </c>
      <c r="AD204">
        <v>120.7</v>
      </c>
      <c r="AE204">
        <v>129.80000000000001</v>
      </c>
      <c r="AF204">
        <v>145.30000000000001</v>
      </c>
      <c r="AG204">
        <v>128.30000000000001</v>
      </c>
      <c r="AH204">
        <v>131</v>
      </c>
      <c r="AI204">
        <v>3535.8000000000006</v>
      </c>
      <c r="AJ204">
        <v>138</v>
      </c>
    </row>
    <row r="205" spans="1:36" x14ac:dyDescent="0.3">
      <c r="A205" t="s">
        <v>34</v>
      </c>
      <c r="B205">
        <v>2018</v>
      </c>
      <c r="C205" t="s">
        <v>41</v>
      </c>
      <c r="D205" t="s">
        <v>117</v>
      </c>
      <c r="E205" s="5">
        <v>43313</v>
      </c>
      <c r="F205">
        <v>138.30000000000001</v>
      </c>
      <c r="G205">
        <v>148</v>
      </c>
      <c r="H205">
        <v>138.1</v>
      </c>
      <c r="I205">
        <v>142.6</v>
      </c>
      <c r="J205">
        <v>122.2</v>
      </c>
      <c r="K205">
        <v>150.6</v>
      </c>
      <c r="L205">
        <v>156.6</v>
      </c>
      <c r="M205">
        <v>122.4</v>
      </c>
      <c r="N205">
        <v>114.7</v>
      </c>
      <c r="O205">
        <v>139.4</v>
      </c>
      <c r="P205">
        <v>131.1</v>
      </c>
      <c r="Q205">
        <v>153</v>
      </c>
      <c r="R205">
        <v>141.69999999999999</v>
      </c>
      <c r="S205">
        <v>147.30000000000001</v>
      </c>
      <c r="T205">
        <v>138.80000000000001</v>
      </c>
      <c r="U205">
        <v>146.1</v>
      </c>
      <c r="V205">
        <v>140.9</v>
      </c>
      <c r="W205">
        <v>139.4</v>
      </c>
      <c r="X205">
        <v>157.9</v>
      </c>
      <c r="Y205">
        <v>1798.7000000000003</v>
      </c>
      <c r="Z205">
        <v>432.20000000000005</v>
      </c>
      <c r="AA205">
        <v>144.6</v>
      </c>
      <c r="AB205">
        <v>280.3</v>
      </c>
      <c r="AC205">
        <v>137.69999999999999</v>
      </c>
      <c r="AD205">
        <v>124.3</v>
      </c>
      <c r="AE205">
        <v>133.6</v>
      </c>
      <c r="AF205">
        <v>146</v>
      </c>
      <c r="AG205">
        <v>130.1</v>
      </c>
      <c r="AH205">
        <v>133.9</v>
      </c>
      <c r="AI205">
        <v>3619.3</v>
      </c>
      <c r="AJ205">
        <v>140.4</v>
      </c>
    </row>
    <row r="206" spans="1:36" x14ac:dyDescent="0.3">
      <c r="A206" t="s">
        <v>30</v>
      </c>
      <c r="B206">
        <v>2018</v>
      </c>
      <c r="C206" t="s">
        <v>42</v>
      </c>
      <c r="D206" t="s">
        <v>118</v>
      </c>
      <c r="E206" s="5">
        <v>43344</v>
      </c>
      <c r="F206">
        <v>139.4</v>
      </c>
      <c r="G206">
        <v>147.19999999999999</v>
      </c>
      <c r="H206">
        <v>136.6</v>
      </c>
      <c r="I206">
        <v>143.69999999999999</v>
      </c>
      <c r="J206">
        <v>124.6</v>
      </c>
      <c r="K206">
        <v>150.1</v>
      </c>
      <c r="L206">
        <v>149.4</v>
      </c>
      <c r="M206">
        <v>125.4</v>
      </c>
      <c r="N206">
        <v>114.4</v>
      </c>
      <c r="O206">
        <v>138.69999999999999</v>
      </c>
      <c r="P206">
        <v>133.1</v>
      </c>
      <c r="Q206">
        <v>155.9</v>
      </c>
      <c r="R206">
        <v>141.30000000000001</v>
      </c>
      <c r="S206">
        <v>152.1</v>
      </c>
      <c r="T206">
        <v>146.1</v>
      </c>
      <c r="U206">
        <v>151.30000000000001</v>
      </c>
      <c r="V206">
        <v>149</v>
      </c>
      <c r="W206">
        <v>144</v>
      </c>
      <c r="X206">
        <v>157.69999999999999</v>
      </c>
      <c r="Y206">
        <v>1799.8000000000002</v>
      </c>
      <c r="Z206">
        <v>449.5</v>
      </c>
      <c r="AA206" t="s">
        <v>32</v>
      </c>
      <c r="AB206">
        <v>293</v>
      </c>
      <c r="AC206">
        <v>140</v>
      </c>
      <c r="AD206">
        <v>129.9</v>
      </c>
      <c r="AE206">
        <v>140</v>
      </c>
      <c r="AF206">
        <v>147.6</v>
      </c>
      <c r="AG206">
        <v>132</v>
      </c>
      <c r="AH206">
        <v>137.4</v>
      </c>
      <c r="AI206">
        <v>3526.9</v>
      </c>
      <c r="AJ206">
        <v>142.1</v>
      </c>
    </row>
    <row r="207" spans="1:36" x14ac:dyDescent="0.3">
      <c r="A207" t="s">
        <v>33</v>
      </c>
      <c r="B207">
        <v>2018</v>
      </c>
      <c r="C207" t="s">
        <v>42</v>
      </c>
      <c r="D207" t="s">
        <v>118</v>
      </c>
      <c r="E207" s="5">
        <v>43344</v>
      </c>
      <c r="F207">
        <v>137</v>
      </c>
      <c r="G207">
        <v>143.1</v>
      </c>
      <c r="H207">
        <v>132.80000000000001</v>
      </c>
      <c r="I207">
        <v>141.5</v>
      </c>
      <c r="J207">
        <v>117.8</v>
      </c>
      <c r="K207">
        <v>140</v>
      </c>
      <c r="L207">
        <v>151.30000000000001</v>
      </c>
      <c r="M207">
        <v>113.5</v>
      </c>
      <c r="N207">
        <v>112.3</v>
      </c>
      <c r="O207">
        <v>141.19999999999999</v>
      </c>
      <c r="P207">
        <v>127.7</v>
      </c>
      <c r="Q207">
        <v>151.30000000000001</v>
      </c>
      <c r="R207">
        <v>138.9</v>
      </c>
      <c r="S207">
        <v>140.80000000000001</v>
      </c>
      <c r="T207">
        <v>129.30000000000001</v>
      </c>
      <c r="U207">
        <v>139.1</v>
      </c>
      <c r="V207">
        <v>131.19999999999999</v>
      </c>
      <c r="W207">
        <v>134.9</v>
      </c>
      <c r="X207">
        <v>163.30000000000001</v>
      </c>
      <c r="Y207">
        <v>1748.4</v>
      </c>
      <c r="Z207">
        <v>409.20000000000005</v>
      </c>
      <c r="AA207">
        <v>145.30000000000001</v>
      </c>
      <c r="AB207">
        <v>266.10000000000002</v>
      </c>
      <c r="AC207">
        <v>135.69999999999999</v>
      </c>
      <c r="AD207">
        <v>122.5</v>
      </c>
      <c r="AE207">
        <v>130.19999999999999</v>
      </c>
      <c r="AF207">
        <v>145.19999999999999</v>
      </c>
      <c r="AG207">
        <v>129.30000000000001</v>
      </c>
      <c r="AH207">
        <v>131.9</v>
      </c>
      <c r="AI207">
        <v>3527.1</v>
      </c>
      <c r="AJ207">
        <v>138.1</v>
      </c>
    </row>
    <row r="208" spans="1:36" x14ac:dyDescent="0.3">
      <c r="A208" t="s">
        <v>34</v>
      </c>
      <c r="B208">
        <v>2018</v>
      </c>
      <c r="C208" t="s">
        <v>42</v>
      </c>
      <c r="D208" t="s">
        <v>118</v>
      </c>
      <c r="E208" s="5">
        <v>43344</v>
      </c>
      <c r="F208">
        <v>138.6</v>
      </c>
      <c r="G208">
        <v>145.80000000000001</v>
      </c>
      <c r="H208">
        <v>135.1</v>
      </c>
      <c r="I208">
        <v>142.9</v>
      </c>
      <c r="J208">
        <v>122.1</v>
      </c>
      <c r="K208">
        <v>145.4</v>
      </c>
      <c r="L208">
        <v>150</v>
      </c>
      <c r="M208">
        <v>121.4</v>
      </c>
      <c r="N208">
        <v>113.7</v>
      </c>
      <c r="O208">
        <v>139.5</v>
      </c>
      <c r="P208">
        <v>130.80000000000001</v>
      </c>
      <c r="Q208">
        <v>153.80000000000001</v>
      </c>
      <c r="R208">
        <v>140.4</v>
      </c>
      <c r="S208">
        <v>147.69999999999999</v>
      </c>
      <c r="T208">
        <v>139.1</v>
      </c>
      <c r="U208">
        <v>146.5</v>
      </c>
      <c r="V208">
        <v>142.30000000000001</v>
      </c>
      <c r="W208">
        <v>139.69999999999999</v>
      </c>
      <c r="X208">
        <v>159.19999999999999</v>
      </c>
      <c r="Y208">
        <v>1779.5</v>
      </c>
      <c r="Z208">
        <v>433.29999999999995</v>
      </c>
      <c r="AA208">
        <v>145.30000000000001</v>
      </c>
      <c r="AB208">
        <v>282</v>
      </c>
      <c r="AC208">
        <v>138.4</v>
      </c>
      <c r="AD208">
        <v>126</v>
      </c>
      <c r="AE208">
        <v>134.5</v>
      </c>
      <c r="AF208">
        <v>146.19999999999999</v>
      </c>
      <c r="AG208">
        <v>130.9</v>
      </c>
      <c r="AH208">
        <v>134.69999999999999</v>
      </c>
      <c r="AI208">
        <v>3610</v>
      </c>
      <c r="AJ208">
        <v>140.19999999999999</v>
      </c>
    </row>
    <row r="209" spans="1:36" x14ac:dyDescent="0.3">
      <c r="A209" t="s">
        <v>30</v>
      </c>
      <c r="B209">
        <v>2018</v>
      </c>
      <c r="C209" t="s">
        <v>43</v>
      </c>
      <c r="D209" t="s">
        <v>119</v>
      </c>
      <c r="E209" s="5">
        <v>43374</v>
      </c>
      <c r="F209">
        <v>139.30000000000001</v>
      </c>
      <c r="G209">
        <v>147.6</v>
      </c>
      <c r="H209">
        <v>134.6</v>
      </c>
      <c r="I209">
        <v>141.9</v>
      </c>
      <c r="J209">
        <v>123.5</v>
      </c>
      <c r="K209">
        <v>144.5</v>
      </c>
      <c r="L209">
        <v>147.6</v>
      </c>
      <c r="M209">
        <v>121.4</v>
      </c>
      <c r="N209">
        <v>112.3</v>
      </c>
      <c r="O209">
        <v>139.5</v>
      </c>
      <c r="P209">
        <v>134.6</v>
      </c>
      <c r="Q209">
        <v>155.19999999999999</v>
      </c>
      <c r="R209">
        <v>140.19999999999999</v>
      </c>
      <c r="S209">
        <v>150.69999999999999</v>
      </c>
      <c r="T209">
        <v>144.5</v>
      </c>
      <c r="U209">
        <v>149.80000000000001</v>
      </c>
      <c r="V209">
        <v>149.69999999999999</v>
      </c>
      <c r="W209">
        <v>147.5</v>
      </c>
      <c r="X209">
        <v>159.6</v>
      </c>
      <c r="Y209">
        <v>1782.2</v>
      </c>
      <c r="Z209">
        <v>445</v>
      </c>
      <c r="AA209" t="s">
        <v>32</v>
      </c>
      <c r="AB209">
        <v>297.2</v>
      </c>
      <c r="AC209">
        <v>144.80000000000001</v>
      </c>
      <c r="AD209">
        <v>130.80000000000001</v>
      </c>
      <c r="AE209">
        <v>140.1</v>
      </c>
      <c r="AF209">
        <v>148</v>
      </c>
      <c r="AG209">
        <v>134.4</v>
      </c>
      <c r="AH209">
        <v>139.80000000000001</v>
      </c>
      <c r="AI209">
        <v>3521.9000000000005</v>
      </c>
      <c r="AJ209">
        <v>142.19999999999999</v>
      </c>
    </row>
    <row r="210" spans="1:36" x14ac:dyDescent="0.3">
      <c r="A210" t="s">
        <v>33</v>
      </c>
      <c r="B210">
        <v>2018</v>
      </c>
      <c r="C210" t="s">
        <v>43</v>
      </c>
      <c r="D210" t="s">
        <v>119</v>
      </c>
      <c r="E210" s="5">
        <v>43374</v>
      </c>
      <c r="F210">
        <v>137.6</v>
      </c>
      <c r="G210">
        <v>144.9</v>
      </c>
      <c r="H210">
        <v>133.5</v>
      </c>
      <c r="I210">
        <v>141.5</v>
      </c>
      <c r="J210">
        <v>118</v>
      </c>
      <c r="K210">
        <v>139.5</v>
      </c>
      <c r="L210">
        <v>153</v>
      </c>
      <c r="M210">
        <v>113.2</v>
      </c>
      <c r="N210">
        <v>112.8</v>
      </c>
      <c r="O210">
        <v>141.1</v>
      </c>
      <c r="P210">
        <v>127.6</v>
      </c>
      <c r="Q210">
        <v>152</v>
      </c>
      <c r="R210">
        <v>139.4</v>
      </c>
      <c r="S210">
        <v>141.5</v>
      </c>
      <c r="T210">
        <v>129.80000000000001</v>
      </c>
      <c r="U210">
        <v>139.69999999999999</v>
      </c>
      <c r="V210">
        <v>133.4</v>
      </c>
      <c r="W210">
        <v>135.1</v>
      </c>
      <c r="X210">
        <v>164</v>
      </c>
      <c r="Y210">
        <v>1754.1</v>
      </c>
      <c r="Z210">
        <v>411</v>
      </c>
      <c r="AA210">
        <v>146.30000000000001</v>
      </c>
      <c r="AB210">
        <v>268.5</v>
      </c>
      <c r="AC210">
        <v>136.19999999999999</v>
      </c>
      <c r="AD210">
        <v>123.3</v>
      </c>
      <c r="AE210">
        <v>130.69999999999999</v>
      </c>
      <c r="AF210">
        <v>145.5</v>
      </c>
      <c r="AG210">
        <v>130.4</v>
      </c>
      <c r="AH210">
        <v>132.5</v>
      </c>
      <c r="AI210">
        <v>3542.5</v>
      </c>
      <c r="AJ210">
        <v>138.9</v>
      </c>
    </row>
    <row r="211" spans="1:36" x14ac:dyDescent="0.3">
      <c r="A211" t="s">
        <v>34</v>
      </c>
      <c r="B211">
        <v>2018</v>
      </c>
      <c r="C211" t="s">
        <v>43</v>
      </c>
      <c r="D211" t="s">
        <v>119</v>
      </c>
      <c r="E211" s="5">
        <v>43374</v>
      </c>
      <c r="F211">
        <v>137.4</v>
      </c>
      <c r="G211">
        <v>149.5</v>
      </c>
      <c r="H211">
        <v>137.30000000000001</v>
      </c>
      <c r="I211">
        <v>141.9</v>
      </c>
      <c r="J211">
        <v>121.1</v>
      </c>
      <c r="K211">
        <v>142.5</v>
      </c>
      <c r="L211">
        <v>146.69999999999999</v>
      </c>
      <c r="M211">
        <v>119.1</v>
      </c>
      <c r="N211">
        <v>111.9</v>
      </c>
      <c r="O211">
        <v>141</v>
      </c>
      <c r="P211">
        <v>133.6</v>
      </c>
      <c r="Q211">
        <v>154.5</v>
      </c>
      <c r="R211">
        <v>139.69999999999999</v>
      </c>
      <c r="S211">
        <v>148</v>
      </c>
      <c r="T211">
        <v>139.19999999999999</v>
      </c>
      <c r="U211">
        <v>146.80000000000001</v>
      </c>
      <c r="V211">
        <v>145.30000000000001</v>
      </c>
      <c r="W211">
        <v>142.19999999999999</v>
      </c>
      <c r="X211">
        <v>162.6</v>
      </c>
      <c r="Y211">
        <v>1776.2</v>
      </c>
      <c r="Z211">
        <v>434</v>
      </c>
      <c r="AA211">
        <v>146.9</v>
      </c>
      <c r="AB211">
        <v>287.5</v>
      </c>
      <c r="AC211">
        <v>142.1</v>
      </c>
      <c r="AD211">
        <v>125.5</v>
      </c>
      <c r="AE211">
        <v>136.5</v>
      </c>
      <c r="AF211">
        <v>147.80000000000001</v>
      </c>
      <c r="AG211">
        <v>132</v>
      </c>
      <c r="AH211">
        <v>136.30000000000001</v>
      </c>
      <c r="AI211">
        <v>3627.4000000000005</v>
      </c>
      <c r="AJ211">
        <v>140.80000000000001</v>
      </c>
    </row>
    <row r="212" spans="1:36" x14ac:dyDescent="0.3">
      <c r="A212" t="s">
        <v>30</v>
      </c>
      <c r="B212">
        <v>2018</v>
      </c>
      <c r="C212" t="s">
        <v>45</v>
      </c>
      <c r="D212" t="s">
        <v>120</v>
      </c>
      <c r="E212" s="5">
        <v>43405</v>
      </c>
      <c r="F212">
        <v>137.1</v>
      </c>
      <c r="G212">
        <v>150.80000000000001</v>
      </c>
      <c r="H212">
        <v>136.69999999999999</v>
      </c>
      <c r="I212">
        <v>141.9</v>
      </c>
      <c r="J212">
        <v>122.8</v>
      </c>
      <c r="K212">
        <v>143.9</v>
      </c>
      <c r="L212">
        <v>147.5</v>
      </c>
      <c r="M212">
        <v>121</v>
      </c>
      <c r="N212">
        <v>111.6</v>
      </c>
      <c r="O212">
        <v>140.6</v>
      </c>
      <c r="P212">
        <v>137.5</v>
      </c>
      <c r="Q212">
        <v>156.1</v>
      </c>
      <c r="R212">
        <v>140</v>
      </c>
      <c r="S212">
        <v>151.69999999999999</v>
      </c>
      <c r="T212">
        <v>145.5</v>
      </c>
      <c r="U212">
        <v>150.80000000000001</v>
      </c>
      <c r="V212">
        <v>150.30000000000001</v>
      </c>
      <c r="W212">
        <v>148</v>
      </c>
      <c r="X212">
        <v>161.9</v>
      </c>
      <c r="Y212">
        <v>1787.4999999999995</v>
      </c>
      <c r="Z212">
        <v>448</v>
      </c>
      <c r="AA212" t="s">
        <v>32</v>
      </c>
      <c r="AB212">
        <v>298.3</v>
      </c>
      <c r="AC212">
        <v>145.4</v>
      </c>
      <c r="AD212">
        <v>130.30000000000001</v>
      </c>
      <c r="AE212">
        <v>143.1</v>
      </c>
      <c r="AF212">
        <v>150.19999999999999</v>
      </c>
      <c r="AG212">
        <v>133.1</v>
      </c>
      <c r="AH212">
        <v>140.1</v>
      </c>
      <c r="AI212">
        <v>3537.8999999999996</v>
      </c>
      <c r="AJ212">
        <v>142.4</v>
      </c>
    </row>
    <row r="213" spans="1:36" x14ac:dyDescent="0.3">
      <c r="A213" t="s">
        <v>33</v>
      </c>
      <c r="B213">
        <v>2018</v>
      </c>
      <c r="C213" t="s">
        <v>45</v>
      </c>
      <c r="D213" t="s">
        <v>120</v>
      </c>
      <c r="E213" s="5">
        <v>43405</v>
      </c>
      <c r="F213">
        <v>138.1</v>
      </c>
      <c r="G213">
        <v>146.30000000000001</v>
      </c>
      <c r="H213">
        <v>137.80000000000001</v>
      </c>
      <c r="I213">
        <v>141.6</v>
      </c>
      <c r="J213">
        <v>118.1</v>
      </c>
      <c r="K213">
        <v>141.5</v>
      </c>
      <c r="L213">
        <v>145.19999999999999</v>
      </c>
      <c r="M213">
        <v>115.3</v>
      </c>
      <c r="N213">
        <v>112.5</v>
      </c>
      <c r="O213">
        <v>141.4</v>
      </c>
      <c r="P213">
        <v>128</v>
      </c>
      <c r="Q213">
        <v>152.6</v>
      </c>
      <c r="R213">
        <v>139.1</v>
      </c>
      <c r="S213">
        <v>142.4</v>
      </c>
      <c r="T213">
        <v>130.19999999999999</v>
      </c>
      <c r="U213">
        <v>140.5</v>
      </c>
      <c r="V213">
        <v>136.69999999999999</v>
      </c>
      <c r="W213">
        <v>135.80000000000001</v>
      </c>
      <c r="X213">
        <v>164.4</v>
      </c>
      <c r="Y213">
        <v>1757.4999999999998</v>
      </c>
      <c r="Z213">
        <v>413.1</v>
      </c>
      <c r="AA213">
        <v>146.9</v>
      </c>
      <c r="AB213">
        <v>272.5</v>
      </c>
      <c r="AC213">
        <v>136.80000000000001</v>
      </c>
      <c r="AD213">
        <v>121.2</v>
      </c>
      <c r="AE213">
        <v>131.30000000000001</v>
      </c>
      <c r="AF213">
        <v>146.1</v>
      </c>
      <c r="AG213">
        <v>130.5</v>
      </c>
      <c r="AH213">
        <v>132.19999999999999</v>
      </c>
      <c r="AI213">
        <v>3552.5</v>
      </c>
      <c r="AJ213">
        <v>139</v>
      </c>
    </row>
    <row r="214" spans="1:36" x14ac:dyDescent="0.3">
      <c r="A214" t="s">
        <v>34</v>
      </c>
      <c r="B214">
        <v>2018</v>
      </c>
      <c r="C214" t="s">
        <v>45</v>
      </c>
      <c r="D214" t="s">
        <v>120</v>
      </c>
      <c r="E214" s="5">
        <v>43405</v>
      </c>
      <c r="F214">
        <v>137.4</v>
      </c>
      <c r="G214">
        <v>149.19999999999999</v>
      </c>
      <c r="H214">
        <v>137.1</v>
      </c>
      <c r="I214">
        <v>141.80000000000001</v>
      </c>
      <c r="J214">
        <v>121.1</v>
      </c>
      <c r="K214">
        <v>142.80000000000001</v>
      </c>
      <c r="L214">
        <v>146.69999999999999</v>
      </c>
      <c r="M214">
        <v>119.1</v>
      </c>
      <c r="N214">
        <v>111.9</v>
      </c>
      <c r="O214">
        <v>140.9</v>
      </c>
      <c r="P214">
        <v>133.5</v>
      </c>
      <c r="Q214">
        <v>154.5</v>
      </c>
      <c r="R214">
        <v>139.69999999999999</v>
      </c>
      <c r="S214">
        <v>148</v>
      </c>
      <c r="T214">
        <v>139.1</v>
      </c>
      <c r="U214">
        <v>146.69999999999999</v>
      </c>
      <c r="V214">
        <v>145.1</v>
      </c>
      <c r="W214">
        <v>142.19999999999999</v>
      </c>
      <c r="X214">
        <v>162.6</v>
      </c>
      <c r="Y214">
        <v>1775.7000000000003</v>
      </c>
      <c r="Z214">
        <v>433.8</v>
      </c>
      <c r="AA214">
        <v>146.9</v>
      </c>
      <c r="AB214">
        <v>287.29999999999995</v>
      </c>
      <c r="AC214">
        <v>142.1</v>
      </c>
      <c r="AD214">
        <v>125.5</v>
      </c>
      <c r="AE214">
        <v>136.5</v>
      </c>
      <c r="AF214">
        <v>147.80000000000001</v>
      </c>
      <c r="AG214">
        <v>132</v>
      </c>
      <c r="AH214">
        <v>136.30000000000001</v>
      </c>
      <c r="AI214">
        <v>3626.5000000000005</v>
      </c>
      <c r="AJ214">
        <v>140.80000000000001</v>
      </c>
    </row>
    <row r="215" spans="1:36" x14ac:dyDescent="0.3">
      <c r="A215" t="s">
        <v>30</v>
      </c>
      <c r="B215">
        <v>2018</v>
      </c>
      <c r="C215" t="s">
        <v>46</v>
      </c>
      <c r="D215" t="s">
        <v>121</v>
      </c>
      <c r="E215" s="5">
        <v>43435</v>
      </c>
      <c r="F215">
        <v>137.1</v>
      </c>
      <c r="G215">
        <v>151.9</v>
      </c>
      <c r="H215">
        <v>137.4</v>
      </c>
      <c r="I215">
        <v>142.4</v>
      </c>
      <c r="J215">
        <v>124.2</v>
      </c>
      <c r="K215">
        <v>140.19999999999999</v>
      </c>
      <c r="L215">
        <v>136.6</v>
      </c>
      <c r="M215">
        <v>120.9</v>
      </c>
      <c r="N215">
        <v>109.9</v>
      </c>
      <c r="O215">
        <v>140.19999999999999</v>
      </c>
      <c r="P215">
        <v>137.80000000000001</v>
      </c>
      <c r="Q215">
        <v>156</v>
      </c>
      <c r="R215">
        <v>138.5</v>
      </c>
      <c r="S215">
        <v>151.6</v>
      </c>
      <c r="T215">
        <v>145.9</v>
      </c>
      <c r="U215">
        <v>150.80000000000001</v>
      </c>
      <c r="V215">
        <v>149</v>
      </c>
      <c r="W215">
        <v>149.5</v>
      </c>
      <c r="X215">
        <v>162.4</v>
      </c>
      <c r="Y215">
        <v>1773.1000000000001</v>
      </c>
      <c r="Z215">
        <v>448.3</v>
      </c>
      <c r="AA215" t="s">
        <v>32</v>
      </c>
      <c r="AB215">
        <v>298.5</v>
      </c>
      <c r="AC215">
        <v>149.6</v>
      </c>
      <c r="AD215">
        <v>128.9</v>
      </c>
      <c r="AE215">
        <v>143.30000000000001</v>
      </c>
      <c r="AF215">
        <v>155.1</v>
      </c>
      <c r="AG215">
        <v>133.19999999999999</v>
      </c>
      <c r="AH215">
        <v>141.6</v>
      </c>
      <c r="AI215">
        <v>3534</v>
      </c>
      <c r="AJ215">
        <v>141.9</v>
      </c>
    </row>
    <row r="216" spans="1:36" x14ac:dyDescent="0.3">
      <c r="A216" t="s">
        <v>33</v>
      </c>
      <c r="B216">
        <v>2018</v>
      </c>
      <c r="C216" t="s">
        <v>46</v>
      </c>
      <c r="D216" t="s">
        <v>121</v>
      </c>
      <c r="E216" s="5">
        <v>43435</v>
      </c>
      <c r="F216">
        <v>138.5</v>
      </c>
      <c r="G216">
        <v>147.80000000000001</v>
      </c>
      <c r="H216">
        <v>141.1</v>
      </c>
      <c r="I216">
        <v>141.6</v>
      </c>
      <c r="J216">
        <v>118.1</v>
      </c>
      <c r="K216">
        <v>138.5</v>
      </c>
      <c r="L216">
        <v>132.4</v>
      </c>
      <c r="M216">
        <v>117.5</v>
      </c>
      <c r="N216">
        <v>111</v>
      </c>
      <c r="O216">
        <v>141.5</v>
      </c>
      <c r="P216">
        <v>128.1</v>
      </c>
      <c r="Q216">
        <v>152.9</v>
      </c>
      <c r="R216">
        <v>137.6</v>
      </c>
      <c r="S216">
        <v>142.69999999999999</v>
      </c>
      <c r="T216">
        <v>130.30000000000001</v>
      </c>
      <c r="U216">
        <v>140.80000000000001</v>
      </c>
      <c r="V216">
        <v>132.4</v>
      </c>
      <c r="W216">
        <v>136.19999999999999</v>
      </c>
      <c r="X216">
        <v>164.6</v>
      </c>
      <c r="Y216">
        <v>1746.6</v>
      </c>
      <c r="Z216">
        <v>413.8</v>
      </c>
      <c r="AA216">
        <v>146.5</v>
      </c>
      <c r="AB216">
        <v>268.60000000000002</v>
      </c>
      <c r="AC216">
        <v>137.30000000000001</v>
      </c>
      <c r="AD216">
        <v>118.8</v>
      </c>
      <c r="AE216">
        <v>131.69999999999999</v>
      </c>
      <c r="AF216">
        <v>146.5</v>
      </c>
      <c r="AG216">
        <v>130.80000000000001</v>
      </c>
      <c r="AH216">
        <v>131.69999999999999</v>
      </c>
      <c r="AI216">
        <v>3536.9</v>
      </c>
      <c r="AJ216">
        <v>138</v>
      </c>
    </row>
    <row r="217" spans="1:36" x14ac:dyDescent="0.3">
      <c r="A217" t="s">
        <v>34</v>
      </c>
      <c r="B217">
        <v>2018</v>
      </c>
      <c r="C217" t="s">
        <v>46</v>
      </c>
      <c r="D217" t="s">
        <v>121</v>
      </c>
      <c r="E217" s="5">
        <v>43435</v>
      </c>
      <c r="F217">
        <v>137.5</v>
      </c>
      <c r="G217">
        <v>150.5</v>
      </c>
      <c r="H217">
        <v>138.80000000000001</v>
      </c>
      <c r="I217">
        <v>142.1</v>
      </c>
      <c r="J217">
        <v>122</v>
      </c>
      <c r="K217">
        <v>139.4</v>
      </c>
      <c r="L217">
        <v>135.19999999999999</v>
      </c>
      <c r="M217">
        <v>119.8</v>
      </c>
      <c r="N217">
        <v>110.3</v>
      </c>
      <c r="O217">
        <v>140.6</v>
      </c>
      <c r="P217">
        <v>133.80000000000001</v>
      </c>
      <c r="Q217">
        <v>154.6</v>
      </c>
      <c r="R217">
        <v>138.19999999999999</v>
      </c>
      <c r="S217">
        <v>148.1</v>
      </c>
      <c r="T217">
        <v>139.4</v>
      </c>
      <c r="U217">
        <v>146.80000000000001</v>
      </c>
      <c r="V217">
        <v>142.69999999999999</v>
      </c>
      <c r="W217">
        <v>143.19999999999999</v>
      </c>
      <c r="X217">
        <v>163</v>
      </c>
      <c r="Y217">
        <v>1762.7999999999997</v>
      </c>
      <c r="Z217">
        <v>434.3</v>
      </c>
      <c r="AA217">
        <v>146.5</v>
      </c>
      <c r="AB217">
        <v>285.89999999999998</v>
      </c>
      <c r="AC217">
        <v>144.9</v>
      </c>
      <c r="AD217">
        <v>123.6</v>
      </c>
      <c r="AE217">
        <v>136.80000000000001</v>
      </c>
      <c r="AF217">
        <v>150.1</v>
      </c>
      <c r="AG217">
        <v>132.19999999999999</v>
      </c>
      <c r="AH217">
        <v>136.80000000000001</v>
      </c>
      <c r="AI217">
        <v>3616.9</v>
      </c>
      <c r="AJ217">
        <v>140.1</v>
      </c>
    </row>
    <row r="218" spans="1:36" x14ac:dyDescent="0.3">
      <c r="A218" t="s">
        <v>30</v>
      </c>
      <c r="B218">
        <v>2019</v>
      </c>
      <c r="C218" t="s">
        <v>31</v>
      </c>
      <c r="D218" t="s">
        <v>122</v>
      </c>
      <c r="E218" s="5">
        <v>43466</v>
      </c>
      <c r="F218">
        <v>136.6</v>
      </c>
      <c r="G218">
        <v>152.5</v>
      </c>
      <c r="H218">
        <v>138.19999999999999</v>
      </c>
      <c r="I218">
        <v>142.4</v>
      </c>
      <c r="J218">
        <v>123.9</v>
      </c>
      <c r="K218">
        <v>135.5</v>
      </c>
      <c r="L218">
        <v>131.69999999999999</v>
      </c>
      <c r="M218">
        <v>121.3</v>
      </c>
      <c r="N218">
        <v>108.4</v>
      </c>
      <c r="O218">
        <v>138.9</v>
      </c>
      <c r="P218">
        <v>137</v>
      </c>
      <c r="Q218">
        <v>155.80000000000001</v>
      </c>
      <c r="R218">
        <v>137.4</v>
      </c>
      <c r="S218">
        <v>150.6</v>
      </c>
      <c r="T218">
        <v>145.1</v>
      </c>
      <c r="U218">
        <v>149.9</v>
      </c>
      <c r="V218">
        <v>146.19999999999999</v>
      </c>
      <c r="W218">
        <v>150.1</v>
      </c>
      <c r="X218">
        <v>162.69999999999999</v>
      </c>
      <c r="Y218">
        <v>1759.6000000000001</v>
      </c>
      <c r="Z218">
        <v>445.6</v>
      </c>
      <c r="AA218" t="s">
        <v>32</v>
      </c>
      <c r="AB218">
        <v>296.29999999999995</v>
      </c>
      <c r="AC218">
        <v>149.6</v>
      </c>
      <c r="AD218">
        <v>128.6</v>
      </c>
      <c r="AE218">
        <v>142.9</v>
      </c>
      <c r="AF218">
        <v>155.19999999999999</v>
      </c>
      <c r="AG218">
        <v>133.5</v>
      </c>
      <c r="AH218">
        <v>141.69999999999999</v>
      </c>
      <c r="AI218">
        <v>3515.6999999999994</v>
      </c>
      <c r="AJ218">
        <v>141</v>
      </c>
    </row>
    <row r="219" spans="1:36" x14ac:dyDescent="0.3">
      <c r="A219" t="s">
        <v>33</v>
      </c>
      <c r="B219">
        <v>2019</v>
      </c>
      <c r="C219" t="s">
        <v>31</v>
      </c>
      <c r="D219" t="s">
        <v>122</v>
      </c>
      <c r="E219" s="5">
        <v>43466</v>
      </c>
      <c r="F219">
        <v>138.30000000000001</v>
      </c>
      <c r="G219">
        <v>149.4</v>
      </c>
      <c r="H219">
        <v>143.5</v>
      </c>
      <c r="I219">
        <v>141.69999999999999</v>
      </c>
      <c r="J219">
        <v>118.1</v>
      </c>
      <c r="K219">
        <v>135.19999999999999</v>
      </c>
      <c r="L219">
        <v>130.5</v>
      </c>
      <c r="M219">
        <v>118.2</v>
      </c>
      <c r="N219">
        <v>110.4</v>
      </c>
      <c r="O219">
        <v>140.4</v>
      </c>
      <c r="P219">
        <v>128.1</v>
      </c>
      <c r="Q219">
        <v>153.19999999999999</v>
      </c>
      <c r="R219">
        <v>137.30000000000001</v>
      </c>
      <c r="S219">
        <v>143</v>
      </c>
      <c r="T219">
        <v>130.4</v>
      </c>
      <c r="U219">
        <v>141.1</v>
      </c>
      <c r="V219">
        <v>128.6</v>
      </c>
      <c r="W219">
        <v>136.30000000000001</v>
      </c>
      <c r="X219">
        <v>164.7</v>
      </c>
      <c r="Y219">
        <v>1744.3000000000002</v>
      </c>
      <c r="Z219">
        <v>414.5</v>
      </c>
      <c r="AA219">
        <v>147.69999999999999</v>
      </c>
      <c r="AB219">
        <v>264.89999999999998</v>
      </c>
      <c r="AC219">
        <v>137.80000000000001</v>
      </c>
      <c r="AD219">
        <v>118.6</v>
      </c>
      <c r="AE219">
        <v>131.9</v>
      </c>
      <c r="AF219">
        <v>146.6</v>
      </c>
      <c r="AG219">
        <v>131.69999999999999</v>
      </c>
      <c r="AH219">
        <v>131.80000000000001</v>
      </c>
      <c r="AI219">
        <v>3534.5</v>
      </c>
      <c r="AJ219">
        <v>138</v>
      </c>
    </row>
    <row r="220" spans="1:36" x14ac:dyDescent="0.3">
      <c r="A220" t="s">
        <v>34</v>
      </c>
      <c r="B220">
        <v>2019</v>
      </c>
      <c r="C220" t="s">
        <v>31</v>
      </c>
      <c r="D220" t="s">
        <v>122</v>
      </c>
      <c r="E220" s="5">
        <v>43466</v>
      </c>
      <c r="F220">
        <v>137.1</v>
      </c>
      <c r="G220">
        <v>151.4</v>
      </c>
      <c r="H220">
        <v>140.19999999999999</v>
      </c>
      <c r="I220">
        <v>142.1</v>
      </c>
      <c r="J220">
        <v>121.8</v>
      </c>
      <c r="K220">
        <v>135.4</v>
      </c>
      <c r="L220">
        <v>131.30000000000001</v>
      </c>
      <c r="M220">
        <v>120.3</v>
      </c>
      <c r="N220">
        <v>109.1</v>
      </c>
      <c r="O220">
        <v>139.4</v>
      </c>
      <c r="P220">
        <v>133.30000000000001</v>
      </c>
      <c r="Q220">
        <v>154.6</v>
      </c>
      <c r="R220">
        <v>137.4</v>
      </c>
      <c r="S220">
        <v>147.6</v>
      </c>
      <c r="T220">
        <v>139</v>
      </c>
      <c r="U220">
        <v>146.4</v>
      </c>
      <c r="V220">
        <v>139.5</v>
      </c>
      <c r="W220">
        <v>143.6</v>
      </c>
      <c r="X220">
        <v>163.19999999999999</v>
      </c>
      <c r="Y220">
        <v>1753.3999999999999</v>
      </c>
      <c r="Z220">
        <v>433</v>
      </c>
      <c r="AA220">
        <v>147.69999999999999</v>
      </c>
      <c r="AB220">
        <v>283.10000000000002</v>
      </c>
      <c r="AC220">
        <v>145.1</v>
      </c>
      <c r="AD220">
        <v>123.3</v>
      </c>
      <c r="AE220">
        <v>136.69999999999999</v>
      </c>
      <c r="AF220">
        <v>150.19999999999999</v>
      </c>
      <c r="AG220">
        <v>132.80000000000001</v>
      </c>
      <c r="AH220">
        <v>136.9</v>
      </c>
      <c r="AI220">
        <v>3605.3999999999996</v>
      </c>
      <c r="AJ220">
        <v>139.6</v>
      </c>
    </row>
    <row r="221" spans="1:36" x14ac:dyDescent="0.3">
      <c r="A221" t="s">
        <v>30</v>
      </c>
      <c r="B221">
        <v>2019</v>
      </c>
      <c r="C221" t="s">
        <v>35</v>
      </c>
      <c r="D221" t="s">
        <v>123</v>
      </c>
      <c r="E221" s="5">
        <v>43497</v>
      </c>
      <c r="F221">
        <v>136.80000000000001</v>
      </c>
      <c r="G221">
        <v>153</v>
      </c>
      <c r="H221">
        <v>139.1</v>
      </c>
      <c r="I221">
        <v>142.5</v>
      </c>
      <c r="J221">
        <v>124.1</v>
      </c>
      <c r="K221">
        <v>135.80000000000001</v>
      </c>
      <c r="L221">
        <v>128.69999999999999</v>
      </c>
      <c r="M221">
        <v>121.5</v>
      </c>
      <c r="N221">
        <v>108.3</v>
      </c>
      <c r="O221">
        <v>139.19999999999999</v>
      </c>
      <c r="P221">
        <v>137.4</v>
      </c>
      <c r="Q221">
        <v>156.19999999999999</v>
      </c>
      <c r="R221">
        <v>137.19999999999999</v>
      </c>
      <c r="S221">
        <v>150.5</v>
      </c>
      <c r="T221">
        <v>146.1</v>
      </c>
      <c r="U221">
        <v>149.9</v>
      </c>
      <c r="V221">
        <v>145.30000000000001</v>
      </c>
      <c r="W221">
        <v>150.1</v>
      </c>
      <c r="X221">
        <v>162.80000000000001</v>
      </c>
      <c r="Y221">
        <v>1759.8000000000002</v>
      </c>
      <c r="Z221">
        <v>446.5</v>
      </c>
      <c r="AA221" t="s">
        <v>32</v>
      </c>
      <c r="AB221">
        <v>295.39999999999998</v>
      </c>
      <c r="AC221">
        <v>149.9</v>
      </c>
      <c r="AD221">
        <v>129.19999999999999</v>
      </c>
      <c r="AE221">
        <v>143.4</v>
      </c>
      <c r="AF221">
        <v>155.5</v>
      </c>
      <c r="AG221">
        <v>134.9</v>
      </c>
      <c r="AH221">
        <v>142.19999999999999</v>
      </c>
      <c r="AI221">
        <v>3519.6000000000004</v>
      </c>
      <c r="AJ221">
        <v>141</v>
      </c>
    </row>
    <row r="222" spans="1:36" x14ac:dyDescent="0.3">
      <c r="A222" t="s">
        <v>33</v>
      </c>
      <c r="B222">
        <v>2019</v>
      </c>
      <c r="C222" t="s">
        <v>35</v>
      </c>
      <c r="D222" t="s">
        <v>123</v>
      </c>
      <c r="E222" s="5">
        <v>43497</v>
      </c>
      <c r="F222">
        <v>139.4</v>
      </c>
      <c r="G222">
        <v>150.1</v>
      </c>
      <c r="H222">
        <v>145.30000000000001</v>
      </c>
      <c r="I222">
        <v>141.69999999999999</v>
      </c>
      <c r="J222">
        <v>118.4</v>
      </c>
      <c r="K222">
        <v>137</v>
      </c>
      <c r="L222">
        <v>131.6</v>
      </c>
      <c r="M222">
        <v>119.9</v>
      </c>
      <c r="N222">
        <v>110.4</v>
      </c>
      <c r="O222">
        <v>140.80000000000001</v>
      </c>
      <c r="P222">
        <v>128.30000000000001</v>
      </c>
      <c r="Q222">
        <v>153.5</v>
      </c>
      <c r="R222">
        <v>138</v>
      </c>
      <c r="S222">
        <v>143.30000000000001</v>
      </c>
      <c r="T222">
        <v>130.80000000000001</v>
      </c>
      <c r="U222">
        <v>141.4</v>
      </c>
      <c r="V222">
        <v>127.1</v>
      </c>
      <c r="W222">
        <v>136.6</v>
      </c>
      <c r="X222">
        <v>164.9</v>
      </c>
      <c r="Y222">
        <v>1754.4</v>
      </c>
      <c r="Z222">
        <v>415.5</v>
      </c>
      <c r="AA222">
        <v>148.5</v>
      </c>
      <c r="AB222">
        <v>263.7</v>
      </c>
      <c r="AC222">
        <v>138.5</v>
      </c>
      <c r="AD222">
        <v>119.2</v>
      </c>
      <c r="AE222">
        <v>132.19999999999999</v>
      </c>
      <c r="AF222">
        <v>146.6</v>
      </c>
      <c r="AG222">
        <v>133</v>
      </c>
      <c r="AH222">
        <v>132.4</v>
      </c>
      <c r="AI222">
        <v>3548.8999999999996</v>
      </c>
      <c r="AJ222">
        <v>138.6</v>
      </c>
    </row>
    <row r="223" spans="1:36" x14ac:dyDescent="0.3">
      <c r="A223" t="s">
        <v>34</v>
      </c>
      <c r="B223">
        <v>2019</v>
      </c>
      <c r="C223" t="s">
        <v>35</v>
      </c>
      <c r="D223" t="s">
        <v>123</v>
      </c>
      <c r="E223" s="5">
        <v>43497</v>
      </c>
      <c r="F223">
        <v>137.6</v>
      </c>
      <c r="G223">
        <v>152</v>
      </c>
      <c r="H223">
        <v>141.5</v>
      </c>
      <c r="I223">
        <v>142.19999999999999</v>
      </c>
      <c r="J223">
        <v>122</v>
      </c>
      <c r="K223">
        <v>136.4</v>
      </c>
      <c r="L223">
        <v>129.69999999999999</v>
      </c>
      <c r="M223">
        <v>121</v>
      </c>
      <c r="N223">
        <v>109</v>
      </c>
      <c r="O223">
        <v>139.69999999999999</v>
      </c>
      <c r="P223">
        <v>133.6</v>
      </c>
      <c r="Q223">
        <v>154.9</v>
      </c>
      <c r="R223">
        <v>137.5</v>
      </c>
      <c r="S223">
        <v>147.69999999999999</v>
      </c>
      <c r="T223">
        <v>139.69999999999999</v>
      </c>
      <c r="U223">
        <v>146.5</v>
      </c>
      <c r="V223">
        <v>138.4</v>
      </c>
      <c r="W223">
        <v>143.69999999999999</v>
      </c>
      <c r="X223">
        <v>163.4</v>
      </c>
      <c r="Y223">
        <v>1757.1</v>
      </c>
      <c r="Z223">
        <v>433.9</v>
      </c>
      <c r="AA223">
        <v>148.5</v>
      </c>
      <c r="AB223">
        <v>282.10000000000002</v>
      </c>
      <c r="AC223">
        <v>145.6</v>
      </c>
      <c r="AD223">
        <v>123.9</v>
      </c>
      <c r="AE223">
        <v>137.1</v>
      </c>
      <c r="AF223">
        <v>150.30000000000001</v>
      </c>
      <c r="AG223">
        <v>134.1</v>
      </c>
      <c r="AH223">
        <v>137.4</v>
      </c>
      <c r="AI223">
        <v>3613.4</v>
      </c>
      <c r="AJ223">
        <v>139.9</v>
      </c>
    </row>
    <row r="224" spans="1:36" x14ac:dyDescent="0.3">
      <c r="A224" t="s">
        <v>30</v>
      </c>
      <c r="B224">
        <v>2019</v>
      </c>
      <c r="C224" t="s">
        <v>36</v>
      </c>
      <c r="D224" t="s">
        <v>124</v>
      </c>
      <c r="E224" s="5">
        <v>43525</v>
      </c>
      <c r="F224">
        <v>136.9</v>
      </c>
      <c r="G224">
        <v>154.1</v>
      </c>
      <c r="H224">
        <v>138.69999999999999</v>
      </c>
      <c r="I224">
        <v>142.5</v>
      </c>
      <c r="J224">
        <v>124.1</v>
      </c>
      <c r="K224">
        <v>136.1</v>
      </c>
      <c r="L224">
        <v>128.19999999999999</v>
      </c>
      <c r="M224">
        <v>122.3</v>
      </c>
      <c r="N224">
        <v>108.3</v>
      </c>
      <c r="O224">
        <v>138.9</v>
      </c>
      <c r="P224">
        <v>137.4</v>
      </c>
      <c r="Q224">
        <v>156.4</v>
      </c>
      <c r="R224">
        <v>137.30000000000001</v>
      </c>
      <c r="S224">
        <v>150.80000000000001</v>
      </c>
      <c r="T224">
        <v>146.1</v>
      </c>
      <c r="U224">
        <v>150.1</v>
      </c>
      <c r="V224">
        <v>146.4</v>
      </c>
      <c r="W224">
        <v>150</v>
      </c>
      <c r="X224">
        <v>162.9</v>
      </c>
      <c r="Y224">
        <v>1761.2000000000003</v>
      </c>
      <c r="Z224">
        <v>447</v>
      </c>
      <c r="AA224" t="s">
        <v>32</v>
      </c>
      <c r="AB224">
        <v>296.39999999999998</v>
      </c>
      <c r="AC224">
        <v>150.4</v>
      </c>
      <c r="AD224">
        <v>129.9</v>
      </c>
      <c r="AE224">
        <v>143.80000000000001</v>
      </c>
      <c r="AF224">
        <v>155.5</v>
      </c>
      <c r="AG224">
        <v>134</v>
      </c>
      <c r="AH224">
        <v>142.4</v>
      </c>
      <c r="AI224">
        <v>3523.5000000000009</v>
      </c>
      <c r="AJ224">
        <v>141.19999999999999</v>
      </c>
    </row>
    <row r="225" spans="1:36" x14ac:dyDescent="0.3">
      <c r="A225" t="s">
        <v>33</v>
      </c>
      <c r="B225">
        <v>2019</v>
      </c>
      <c r="C225" t="s">
        <v>36</v>
      </c>
      <c r="D225" t="s">
        <v>124</v>
      </c>
      <c r="E225" s="5">
        <v>43525</v>
      </c>
      <c r="F225">
        <v>139.69999999999999</v>
      </c>
      <c r="G225">
        <v>151.1</v>
      </c>
      <c r="H225">
        <v>142.9</v>
      </c>
      <c r="I225">
        <v>141.9</v>
      </c>
      <c r="J225">
        <v>118.4</v>
      </c>
      <c r="K225">
        <v>139.4</v>
      </c>
      <c r="L225">
        <v>141.19999999999999</v>
      </c>
      <c r="M225">
        <v>120.7</v>
      </c>
      <c r="N225">
        <v>110.4</v>
      </c>
      <c r="O225">
        <v>140.69999999999999</v>
      </c>
      <c r="P225">
        <v>128.5</v>
      </c>
      <c r="Q225">
        <v>153.9</v>
      </c>
      <c r="R225">
        <v>139.6</v>
      </c>
      <c r="S225">
        <v>143.5</v>
      </c>
      <c r="T225">
        <v>131.19999999999999</v>
      </c>
      <c r="U225">
        <v>141.6</v>
      </c>
      <c r="V225">
        <v>128.80000000000001</v>
      </c>
      <c r="W225">
        <v>136.80000000000001</v>
      </c>
      <c r="X225">
        <v>165.3</v>
      </c>
      <c r="Y225">
        <v>1768.4</v>
      </c>
      <c r="Z225">
        <v>416.29999999999995</v>
      </c>
      <c r="AA225">
        <v>149</v>
      </c>
      <c r="AB225">
        <v>265.60000000000002</v>
      </c>
      <c r="AC225">
        <v>139.19999999999999</v>
      </c>
      <c r="AD225">
        <v>119.9</v>
      </c>
      <c r="AE225">
        <v>133</v>
      </c>
      <c r="AF225">
        <v>146.69999999999999</v>
      </c>
      <c r="AG225">
        <v>132.5</v>
      </c>
      <c r="AH225">
        <v>132.80000000000001</v>
      </c>
      <c r="AI225">
        <v>3568.7</v>
      </c>
      <c r="AJ225">
        <v>139.5</v>
      </c>
    </row>
    <row r="226" spans="1:36" x14ac:dyDescent="0.3">
      <c r="A226" t="s">
        <v>34</v>
      </c>
      <c r="B226">
        <v>2019</v>
      </c>
      <c r="C226" t="s">
        <v>36</v>
      </c>
      <c r="D226" t="s">
        <v>124</v>
      </c>
      <c r="E226" s="5">
        <v>43525</v>
      </c>
      <c r="F226">
        <v>137.80000000000001</v>
      </c>
      <c r="G226">
        <v>153</v>
      </c>
      <c r="H226">
        <v>140.30000000000001</v>
      </c>
      <c r="I226">
        <v>142.30000000000001</v>
      </c>
      <c r="J226">
        <v>122</v>
      </c>
      <c r="K226">
        <v>137.6</v>
      </c>
      <c r="L226">
        <v>132.6</v>
      </c>
      <c r="M226">
        <v>121.8</v>
      </c>
      <c r="N226">
        <v>109</v>
      </c>
      <c r="O226">
        <v>139.5</v>
      </c>
      <c r="P226">
        <v>133.69999999999999</v>
      </c>
      <c r="Q226">
        <v>155.19999999999999</v>
      </c>
      <c r="R226">
        <v>138.1</v>
      </c>
      <c r="S226">
        <v>147.9</v>
      </c>
      <c r="T226">
        <v>139.9</v>
      </c>
      <c r="U226">
        <v>146.69999999999999</v>
      </c>
      <c r="V226">
        <v>139.69999999999999</v>
      </c>
      <c r="W226">
        <v>143.80000000000001</v>
      </c>
      <c r="X226">
        <v>163.5</v>
      </c>
      <c r="Y226">
        <v>1762.9</v>
      </c>
      <c r="Z226">
        <v>434.5</v>
      </c>
      <c r="AA226">
        <v>149</v>
      </c>
      <c r="AB226">
        <v>283.5</v>
      </c>
      <c r="AC226">
        <v>146.19999999999999</v>
      </c>
      <c r="AD226">
        <v>124.6</v>
      </c>
      <c r="AE226">
        <v>137.69999999999999</v>
      </c>
      <c r="AF226">
        <v>150.30000000000001</v>
      </c>
      <c r="AG226">
        <v>133.4</v>
      </c>
      <c r="AH226">
        <v>137.69999999999999</v>
      </c>
      <c r="AI226">
        <v>3623.2999999999997</v>
      </c>
      <c r="AJ226">
        <v>140.4</v>
      </c>
    </row>
    <row r="227" spans="1:36" x14ac:dyDescent="0.3">
      <c r="A227" t="s">
        <v>30</v>
      </c>
      <c r="B227">
        <v>2019</v>
      </c>
      <c r="C227" t="s">
        <v>38</v>
      </c>
      <c r="D227" t="s">
        <v>125</v>
      </c>
      <c r="E227" s="5">
        <v>43586</v>
      </c>
      <c r="F227">
        <v>137.4</v>
      </c>
      <c r="G227">
        <v>159.5</v>
      </c>
      <c r="H227">
        <v>134.5</v>
      </c>
      <c r="I227">
        <v>142.6</v>
      </c>
      <c r="J227">
        <v>124</v>
      </c>
      <c r="K227">
        <v>143.69999999999999</v>
      </c>
      <c r="L227">
        <v>133.4</v>
      </c>
      <c r="M227">
        <v>125.1</v>
      </c>
      <c r="N227">
        <v>109.3</v>
      </c>
      <c r="O227">
        <v>139.30000000000001</v>
      </c>
      <c r="P227">
        <v>137.69999999999999</v>
      </c>
      <c r="Q227">
        <v>156.4</v>
      </c>
      <c r="R227">
        <v>139.19999999999999</v>
      </c>
      <c r="S227">
        <v>151.30000000000001</v>
      </c>
      <c r="T227">
        <v>146.6</v>
      </c>
      <c r="U227">
        <v>150.69999999999999</v>
      </c>
      <c r="V227">
        <v>146.9</v>
      </c>
      <c r="W227">
        <v>149.5</v>
      </c>
      <c r="X227">
        <v>163.30000000000001</v>
      </c>
      <c r="Y227">
        <v>1782.1000000000001</v>
      </c>
      <c r="Z227">
        <v>448.59999999999997</v>
      </c>
      <c r="AA227" t="s">
        <v>32</v>
      </c>
      <c r="AB227">
        <v>296.39999999999998</v>
      </c>
      <c r="AC227">
        <v>151.30000000000001</v>
      </c>
      <c r="AD227">
        <v>130.19999999999999</v>
      </c>
      <c r="AE227">
        <v>145.9</v>
      </c>
      <c r="AF227">
        <v>156.69999999999999</v>
      </c>
      <c r="AG227">
        <v>133.9</v>
      </c>
      <c r="AH227">
        <v>142.9</v>
      </c>
      <c r="AI227">
        <v>3551.3</v>
      </c>
      <c r="AJ227">
        <v>142.4</v>
      </c>
    </row>
    <row r="228" spans="1:36" x14ac:dyDescent="0.3">
      <c r="A228" t="s">
        <v>33</v>
      </c>
      <c r="B228">
        <v>2019</v>
      </c>
      <c r="C228" t="s">
        <v>38</v>
      </c>
      <c r="D228" t="s">
        <v>125</v>
      </c>
      <c r="E228" s="5">
        <v>43586</v>
      </c>
      <c r="F228">
        <v>140.4</v>
      </c>
      <c r="G228">
        <v>156.69999999999999</v>
      </c>
      <c r="H228">
        <v>138.30000000000001</v>
      </c>
      <c r="I228">
        <v>142.4</v>
      </c>
      <c r="J228">
        <v>118.6</v>
      </c>
      <c r="K228">
        <v>149.69999999999999</v>
      </c>
      <c r="L228">
        <v>161.6</v>
      </c>
      <c r="M228">
        <v>124.4</v>
      </c>
      <c r="N228">
        <v>111.2</v>
      </c>
      <c r="O228">
        <v>141</v>
      </c>
      <c r="P228">
        <v>128.9</v>
      </c>
      <c r="Q228">
        <v>154.5</v>
      </c>
      <c r="R228">
        <v>143.80000000000001</v>
      </c>
      <c r="S228">
        <v>144</v>
      </c>
      <c r="T228">
        <v>131.69999999999999</v>
      </c>
      <c r="U228">
        <v>142.19999999999999</v>
      </c>
      <c r="V228">
        <v>129.4</v>
      </c>
      <c r="W228">
        <v>137.19999999999999</v>
      </c>
      <c r="X228">
        <v>166.2</v>
      </c>
      <c r="Y228">
        <v>1811.5000000000002</v>
      </c>
      <c r="Z228">
        <v>417.9</v>
      </c>
      <c r="AA228">
        <v>150.1</v>
      </c>
      <c r="AB228">
        <v>266.60000000000002</v>
      </c>
      <c r="AC228">
        <v>139.80000000000001</v>
      </c>
      <c r="AD228">
        <v>120.1</v>
      </c>
      <c r="AE228">
        <v>134</v>
      </c>
      <c r="AF228">
        <v>148</v>
      </c>
      <c r="AG228">
        <v>132.6</v>
      </c>
      <c r="AH228">
        <v>133.30000000000001</v>
      </c>
      <c r="AI228">
        <v>3620.1000000000004</v>
      </c>
      <c r="AJ228">
        <v>141.5</v>
      </c>
    </row>
    <row r="229" spans="1:36" x14ac:dyDescent="0.3">
      <c r="A229" t="s">
        <v>34</v>
      </c>
      <c r="B229">
        <v>2019</v>
      </c>
      <c r="C229" t="s">
        <v>38</v>
      </c>
      <c r="D229" t="s">
        <v>125</v>
      </c>
      <c r="E229" s="5">
        <v>43586</v>
      </c>
      <c r="F229">
        <v>138.30000000000001</v>
      </c>
      <c r="G229">
        <v>158.5</v>
      </c>
      <c r="H229">
        <v>136</v>
      </c>
      <c r="I229">
        <v>142.5</v>
      </c>
      <c r="J229">
        <v>122</v>
      </c>
      <c r="K229">
        <v>146.5</v>
      </c>
      <c r="L229">
        <v>143</v>
      </c>
      <c r="M229">
        <v>124.9</v>
      </c>
      <c r="N229">
        <v>109.9</v>
      </c>
      <c r="O229">
        <v>139.9</v>
      </c>
      <c r="P229">
        <v>134</v>
      </c>
      <c r="Q229">
        <v>155.5</v>
      </c>
      <c r="R229">
        <v>140.9</v>
      </c>
      <c r="S229">
        <v>148.4</v>
      </c>
      <c r="T229">
        <v>140.4</v>
      </c>
      <c r="U229">
        <v>147.30000000000001</v>
      </c>
      <c r="V229">
        <v>140.30000000000001</v>
      </c>
      <c r="W229">
        <v>143.69999999999999</v>
      </c>
      <c r="X229">
        <v>164.1</v>
      </c>
      <c r="Y229">
        <v>1791.9000000000003</v>
      </c>
      <c r="Z229">
        <v>436.1</v>
      </c>
      <c r="AA229">
        <v>150.1</v>
      </c>
      <c r="AB229">
        <v>284</v>
      </c>
      <c r="AC229">
        <v>146.9</v>
      </c>
      <c r="AD229">
        <v>124.9</v>
      </c>
      <c r="AE229">
        <v>139.19999999999999</v>
      </c>
      <c r="AF229">
        <v>151.6</v>
      </c>
      <c r="AG229">
        <v>133.4</v>
      </c>
      <c r="AH229">
        <v>138.19999999999999</v>
      </c>
      <c r="AI229">
        <v>3660.4</v>
      </c>
      <c r="AJ229">
        <v>142</v>
      </c>
    </row>
    <row r="230" spans="1:36" x14ac:dyDescent="0.3">
      <c r="A230" t="s">
        <v>30</v>
      </c>
      <c r="B230">
        <v>2019</v>
      </c>
      <c r="C230" t="s">
        <v>39</v>
      </c>
      <c r="D230" t="s">
        <v>126</v>
      </c>
      <c r="E230" s="5">
        <v>43617</v>
      </c>
      <c r="F230">
        <v>137.80000000000001</v>
      </c>
      <c r="G230">
        <v>163.5</v>
      </c>
      <c r="H230">
        <v>136.19999999999999</v>
      </c>
      <c r="I230">
        <v>143.19999999999999</v>
      </c>
      <c r="J230">
        <v>124.3</v>
      </c>
      <c r="K230">
        <v>143.30000000000001</v>
      </c>
      <c r="L230">
        <v>140.6</v>
      </c>
      <c r="M230">
        <v>128.69999999999999</v>
      </c>
      <c r="N230">
        <v>110.6</v>
      </c>
      <c r="O230">
        <v>140.4</v>
      </c>
      <c r="P230">
        <v>138</v>
      </c>
      <c r="Q230">
        <v>156.6</v>
      </c>
      <c r="R230">
        <v>141</v>
      </c>
      <c r="S230">
        <v>151.4</v>
      </c>
      <c r="T230">
        <v>146.5</v>
      </c>
      <c r="U230">
        <v>150.69999999999999</v>
      </c>
      <c r="V230">
        <v>147.80000000000001</v>
      </c>
      <c r="W230">
        <v>149.6</v>
      </c>
      <c r="X230">
        <v>164.2</v>
      </c>
      <c r="Y230">
        <v>1804.1999999999998</v>
      </c>
      <c r="Z230">
        <v>448.59999999999997</v>
      </c>
      <c r="AA230" t="s">
        <v>32</v>
      </c>
      <c r="AB230">
        <v>297.39999999999998</v>
      </c>
      <c r="AC230">
        <v>151.69999999999999</v>
      </c>
      <c r="AD230">
        <v>130.19999999999999</v>
      </c>
      <c r="AE230">
        <v>146.4</v>
      </c>
      <c r="AF230">
        <v>157.69999999999999</v>
      </c>
      <c r="AG230">
        <v>134.80000000000001</v>
      </c>
      <c r="AH230">
        <v>143.30000000000001</v>
      </c>
      <c r="AI230">
        <v>3578.5</v>
      </c>
      <c r="AJ230">
        <v>143.6</v>
      </c>
    </row>
    <row r="231" spans="1:36" x14ac:dyDescent="0.3">
      <c r="A231" t="s">
        <v>33</v>
      </c>
      <c r="B231">
        <v>2019</v>
      </c>
      <c r="C231" t="s">
        <v>39</v>
      </c>
      <c r="D231" t="s">
        <v>126</v>
      </c>
      <c r="E231" s="5">
        <v>43617</v>
      </c>
      <c r="F231">
        <v>140.69999999999999</v>
      </c>
      <c r="G231">
        <v>159.6</v>
      </c>
      <c r="H231">
        <v>140.4</v>
      </c>
      <c r="I231">
        <v>143.4</v>
      </c>
      <c r="J231">
        <v>118.6</v>
      </c>
      <c r="K231">
        <v>150.9</v>
      </c>
      <c r="L231">
        <v>169.8</v>
      </c>
      <c r="M231">
        <v>127.4</v>
      </c>
      <c r="N231">
        <v>111.8</v>
      </c>
      <c r="O231">
        <v>141</v>
      </c>
      <c r="P231">
        <v>129</v>
      </c>
      <c r="Q231">
        <v>155.1</v>
      </c>
      <c r="R231">
        <v>145.6</v>
      </c>
      <c r="S231">
        <v>144.30000000000001</v>
      </c>
      <c r="T231">
        <v>131.69999999999999</v>
      </c>
      <c r="U231">
        <v>142.4</v>
      </c>
      <c r="V231">
        <v>130.5</v>
      </c>
      <c r="W231">
        <v>137.4</v>
      </c>
      <c r="X231">
        <v>166.7</v>
      </c>
      <c r="Y231">
        <v>1833.2999999999997</v>
      </c>
      <c r="Z231">
        <v>418.4</v>
      </c>
      <c r="AA231">
        <v>149.4</v>
      </c>
      <c r="AB231">
        <v>267.89999999999998</v>
      </c>
      <c r="AC231">
        <v>140.30000000000001</v>
      </c>
      <c r="AD231">
        <v>119.6</v>
      </c>
      <c r="AE231">
        <v>134.30000000000001</v>
      </c>
      <c r="AF231">
        <v>148.9</v>
      </c>
      <c r="AG231">
        <v>133.69999999999999</v>
      </c>
      <c r="AH231">
        <v>133.6</v>
      </c>
      <c r="AI231">
        <v>3646.1</v>
      </c>
      <c r="AJ231">
        <v>142.1</v>
      </c>
    </row>
    <row r="232" spans="1:36" x14ac:dyDescent="0.3">
      <c r="A232" t="s">
        <v>34</v>
      </c>
      <c r="B232">
        <v>2019</v>
      </c>
      <c r="C232" t="s">
        <v>39</v>
      </c>
      <c r="D232" t="s">
        <v>126</v>
      </c>
      <c r="E232" s="5">
        <v>43617</v>
      </c>
      <c r="F232">
        <v>138.69999999999999</v>
      </c>
      <c r="G232">
        <v>162.1</v>
      </c>
      <c r="H232">
        <v>137.80000000000001</v>
      </c>
      <c r="I232">
        <v>143.30000000000001</v>
      </c>
      <c r="J232">
        <v>122.2</v>
      </c>
      <c r="K232">
        <v>146.80000000000001</v>
      </c>
      <c r="L232">
        <v>150.5</v>
      </c>
      <c r="M232">
        <v>128.30000000000001</v>
      </c>
      <c r="N232">
        <v>111</v>
      </c>
      <c r="O232">
        <v>140.6</v>
      </c>
      <c r="P232">
        <v>134.19999999999999</v>
      </c>
      <c r="Q232">
        <v>155.9</v>
      </c>
      <c r="R232">
        <v>142.69999999999999</v>
      </c>
      <c r="S232">
        <v>148.6</v>
      </c>
      <c r="T232">
        <v>140.4</v>
      </c>
      <c r="U232">
        <v>147.4</v>
      </c>
      <c r="V232">
        <v>141.19999999999999</v>
      </c>
      <c r="W232">
        <v>143.80000000000001</v>
      </c>
      <c r="X232">
        <v>164.9</v>
      </c>
      <c r="Y232">
        <v>1814.1000000000001</v>
      </c>
      <c r="Z232">
        <v>436.4</v>
      </c>
      <c r="AA232">
        <v>149.4</v>
      </c>
      <c r="AB232">
        <v>285</v>
      </c>
      <c r="AC232">
        <v>147.4</v>
      </c>
      <c r="AD232">
        <v>124.6</v>
      </c>
      <c r="AE232">
        <v>139.6</v>
      </c>
      <c r="AF232">
        <v>152.5</v>
      </c>
      <c r="AG232">
        <v>134.30000000000001</v>
      </c>
      <c r="AH232">
        <v>138.6</v>
      </c>
      <c r="AI232">
        <v>3686.8</v>
      </c>
      <c r="AJ232">
        <v>142.9</v>
      </c>
    </row>
    <row r="233" spans="1:36" x14ac:dyDescent="0.3">
      <c r="A233" t="s">
        <v>30</v>
      </c>
      <c r="B233">
        <v>2019</v>
      </c>
      <c r="C233" t="s">
        <v>40</v>
      </c>
      <c r="D233" t="s">
        <v>127</v>
      </c>
      <c r="E233" s="5">
        <v>43647</v>
      </c>
      <c r="F233">
        <v>138.4</v>
      </c>
      <c r="G233">
        <v>164</v>
      </c>
      <c r="H233">
        <v>138.4</v>
      </c>
      <c r="I233">
        <v>143.9</v>
      </c>
      <c r="J233">
        <v>124.4</v>
      </c>
      <c r="K233">
        <v>146.4</v>
      </c>
      <c r="L233">
        <v>150.1</v>
      </c>
      <c r="M233">
        <v>130.6</v>
      </c>
      <c r="N233">
        <v>110.8</v>
      </c>
      <c r="O233">
        <v>141.69999999999999</v>
      </c>
      <c r="P233">
        <v>138.5</v>
      </c>
      <c r="Q233">
        <v>156.69999999999999</v>
      </c>
      <c r="R233">
        <v>143</v>
      </c>
      <c r="S233">
        <v>151.6</v>
      </c>
      <c r="T233">
        <v>146.6</v>
      </c>
      <c r="U233">
        <v>150.9</v>
      </c>
      <c r="V233">
        <v>146.80000000000001</v>
      </c>
      <c r="W233">
        <v>150</v>
      </c>
      <c r="X233">
        <v>164.5</v>
      </c>
      <c r="Y233">
        <v>1826.8999999999999</v>
      </c>
      <c r="Z233">
        <v>449.1</v>
      </c>
      <c r="AA233" t="s">
        <v>32</v>
      </c>
      <c r="AB233">
        <v>296.8</v>
      </c>
      <c r="AC233">
        <v>152.19999999999999</v>
      </c>
      <c r="AD233">
        <v>131.19999999999999</v>
      </c>
      <c r="AE233">
        <v>147.5</v>
      </c>
      <c r="AF233">
        <v>159.1</v>
      </c>
      <c r="AG233">
        <v>136.1</v>
      </c>
      <c r="AH233">
        <v>144.19999999999999</v>
      </c>
      <c r="AI233">
        <v>3607.5999999999995</v>
      </c>
      <c r="AJ233">
        <v>144.9</v>
      </c>
    </row>
    <row r="234" spans="1:36" x14ac:dyDescent="0.3">
      <c r="A234" t="s">
        <v>33</v>
      </c>
      <c r="B234">
        <v>2019</v>
      </c>
      <c r="C234" t="s">
        <v>40</v>
      </c>
      <c r="D234" t="s">
        <v>127</v>
      </c>
      <c r="E234" s="5">
        <v>43647</v>
      </c>
      <c r="F234">
        <v>141.4</v>
      </c>
      <c r="G234">
        <v>160.19999999999999</v>
      </c>
      <c r="H234">
        <v>142.5</v>
      </c>
      <c r="I234">
        <v>144.1</v>
      </c>
      <c r="J234">
        <v>119.3</v>
      </c>
      <c r="K234">
        <v>154.69999999999999</v>
      </c>
      <c r="L234">
        <v>180.1</v>
      </c>
      <c r="M234">
        <v>128.9</v>
      </c>
      <c r="N234">
        <v>111.8</v>
      </c>
      <c r="O234">
        <v>141.6</v>
      </c>
      <c r="P234">
        <v>129.5</v>
      </c>
      <c r="Q234">
        <v>155.6</v>
      </c>
      <c r="R234">
        <v>147.69999999999999</v>
      </c>
      <c r="S234">
        <v>144.69999999999999</v>
      </c>
      <c r="T234">
        <v>131.9</v>
      </c>
      <c r="U234">
        <v>142.69999999999999</v>
      </c>
      <c r="V234">
        <v>127</v>
      </c>
      <c r="W234">
        <v>137.69999999999999</v>
      </c>
      <c r="X234">
        <v>167.2</v>
      </c>
      <c r="Y234">
        <v>1857.3999999999999</v>
      </c>
      <c r="Z234">
        <v>419.3</v>
      </c>
      <c r="AA234">
        <v>150.6</v>
      </c>
      <c r="AB234">
        <v>264.7</v>
      </c>
      <c r="AC234">
        <v>140.80000000000001</v>
      </c>
      <c r="AD234">
        <v>120.6</v>
      </c>
      <c r="AE234">
        <v>135</v>
      </c>
      <c r="AF234">
        <v>150.4</v>
      </c>
      <c r="AG234">
        <v>135.1</v>
      </c>
      <c r="AH234">
        <v>134.5</v>
      </c>
      <c r="AI234">
        <v>3675.6</v>
      </c>
      <c r="AJ234">
        <v>143.30000000000001</v>
      </c>
    </row>
    <row r="235" spans="1:36" x14ac:dyDescent="0.3">
      <c r="A235" t="s">
        <v>34</v>
      </c>
      <c r="B235">
        <v>2019</v>
      </c>
      <c r="C235" t="s">
        <v>40</v>
      </c>
      <c r="D235" t="s">
        <v>127</v>
      </c>
      <c r="E235" s="5">
        <v>43647</v>
      </c>
      <c r="F235">
        <v>139.30000000000001</v>
      </c>
      <c r="G235">
        <v>162.69999999999999</v>
      </c>
      <c r="H235">
        <v>140</v>
      </c>
      <c r="I235">
        <v>144</v>
      </c>
      <c r="J235">
        <v>122.5</v>
      </c>
      <c r="K235">
        <v>150.30000000000001</v>
      </c>
      <c r="L235">
        <v>160.30000000000001</v>
      </c>
      <c r="M235">
        <v>130</v>
      </c>
      <c r="N235">
        <v>111.1</v>
      </c>
      <c r="O235">
        <v>141.69999999999999</v>
      </c>
      <c r="P235">
        <v>134.69999999999999</v>
      </c>
      <c r="Q235">
        <v>156.19999999999999</v>
      </c>
      <c r="R235">
        <v>144.69999999999999</v>
      </c>
      <c r="S235">
        <v>148.9</v>
      </c>
      <c r="T235">
        <v>140.5</v>
      </c>
      <c r="U235">
        <v>147.6</v>
      </c>
      <c r="V235">
        <v>139.30000000000001</v>
      </c>
      <c r="W235">
        <v>144.19999999999999</v>
      </c>
      <c r="X235">
        <v>165.2</v>
      </c>
      <c r="Y235">
        <v>1837.5</v>
      </c>
      <c r="Z235">
        <v>437</v>
      </c>
      <c r="AA235">
        <v>150.6</v>
      </c>
      <c r="AB235">
        <v>283.5</v>
      </c>
      <c r="AC235">
        <v>147.9</v>
      </c>
      <c r="AD235">
        <v>125.6</v>
      </c>
      <c r="AE235">
        <v>140.5</v>
      </c>
      <c r="AF235">
        <v>154</v>
      </c>
      <c r="AG235">
        <v>135.69999999999999</v>
      </c>
      <c r="AH235">
        <v>139.5</v>
      </c>
      <c r="AI235">
        <v>3716.9999999999995</v>
      </c>
      <c r="AJ235">
        <v>144.19999999999999</v>
      </c>
    </row>
    <row r="236" spans="1:36" x14ac:dyDescent="0.3">
      <c r="A236" t="s">
        <v>30</v>
      </c>
      <c r="B236">
        <v>2019</v>
      </c>
      <c r="C236" t="s">
        <v>41</v>
      </c>
      <c r="D236" t="s">
        <v>128</v>
      </c>
      <c r="E236" s="5">
        <v>43678</v>
      </c>
      <c r="F236">
        <v>139.19999999999999</v>
      </c>
      <c r="G236">
        <v>161.9</v>
      </c>
      <c r="H236">
        <v>137.1</v>
      </c>
      <c r="I236">
        <v>144.6</v>
      </c>
      <c r="J236">
        <v>124.7</v>
      </c>
      <c r="K236">
        <v>145.5</v>
      </c>
      <c r="L236">
        <v>156.19999999999999</v>
      </c>
      <c r="M236">
        <v>131.5</v>
      </c>
      <c r="N236">
        <v>111.7</v>
      </c>
      <c r="O236">
        <v>142.69999999999999</v>
      </c>
      <c r="P236">
        <v>138.5</v>
      </c>
      <c r="Q236">
        <v>156.9</v>
      </c>
      <c r="R236">
        <v>144</v>
      </c>
      <c r="S236">
        <v>151.80000000000001</v>
      </c>
      <c r="T236">
        <v>146.6</v>
      </c>
      <c r="U236">
        <v>151.1</v>
      </c>
      <c r="V236">
        <v>146.4</v>
      </c>
      <c r="W236">
        <v>150.19999999999999</v>
      </c>
      <c r="X236">
        <v>165.1</v>
      </c>
      <c r="Y236">
        <v>1834.5000000000002</v>
      </c>
      <c r="Z236">
        <v>449.5</v>
      </c>
      <c r="AA236" t="s">
        <v>32</v>
      </c>
      <c r="AB236">
        <v>296.60000000000002</v>
      </c>
      <c r="AC236">
        <v>152.69999999999999</v>
      </c>
      <c r="AD236">
        <v>131.4</v>
      </c>
      <c r="AE236">
        <v>148</v>
      </c>
      <c r="AF236">
        <v>159.69999999999999</v>
      </c>
      <c r="AG236">
        <v>138.80000000000001</v>
      </c>
      <c r="AH236">
        <v>144.9</v>
      </c>
      <c r="AI236">
        <v>3621.2000000000003</v>
      </c>
      <c r="AJ236">
        <v>145.69999999999999</v>
      </c>
    </row>
    <row r="237" spans="1:36" x14ac:dyDescent="0.3">
      <c r="A237" t="s">
        <v>33</v>
      </c>
      <c r="B237">
        <v>2019</v>
      </c>
      <c r="C237" t="s">
        <v>41</v>
      </c>
      <c r="D237" t="s">
        <v>128</v>
      </c>
      <c r="E237" s="5">
        <v>43678</v>
      </c>
      <c r="F237">
        <v>142.1</v>
      </c>
      <c r="G237">
        <v>158.30000000000001</v>
      </c>
      <c r="H237">
        <v>140.80000000000001</v>
      </c>
      <c r="I237">
        <v>144.9</v>
      </c>
      <c r="J237">
        <v>119.9</v>
      </c>
      <c r="K237">
        <v>153.9</v>
      </c>
      <c r="L237">
        <v>189.1</v>
      </c>
      <c r="M237">
        <v>129.80000000000001</v>
      </c>
      <c r="N237">
        <v>112.7</v>
      </c>
      <c r="O237">
        <v>142.5</v>
      </c>
      <c r="P237">
        <v>129.80000000000001</v>
      </c>
      <c r="Q237">
        <v>156.19999999999999</v>
      </c>
      <c r="R237">
        <v>149.1</v>
      </c>
      <c r="S237">
        <v>145</v>
      </c>
      <c r="T237">
        <v>132.19999999999999</v>
      </c>
      <c r="U237">
        <v>143</v>
      </c>
      <c r="V237">
        <v>125.5</v>
      </c>
      <c r="W237">
        <v>138.1</v>
      </c>
      <c r="X237">
        <v>167.9</v>
      </c>
      <c r="Y237">
        <v>1869.1</v>
      </c>
      <c r="Z237">
        <v>420.2</v>
      </c>
      <c r="AA237">
        <v>151.6</v>
      </c>
      <c r="AB237">
        <v>263.60000000000002</v>
      </c>
      <c r="AC237">
        <v>141.5</v>
      </c>
      <c r="AD237">
        <v>120.8</v>
      </c>
      <c r="AE237">
        <v>135.4</v>
      </c>
      <c r="AF237">
        <v>151.5</v>
      </c>
      <c r="AG237">
        <v>137.80000000000001</v>
      </c>
      <c r="AH237">
        <v>135.30000000000001</v>
      </c>
      <c r="AI237">
        <v>3694.7000000000003</v>
      </c>
      <c r="AJ237">
        <v>144.19999999999999</v>
      </c>
    </row>
    <row r="238" spans="1:36" x14ac:dyDescent="0.3">
      <c r="A238" t="s">
        <v>34</v>
      </c>
      <c r="B238">
        <v>2019</v>
      </c>
      <c r="C238" t="s">
        <v>41</v>
      </c>
      <c r="D238" t="s">
        <v>128</v>
      </c>
      <c r="E238" s="5">
        <v>43678</v>
      </c>
      <c r="F238">
        <v>140.1</v>
      </c>
      <c r="G238">
        <v>160.6</v>
      </c>
      <c r="H238">
        <v>138.5</v>
      </c>
      <c r="I238">
        <v>144.69999999999999</v>
      </c>
      <c r="J238">
        <v>122.9</v>
      </c>
      <c r="K238">
        <v>149.4</v>
      </c>
      <c r="L238">
        <v>167.4</v>
      </c>
      <c r="M238">
        <v>130.9</v>
      </c>
      <c r="N238">
        <v>112</v>
      </c>
      <c r="O238">
        <v>142.6</v>
      </c>
      <c r="P238">
        <v>134.9</v>
      </c>
      <c r="Q238">
        <v>156.6</v>
      </c>
      <c r="R238">
        <v>145.9</v>
      </c>
      <c r="S238">
        <v>149.1</v>
      </c>
      <c r="T238">
        <v>140.6</v>
      </c>
      <c r="U238">
        <v>147.9</v>
      </c>
      <c r="V238">
        <v>138.5</v>
      </c>
      <c r="W238">
        <v>144.5</v>
      </c>
      <c r="X238">
        <v>165.8</v>
      </c>
      <c r="Y238">
        <v>1846.5</v>
      </c>
      <c r="Z238">
        <v>437.6</v>
      </c>
      <c r="AA238">
        <v>151.6</v>
      </c>
      <c r="AB238">
        <v>283</v>
      </c>
      <c r="AC238">
        <v>148.5</v>
      </c>
      <c r="AD238">
        <v>125.8</v>
      </c>
      <c r="AE238">
        <v>140.9</v>
      </c>
      <c r="AF238">
        <v>154.9</v>
      </c>
      <c r="AG238">
        <v>138.4</v>
      </c>
      <c r="AH238">
        <v>140.19999999999999</v>
      </c>
      <c r="AI238">
        <v>3733.2000000000003</v>
      </c>
      <c r="AJ238">
        <v>145</v>
      </c>
    </row>
    <row r="239" spans="1:36" x14ac:dyDescent="0.3">
      <c r="A239" t="s">
        <v>30</v>
      </c>
      <c r="B239">
        <v>2019</v>
      </c>
      <c r="C239" t="s">
        <v>42</v>
      </c>
      <c r="D239" t="s">
        <v>129</v>
      </c>
      <c r="E239" s="5">
        <v>43709</v>
      </c>
      <c r="F239">
        <v>140.1</v>
      </c>
      <c r="G239">
        <v>161.9</v>
      </c>
      <c r="H239">
        <v>138.30000000000001</v>
      </c>
      <c r="I239">
        <v>145.69999999999999</v>
      </c>
      <c r="J239">
        <v>125.1</v>
      </c>
      <c r="K239">
        <v>143.80000000000001</v>
      </c>
      <c r="L239">
        <v>163.4</v>
      </c>
      <c r="M239">
        <v>132.19999999999999</v>
      </c>
      <c r="N239">
        <v>112.8</v>
      </c>
      <c r="O239">
        <v>144.19999999999999</v>
      </c>
      <c r="P239">
        <v>138.5</v>
      </c>
      <c r="Q239">
        <v>157.19999999999999</v>
      </c>
      <c r="R239">
        <v>145.5</v>
      </c>
      <c r="S239">
        <v>151.69999999999999</v>
      </c>
      <c r="T239">
        <v>146.6</v>
      </c>
      <c r="U239">
        <v>151</v>
      </c>
      <c r="V239">
        <v>146.9</v>
      </c>
      <c r="W239">
        <v>150.30000000000001</v>
      </c>
      <c r="X239">
        <v>165.7</v>
      </c>
      <c r="Y239">
        <v>1848.7</v>
      </c>
      <c r="Z239">
        <v>449.29999999999995</v>
      </c>
      <c r="AA239" t="s">
        <v>32</v>
      </c>
      <c r="AB239">
        <v>297.20000000000005</v>
      </c>
      <c r="AC239">
        <v>153.4</v>
      </c>
      <c r="AD239">
        <v>131.6</v>
      </c>
      <c r="AE239">
        <v>148.30000000000001</v>
      </c>
      <c r="AF239">
        <v>160.19999999999999</v>
      </c>
      <c r="AG239">
        <v>140.19999999999999</v>
      </c>
      <c r="AH239">
        <v>145.4</v>
      </c>
      <c r="AI239">
        <v>3639.9999999999995</v>
      </c>
      <c r="AJ239">
        <v>146.69999999999999</v>
      </c>
    </row>
    <row r="240" spans="1:36" x14ac:dyDescent="0.3">
      <c r="A240" t="s">
        <v>33</v>
      </c>
      <c r="B240">
        <v>2019</v>
      </c>
      <c r="C240" t="s">
        <v>42</v>
      </c>
      <c r="D240" t="s">
        <v>129</v>
      </c>
      <c r="E240" s="5">
        <v>43709</v>
      </c>
      <c r="F240">
        <v>142.69999999999999</v>
      </c>
      <c r="G240">
        <v>158.69999999999999</v>
      </c>
      <c r="H240">
        <v>141.6</v>
      </c>
      <c r="I240">
        <v>144.9</v>
      </c>
      <c r="J240">
        <v>120.8</v>
      </c>
      <c r="K240">
        <v>149.80000000000001</v>
      </c>
      <c r="L240">
        <v>192.4</v>
      </c>
      <c r="M240">
        <v>130.30000000000001</v>
      </c>
      <c r="N240">
        <v>114</v>
      </c>
      <c r="O240">
        <v>143.80000000000001</v>
      </c>
      <c r="P240">
        <v>130</v>
      </c>
      <c r="Q240">
        <v>156.4</v>
      </c>
      <c r="R240">
        <v>149.5</v>
      </c>
      <c r="S240">
        <v>145.30000000000001</v>
      </c>
      <c r="T240">
        <v>132.19999999999999</v>
      </c>
      <c r="U240">
        <v>143.30000000000001</v>
      </c>
      <c r="V240">
        <v>126.6</v>
      </c>
      <c r="W240">
        <v>138.30000000000001</v>
      </c>
      <c r="X240">
        <v>168.6</v>
      </c>
      <c r="Y240">
        <v>1874.9</v>
      </c>
      <c r="Z240">
        <v>420.8</v>
      </c>
      <c r="AA240">
        <v>152.19999999999999</v>
      </c>
      <c r="AB240">
        <v>264.89999999999998</v>
      </c>
      <c r="AC240">
        <v>141.9</v>
      </c>
      <c r="AD240">
        <v>121.2</v>
      </c>
      <c r="AE240">
        <v>135.9</v>
      </c>
      <c r="AF240">
        <v>151.6</v>
      </c>
      <c r="AG240">
        <v>139</v>
      </c>
      <c r="AH240">
        <v>135.69999999999999</v>
      </c>
      <c r="AI240">
        <v>3706.7</v>
      </c>
      <c r="AJ240">
        <v>144.69999999999999</v>
      </c>
    </row>
    <row r="241" spans="1:36" x14ac:dyDescent="0.3">
      <c r="A241" t="s">
        <v>34</v>
      </c>
      <c r="B241">
        <v>2019</v>
      </c>
      <c r="C241" t="s">
        <v>42</v>
      </c>
      <c r="D241" t="s">
        <v>129</v>
      </c>
      <c r="E241" s="5">
        <v>43709</v>
      </c>
      <c r="F241">
        <v>140.9</v>
      </c>
      <c r="G241">
        <v>160.80000000000001</v>
      </c>
      <c r="H241">
        <v>139.6</v>
      </c>
      <c r="I241">
        <v>145.4</v>
      </c>
      <c r="J241">
        <v>123.5</v>
      </c>
      <c r="K241">
        <v>146.6</v>
      </c>
      <c r="L241">
        <v>173.2</v>
      </c>
      <c r="M241">
        <v>131.6</v>
      </c>
      <c r="N241">
        <v>113.2</v>
      </c>
      <c r="O241">
        <v>144.1</v>
      </c>
      <c r="P241">
        <v>135</v>
      </c>
      <c r="Q241">
        <v>156.80000000000001</v>
      </c>
      <c r="R241">
        <v>147</v>
      </c>
      <c r="S241">
        <v>149.19999999999999</v>
      </c>
      <c r="T241">
        <v>140.6</v>
      </c>
      <c r="U241">
        <v>147.9</v>
      </c>
      <c r="V241">
        <v>139.19999999999999</v>
      </c>
      <c r="W241">
        <v>144.6</v>
      </c>
      <c r="X241">
        <v>166.5</v>
      </c>
      <c r="Y241">
        <v>1857.6999999999998</v>
      </c>
      <c r="Z241">
        <v>437.69999999999993</v>
      </c>
      <c r="AA241">
        <v>152.19999999999999</v>
      </c>
      <c r="AB241">
        <v>283.79999999999995</v>
      </c>
      <c r="AC241">
        <v>149</v>
      </c>
      <c r="AD241">
        <v>126.1</v>
      </c>
      <c r="AE241">
        <v>141.30000000000001</v>
      </c>
      <c r="AF241">
        <v>155.19999999999999</v>
      </c>
      <c r="AG241">
        <v>139.69999999999999</v>
      </c>
      <c r="AH241">
        <v>140.69999999999999</v>
      </c>
      <c r="AI241">
        <v>3749.8999999999992</v>
      </c>
      <c r="AJ241">
        <v>145.80000000000001</v>
      </c>
    </row>
    <row r="242" spans="1:36" x14ac:dyDescent="0.3">
      <c r="A242" t="s">
        <v>30</v>
      </c>
      <c r="B242">
        <v>2019</v>
      </c>
      <c r="C242" t="s">
        <v>43</v>
      </c>
      <c r="D242" t="s">
        <v>130</v>
      </c>
      <c r="E242" s="5">
        <v>43739</v>
      </c>
      <c r="F242">
        <v>141</v>
      </c>
      <c r="G242">
        <v>161.6</v>
      </c>
      <c r="H242">
        <v>141.19999999999999</v>
      </c>
      <c r="I242">
        <v>146.5</v>
      </c>
      <c r="J242">
        <v>125.6</v>
      </c>
      <c r="K242">
        <v>145.69999999999999</v>
      </c>
      <c r="L242">
        <v>178.8</v>
      </c>
      <c r="M242">
        <v>133.1</v>
      </c>
      <c r="N242">
        <v>113.6</v>
      </c>
      <c r="O242">
        <v>145.5</v>
      </c>
      <c r="P242">
        <v>138.6</v>
      </c>
      <c r="Q242">
        <v>157.4</v>
      </c>
      <c r="R242">
        <v>148.30000000000001</v>
      </c>
      <c r="S242">
        <v>151.69999999999999</v>
      </c>
      <c r="T242">
        <v>146.69999999999999</v>
      </c>
      <c r="U242">
        <v>151</v>
      </c>
      <c r="V242">
        <v>147.69999999999999</v>
      </c>
      <c r="W242">
        <v>150.6</v>
      </c>
      <c r="X242">
        <v>166.3</v>
      </c>
      <c r="Y242">
        <v>1876.8999999999996</v>
      </c>
      <c r="Z242">
        <v>449.4</v>
      </c>
      <c r="AA242" t="s">
        <v>32</v>
      </c>
      <c r="AB242">
        <v>298.29999999999995</v>
      </c>
      <c r="AC242">
        <v>153.69999999999999</v>
      </c>
      <c r="AD242">
        <v>131.69999999999999</v>
      </c>
      <c r="AE242">
        <v>148.69999999999999</v>
      </c>
      <c r="AF242">
        <v>160.69999999999999</v>
      </c>
      <c r="AG242">
        <v>140.30000000000001</v>
      </c>
      <c r="AH242">
        <v>145.69999999999999</v>
      </c>
      <c r="AI242">
        <v>3671.6999999999989</v>
      </c>
      <c r="AJ242">
        <v>148.30000000000001</v>
      </c>
    </row>
    <row r="243" spans="1:36" x14ac:dyDescent="0.3">
      <c r="A243" t="s">
        <v>33</v>
      </c>
      <c r="B243">
        <v>2019</v>
      </c>
      <c r="C243" t="s">
        <v>43</v>
      </c>
      <c r="D243" t="s">
        <v>130</v>
      </c>
      <c r="E243" s="5">
        <v>43739</v>
      </c>
      <c r="F243">
        <v>143.5</v>
      </c>
      <c r="G243">
        <v>159.80000000000001</v>
      </c>
      <c r="H243">
        <v>144.69999999999999</v>
      </c>
      <c r="I243">
        <v>145.6</v>
      </c>
      <c r="J243">
        <v>121.1</v>
      </c>
      <c r="K243">
        <v>150.6</v>
      </c>
      <c r="L243">
        <v>207.2</v>
      </c>
      <c r="M243">
        <v>131.19999999999999</v>
      </c>
      <c r="N243">
        <v>114.8</v>
      </c>
      <c r="O243">
        <v>145.19999999999999</v>
      </c>
      <c r="P243">
        <v>130.19999999999999</v>
      </c>
      <c r="Q243">
        <v>156.80000000000001</v>
      </c>
      <c r="R243">
        <v>151.9</v>
      </c>
      <c r="S243">
        <v>145.9</v>
      </c>
      <c r="T243">
        <v>132.4</v>
      </c>
      <c r="U243">
        <v>143.9</v>
      </c>
      <c r="V243">
        <v>128.9</v>
      </c>
      <c r="W243">
        <v>138.69999999999999</v>
      </c>
      <c r="X243">
        <v>169.3</v>
      </c>
      <c r="Y243">
        <v>1902.6000000000001</v>
      </c>
      <c r="Z243">
        <v>422.20000000000005</v>
      </c>
      <c r="AA243">
        <v>153</v>
      </c>
      <c r="AB243">
        <v>267.60000000000002</v>
      </c>
      <c r="AC243">
        <v>142.4</v>
      </c>
      <c r="AD243">
        <v>121.5</v>
      </c>
      <c r="AE243">
        <v>136.19999999999999</v>
      </c>
      <c r="AF243">
        <v>151.69999999999999</v>
      </c>
      <c r="AG243">
        <v>139.5</v>
      </c>
      <c r="AH243">
        <v>136</v>
      </c>
      <c r="AI243">
        <v>3742</v>
      </c>
      <c r="AJ243">
        <v>146</v>
      </c>
    </row>
    <row r="244" spans="1:36" x14ac:dyDescent="0.3">
      <c r="A244" t="s">
        <v>34</v>
      </c>
      <c r="B244">
        <v>2019</v>
      </c>
      <c r="C244" t="s">
        <v>43</v>
      </c>
      <c r="D244" t="s">
        <v>130</v>
      </c>
      <c r="E244" s="5">
        <v>43739</v>
      </c>
      <c r="F244">
        <v>141.80000000000001</v>
      </c>
      <c r="G244">
        <v>161</v>
      </c>
      <c r="H244">
        <v>142.6</v>
      </c>
      <c r="I244">
        <v>146.19999999999999</v>
      </c>
      <c r="J244">
        <v>123.9</v>
      </c>
      <c r="K244">
        <v>148</v>
      </c>
      <c r="L244">
        <v>188.4</v>
      </c>
      <c r="M244">
        <v>132.5</v>
      </c>
      <c r="N244">
        <v>114</v>
      </c>
      <c r="O244">
        <v>145.4</v>
      </c>
      <c r="P244">
        <v>135.1</v>
      </c>
      <c r="Q244">
        <v>157.1</v>
      </c>
      <c r="R244">
        <v>149.6</v>
      </c>
      <c r="S244">
        <v>149.4</v>
      </c>
      <c r="T244">
        <v>140.80000000000001</v>
      </c>
      <c r="U244">
        <v>148.19999999999999</v>
      </c>
      <c r="V244">
        <v>140.6</v>
      </c>
      <c r="W244">
        <v>145</v>
      </c>
      <c r="X244">
        <v>167.1</v>
      </c>
      <c r="Y244">
        <v>1885.5999999999997</v>
      </c>
      <c r="Z244">
        <v>438.40000000000003</v>
      </c>
      <c r="AA244">
        <v>153</v>
      </c>
      <c r="AB244">
        <v>285.60000000000002</v>
      </c>
      <c r="AC244">
        <v>149.4</v>
      </c>
      <c r="AD244">
        <v>126.3</v>
      </c>
      <c r="AE244">
        <v>141.69999999999999</v>
      </c>
      <c r="AF244">
        <v>155.4</v>
      </c>
      <c r="AG244">
        <v>140</v>
      </c>
      <c r="AH244">
        <v>141</v>
      </c>
      <c r="AI244">
        <v>3783.5</v>
      </c>
      <c r="AJ244">
        <v>147.19999999999999</v>
      </c>
    </row>
    <row r="245" spans="1:36" x14ac:dyDescent="0.3">
      <c r="A245" t="s">
        <v>30</v>
      </c>
      <c r="B245">
        <v>2019</v>
      </c>
      <c r="C245" t="s">
        <v>45</v>
      </c>
      <c r="D245" t="s">
        <v>131</v>
      </c>
      <c r="E245" s="5">
        <v>43770</v>
      </c>
      <c r="F245">
        <v>141.80000000000001</v>
      </c>
      <c r="G245">
        <v>163.69999999999999</v>
      </c>
      <c r="H245">
        <v>143.80000000000001</v>
      </c>
      <c r="I245">
        <v>147.1</v>
      </c>
      <c r="J245">
        <v>126</v>
      </c>
      <c r="K245">
        <v>146.19999999999999</v>
      </c>
      <c r="L245">
        <v>191.4</v>
      </c>
      <c r="M245">
        <v>136.19999999999999</v>
      </c>
      <c r="N245">
        <v>113.8</v>
      </c>
      <c r="O245">
        <v>147.30000000000001</v>
      </c>
      <c r="P245">
        <v>138.69999999999999</v>
      </c>
      <c r="Q245">
        <v>157.69999999999999</v>
      </c>
      <c r="R245">
        <v>150.9</v>
      </c>
      <c r="S245">
        <v>152.30000000000001</v>
      </c>
      <c r="T245">
        <v>147</v>
      </c>
      <c r="U245">
        <v>151.5</v>
      </c>
      <c r="V245">
        <v>148.4</v>
      </c>
      <c r="W245">
        <v>150.9</v>
      </c>
      <c r="X245">
        <v>167.2</v>
      </c>
      <c r="Y245">
        <v>1904.6000000000001</v>
      </c>
      <c r="Z245">
        <v>450.8</v>
      </c>
      <c r="AA245" t="s">
        <v>32</v>
      </c>
      <c r="AB245">
        <v>299.3</v>
      </c>
      <c r="AC245">
        <v>154.30000000000001</v>
      </c>
      <c r="AD245">
        <v>132.1</v>
      </c>
      <c r="AE245">
        <v>149.1</v>
      </c>
      <c r="AF245">
        <v>160.80000000000001</v>
      </c>
      <c r="AG245">
        <v>140.6</v>
      </c>
      <c r="AH245">
        <v>146.1</v>
      </c>
      <c r="AI245">
        <v>3704.9000000000005</v>
      </c>
      <c r="AJ245">
        <v>149.9</v>
      </c>
    </row>
    <row r="246" spans="1:36" x14ac:dyDescent="0.3">
      <c r="A246" t="s">
        <v>33</v>
      </c>
      <c r="B246">
        <v>2019</v>
      </c>
      <c r="C246" t="s">
        <v>45</v>
      </c>
      <c r="D246" t="s">
        <v>131</v>
      </c>
      <c r="E246" s="5">
        <v>43770</v>
      </c>
      <c r="F246">
        <v>144.1</v>
      </c>
      <c r="G246">
        <v>162.4</v>
      </c>
      <c r="H246">
        <v>148.4</v>
      </c>
      <c r="I246">
        <v>145.9</v>
      </c>
      <c r="J246">
        <v>121.5</v>
      </c>
      <c r="K246">
        <v>148.80000000000001</v>
      </c>
      <c r="L246">
        <v>215.7</v>
      </c>
      <c r="M246">
        <v>134.6</v>
      </c>
      <c r="N246">
        <v>115</v>
      </c>
      <c r="O246">
        <v>146.30000000000001</v>
      </c>
      <c r="P246">
        <v>130.5</v>
      </c>
      <c r="Q246">
        <v>157.19999999999999</v>
      </c>
      <c r="R246">
        <v>153.6</v>
      </c>
      <c r="S246">
        <v>146.30000000000001</v>
      </c>
      <c r="T246">
        <v>132.6</v>
      </c>
      <c r="U246">
        <v>144.19999999999999</v>
      </c>
      <c r="V246">
        <v>132.19999999999999</v>
      </c>
      <c r="W246">
        <v>139.1</v>
      </c>
      <c r="X246">
        <v>169.9</v>
      </c>
      <c r="Y246">
        <v>1923.9999999999998</v>
      </c>
      <c r="Z246">
        <v>423.09999999999997</v>
      </c>
      <c r="AA246">
        <v>153.5</v>
      </c>
      <c r="AB246">
        <v>271.29999999999995</v>
      </c>
      <c r="AC246">
        <v>142.80000000000001</v>
      </c>
      <c r="AD246">
        <v>121.7</v>
      </c>
      <c r="AE246">
        <v>136.69999999999999</v>
      </c>
      <c r="AF246">
        <v>151.80000000000001</v>
      </c>
      <c r="AG246">
        <v>139.80000000000001</v>
      </c>
      <c r="AH246">
        <v>136.30000000000001</v>
      </c>
      <c r="AI246">
        <v>3770.8999999999996</v>
      </c>
      <c r="AJ246">
        <v>147</v>
      </c>
    </row>
    <row r="247" spans="1:36" x14ac:dyDescent="0.3">
      <c r="A247" t="s">
        <v>34</v>
      </c>
      <c r="B247">
        <v>2019</v>
      </c>
      <c r="C247" t="s">
        <v>45</v>
      </c>
      <c r="D247" t="s">
        <v>131</v>
      </c>
      <c r="E247" s="5">
        <v>43770</v>
      </c>
      <c r="F247">
        <v>142.5</v>
      </c>
      <c r="G247">
        <v>163.19999999999999</v>
      </c>
      <c r="H247">
        <v>145.6</v>
      </c>
      <c r="I247">
        <v>146.69999999999999</v>
      </c>
      <c r="J247">
        <v>124.3</v>
      </c>
      <c r="K247">
        <v>147.4</v>
      </c>
      <c r="L247">
        <v>199.6</v>
      </c>
      <c r="M247">
        <v>135.69999999999999</v>
      </c>
      <c r="N247">
        <v>114.2</v>
      </c>
      <c r="O247">
        <v>147</v>
      </c>
      <c r="P247">
        <v>135.30000000000001</v>
      </c>
      <c r="Q247">
        <v>157.5</v>
      </c>
      <c r="R247">
        <v>151.9</v>
      </c>
      <c r="S247">
        <v>149.9</v>
      </c>
      <c r="T247">
        <v>141</v>
      </c>
      <c r="U247">
        <v>148.6</v>
      </c>
      <c r="V247">
        <v>142.30000000000001</v>
      </c>
      <c r="W247">
        <v>145.30000000000001</v>
      </c>
      <c r="X247">
        <v>167.9</v>
      </c>
      <c r="Y247">
        <v>1910.9</v>
      </c>
      <c r="Z247">
        <v>439.5</v>
      </c>
      <c r="AA247">
        <v>153.5</v>
      </c>
      <c r="AB247">
        <v>287.60000000000002</v>
      </c>
      <c r="AC247">
        <v>149.9</v>
      </c>
      <c r="AD247">
        <v>126.6</v>
      </c>
      <c r="AE247">
        <v>142.1</v>
      </c>
      <c r="AF247">
        <v>155.5</v>
      </c>
      <c r="AG247">
        <v>140.30000000000001</v>
      </c>
      <c r="AH247">
        <v>141.30000000000001</v>
      </c>
      <c r="AI247">
        <v>3815.1000000000004</v>
      </c>
      <c r="AJ247">
        <v>148.6</v>
      </c>
    </row>
    <row r="248" spans="1:36" x14ac:dyDescent="0.3">
      <c r="A248" t="s">
        <v>30</v>
      </c>
      <c r="B248">
        <v>2019</v>
      </c>
      <c r="C248" t="s">
        <v>46</v>
      </c>
      <c r="D248" t="s">
        <v>132</v>
      </c>
      <c r="E248" s="5">
        <v>43800</v>
      </c>
      <c r="F248">
        <v>142.80000000000001</v>
      </c>
      <c r="G248">
        <v>165.3</v>
      </c>
      <c r="H248">
        <v>149.5</v>
      </c>
      <c r="I248">
        <v>148.69999999999999</v>
      </c>
      <c r="J248">
        <v>127.5</v>
      </c>
      <c r="K248">
        <v>144.30000000000001</v>
      </c>
      <c r="L248">
        <v>209.5</v>
      </c>
      <c r="M248">
        <v>138.80000000000001</v>
      </c>
      <c r="N248">
        <v>113.6</v>
      </c>
      <c r="O248">
        <v>149.1</v>
      </c>
      <c r="P248">
        <v>139.30000000000001</v>
      </c>
      <c r="Q248">
        <v>158.30000000000001</v>
      </c>
      <c r="R248">
        <v>154.30000000000001</v>
      </c>
      <c r="S248">
        <v>152.6</v>
      </c>
      <c r="T248">
        <v>147.30000000000001</v>
      </c>
      <c r="U248">
        <v>151.9</v>
      </c>
      <c r="V248">
        <v>149.9</v>
      </c>
      <c r="W248">
        <v>151.19999999999999</v>
      </c>
      <c r="X248">
        <v>167.8</v>
      </c>
      <c r="Y248">
        <v>1940.9999999999995</v>
      </c>
      <c r="Z248">
        <v>451.79999999999995</v>
      </c>
      <c r="AA248" t="s">
        <v>32</v>
      </c>
      <c r="AB248">
        <v>301.10000000000002</v>
      </c>
      <c r="AC248">
        <v>154.80000000000001</v>
      </c>
      <c r="AD248">
        <v>135</v>
      </c>
      <c r="AE248">
        <v>149.5</v>
      </c>
      <c r="AF248">
        <v>161.1</v>
      </c>
      <c r="AG248">
        <v>140.6</v>
      </c>
      <c r="AH248">
        <v>147.1</v>
      </c>
      <c r="AI248">
        <v>3749.7999999999993</v>
      </c>
      <c r="AJ248">
        <v>152.30000000000001</v>
      </c>
    </row>
    <row r="249" spans="1:36" x14ac:dyDescent="0.3">
      <c r="A249" t="s">
        <v>33</v>
      </c>
      <c r="B249">
        <v>2019</v>
      </c>
      <c r="C249" t="s">
        <v>46</v>
      </c>
      <c r="D249" t="s">
        <v>132</v>
      </c>
      <c r="E249" s="5">
        <v>43800</v>
      </c>
      <c r="F249">
        <v>144.9</v>
      </c>
      <c r="G249">
        <v>164.5</v>
      </c>
      <c r="H249">
        <v>153.69999999999999</v>
      </c>
      <c r="I249">
        <v>147.5</v>
      </c>
      <c r="J249">
        <v>122.7</v>
      </c>
      <c r="K249">
        <v>147.19999999999999</v>
      </c>
      <c r="L249">
        <v>231.5</v>
      </c>
      <c r="M249">
        <v>137.19999999999999</v>
      </c>
      <c r="N249">
        <v>114.7</v>
      </c>
      <c r="O249">
        <v>148</v>
      </c>
      <c r="P249">
        <v>130.80000000000001</v>
      </c>
      <c r="Q249">
        <v>157.69999999999999</v>
      </c>
      <c r="R249">
        <v>156.30000000000001</v>
      </c>
      <c r="S249">
        <v>146.80000000000001</v>
      </c>
      <c r="T249">
        <v>132.80000000000001</v>
      </c>
      <c r="U249">
        <v>144.6</v>
      </c>
      <c r="V249">
        <v>133.6</v>
      </c>
      <c r="W249">
        <v>139.80000000000001</v>
      </c>
      <c r="X249">
        <v>170.4</v>
      </c>
      <c r="Y249">
        <v>1956.7</v>
      </c>
      <c r="Z249">
        <v>424.20000000000005</v>
      </c>
      <c r="AA249">
        <v>152.80000000000001</v>
      </c>
      <c r="AB249">
        <v>273.39999999999998</v>
      </c>
      <c r="AC249">
        <v>143.19999999999999</v>
      </c>
      <c r="AD249">
        <v>125.2</v>
      </c>
      <c r="AE249">
        <v>136.80000000000001</v>
      </c>
      <c r="AF249">
        <v>151.9</v>
      </c>
      <c r="AG249">
        <v>140.19999999999999</v>
      </c>
      <c r="AH249">
        <v>137.69999999999999</v>
      </c>
      <c r="AI249">
        <v>3812.5</v>
      </c>
      <c r="AJ249">
        <v>148.30000000000001</v>
      </c>
    </row>
    <row r="250" spans="1:36" x14ac:dyDescent="0.3">
      <c r="A250" t="s">
        <v>34</v>
      </c>
      <c r="B250">
        <v>2019</v>
      </c>
      <c r="C250" t="s">
        <v>46</v>
      </c>
      <c r="D250" t="s">
        <v>132</v>
      </c>
      <c r="E250" s="5">
        <v>43800</v>
      </c>
      <c r="F250">
        <v>143.5</v>
      </c>
      <c r="G250">
        <v>165</v>
      </c>
      <c r="H250">
        <v>151.1</v>
      </c>
      <c r="I250">
        <v>148.30000000000001</v>
      </c>
      <c r="J250">
        <v>125.7</v>
      </c>
      <c r="K250">
        <v>145.69999999999999</v>
      </c>
      <c r="L250">
        <v>217</v>
      </c>
      <c r="M250">
        <v>138.30000000000001</v>
      </c>
      <c r="N250">
        <v>114</v>
      </c>
      <c r="O250">
        <v>148.69999999999999</v>
      </c>
      <c r="P250">
        <v>135.80000000000001</v>
      </c>
      <c r="Q250">
        <v>158</v>
      </c>
      <c r="R250">
        <v>155</v>
      </c>
      <c r="S250">
        <v>150.30000000000001</v>
      </c>
      <c r="T250">
        <v>141.30000000000001</v>
      </c>
      <c r="U250">
        <v>149</v>
      </c>
      <c r="V250">
        <v>143.69999999999999</v>
      </c>
      <c r="W250">
        <v>145.80000000000001</v>
      </c>
      <c r="X250">
        <v>168.5</v>
      </c>
      <c r="Y250">
        <v>1946.1000000000001</v>
      </c>
      <c r="Z250">
        <v>440.6</v>
      </c>
      <c r="AA250">
        <v>152.80000000000001</v>
      </c>
      <c r="AB250">
        <v>289.5</v>
      </c>
      <c r="AC250">
        <v>150.4</v>
      </c>
      <c r="AD250">
        <v>129.80000000000001</v>
      </c>
      <c r="AE250">
        <v>142.30000000000001</v>
      </c>
      <c r="AF250">
        <v>155.69999999999999</v>
      </c>
      <c r="AG250">
        <v>140.4</v>
      </c>
      <c r="AH250">
        <v>142.5</v>
      </c>
      <c r="AI250">
        <v>3858.6000000000008</v>
      </c>
      <c r="AJ250">
        <v>150.4</v>
      </c>
    </row>
    <row r="251" spans="1:36" x14ac:dyDescent="0.3">
      <c r="A251" t="s">
        <v>30</v>
      </c>
      <c r="B251">
        <v>2020</v>
      </c>
      <c r="C251" t="s">
        <v>31</v>
      </c>
      <c r="D251" t="s">
        <v>133</v>
      </c>
      <c r="E251" s="5">
        <v>43831</v>
      </c>
      <c r="F251">
        <v>143.69999999999999</v>
      </c>
      <c r="G251">
        <v>167.3</v>
      </c>
      <c r="H251">
        <v>153.5</v>
      </c>
      <c r="I251">
        <v>150.5</v>
      </c>
      <c r="J251">
        <v>132</v>
      </c>
      <c r="K251">
        <v>142.19999999999999</v>
      </c>
      <c r="L251">
        <v>191.5</v>
      </c>
      <c r="M251">
        <v>141.1</v>
      </c>
      <c r="N251">
        <v>113.8</v>
      </c>
      <c r="O251">
        <v>151.6</v>
      </c>
      <c r="P251">
        <v>139.69999999999999</v>
      </c>
      <c r="Q251">
        <v>158.69999999999999</v>
      </c>
      <c r="R251">
        <v>153</v>
      </c>
      <c r="S251">
        <v>152.80000000000001</v>
      </c>
      <c r="T251">
        <v>147.4</v>
      </c>
      <c r="U251">
        <v>152.1</v>
      </c>
      <c r="V251">
        <v>150.4</v>
      </c>
      <c r="W251">
        <v>151.69999999999999</v>
      </c>
      <c r="X251">
        <v>168.6</v>
      </c>
      <c r="Y251">
        <v>1938.6</v>
      </c>
      <c r="Z251">
        <v>452.30000000000007</v>
      </c>
      <c r="AA251" t="s">
        <v>32</v>
      </c>
      <c r="AB251">
        <v>302.10000000000002</v>
      </c>
      <c r="AC251">
        <v>155.69999999999999</v>
      </c>
      <c r="AD251">
        <v>136.30000000000001</v>
      </c>
      <c r="AE251">
        <v>150.1</v>
      </c>
      <c r="AF251">
        <v>161.69999999999999</v>
      </c>
      <c r="AG251">
        <v>142.5</v>
      </c>
      <c r="AH251">
        <v>148.1</v>
      </c>
      <c r="AI251">
        <v>3755.9999999999995</v>
      </c>
      <c r="AJ251">
        <v>151.9</v>
      </c>
    </row>
    <row r="252" spans="1:36" x14ac:dyDescent="0.3">
      <c r="A252" t="s">
        <v>33</v>
      </c>
      <c r="B252">
        <v>2020</v>
      </c>
      <c r="C252" t="s">
        <v>31</v>
      </c>
      <c r="D252" t="s">
        <v>133</v>
      </c>
      <c r="E252" s="5">
        <v>43831</v>
      </c>
      <c r="F252">
        <v>145.6</v>
      </c>
      <c r="G252">
        <v>167.6</v>
      </c>
      <c r="H252">
        <v>157</v>
      </c>
      <c r="I252">
        <v>149.30000000000001</v>
      </c>
      <c r="J252">
        <v>126.3</v>
      </c>
      <c r="K252">
        <v>144.4</v>
      </c>
      <c r="L252">
        <v>207.8</v>
      </c>
      <c r="M252">
        <v>139.1</v>
      </c>
      <c r="N252">
        <v>114.8</v>
      </c>
      <c r="O252">
        <v>149.5</v>
      </c>
      <c r="P252">
        <v>131.1</v>
      </c>
      <c r="Q252">
        <v>158.5</v>
      </c>
      <c r="R252">
        <v>154.4</v>
      </c>
      <c r="S252">
        <v>147</v>
      </c>
      <c r="T252">
        <v>133.19999999999999</v>
      </c>
      <c r="U252">
        <v>144.9</v>
      </c>
      <c r="V252">
        <v>135.1</v>
      </c>
      <c r="W252">
        <v>140.1</v>
      </c>
      <c r="X252">
        <v>170.8</v>
      </c>
      <c r="Y252">
        <v>1945.3999999999999</v>
      </c>
      <c r="Z252">
        <v>425.1</v>
      </c>
      <c r="AA252">
        <v>153.9</v>
      </c>
      <c r="AB252">
        <v>275.2</v>
      </c>
      <c r="AC252">
        <v>143.80000000000001</v>
      </c>
      <c r="AD252">
        <v>126.1</v>
      </c>
      <c r="AE252">
        <v>137.19999999999999</v>
      </c>
      <c r="AF252">
        <v>152.1</v>
      </c>
      <c r="AG252">
        <v>142.1</v>
      </c>
      <c r="AH252">
        <v>138.4</v>
      </c>
      <c r="AI252">
        <v>3810.0999999999995</v>
      </c>
      <c r="AJ252">
        <v>148.19999999999999</v>
      </c>
    </row>
    <row r="253" spans="1:36" x14ac:dyDescent="0.3">
      <c r="A253" t="s">
        <v>34</v>
      </c>
      <c r="B253">
        <v>2020</v>
      </c>
      <c r="C253" t="s">
        <v>31</v>
      </c>
      <c r="D253" t="s">
        <v>133</v>
      </c>
      <c r="E253" s="5">
        <v>43831</v>
      </c>
      <c r="F253">
        <v>144.30000000000001</v>
      </c>
      <c r="G253">
        <v>167.4</v>
      </c>
      <c r="H253">
        <v>154.9</v>
      </c>
      <c r="I253">
        <v>150.1</v>
      </c>
      <c r="J253">
        <v>129.9</v>
      </c>
      <c r="K253">
        <v>143.19999999999999</v>
      </c>
      <c r="L253">
        <v>197</v>
      </c>
      <c r="M253">
        <v>140.4</v>
      </c>
      <c r="N253">
        <v>114.1</v>
      </c>
      <c r="O253">
        <v>150.9</v>
      </c>
      <c r="P253">
        <v>136.1</v>
      </c>
      <c r="Q253">
        <v>158.6</v>
      </c>
      <c r="R253">
        <v>153.5</v>
      </c>
      <c r="S253">
        <v>150.5</v>
      </c>
      <c r="T253">
        <v>141.5</v>
      </c>
      <c r="U253">
        <v>149.19999999999999</v>
      </c>
      <c r="V253">
        <v>144.6</v>
      </c>
      <c r="W253">
        <v>146.19999999999999</v>
      </c>
      <c r="X253">
        <v>169.2</v>
      </c>
      <c r="Y253">
        <v>1940.3999999999999</v>
      </c>
      <c r="Z253">
        <v>441.2</v>
      </c>
      <c r="AA253">
        <v>153.9</v>
      </c>
      <c r="AB253">
        <v>290.79999999999995</v>
      </c>
      <c r="AC253">
        <v>151.19999999999999</v>
      </c>
      <c r="AD253">
        <v>130.9</v>
      </c>
      <c r="AE253">
        <v>142.80000000000001</v>
      </c>
      <c r="AF253">
        <v>156.1</v>
      </c>
      <c r="AG253">
        <v>142.30000000000001</v>
      </c>
      <c r="AH253">
        <v>143.4</v>
      </c>
      <c r="AI253">
        <v>3862.2000000000003</v>
      </c>
      <c r="AJ253">
        <v>150.19999999999999</v>
      </c>
    </row>
    <row r="254" spans="1:36" x14ac:dyDescent="0.3">
      <c r="A254" t="s">
        <v>30</v>
      </c>
      <c r="B254">
        <v>2020</v>
      </c>
      <c r="C254" t="s">
        <v>35</v>
      </c>
      <c r="D254" t="s">
        <v>134</v>
      </c>
      <c r="E254" s="5">
        <v>43862</v>
      </c>
      <c r="F254">
        <v>144.19999999999999</v>
      </c>
      <c r="G254">
        <v>167.5</v>
      </c>
      <c r="H254">
        <v>150.9</v>
      </c>
      <c r="I254">
        <v>150.9</v>
      </c>
      <c r="J254">
        <v>133.69999999999999</v>
      </c>
      <c r="K254">
        <v>140.69999999999999</v>
      </c>
      <c r="L254">
        <v>165.1</v>
      </c>
      <c r="M254">
        <v>141.80000000000001</v>
      </c>
      <c r="N254">
        <v>113.1</v>
      </c>
      <c r="O254">
        <v>152.80000000000001</v>
      </c>
      <c r="P254">
        <v>140.1</v>
      </c>
      <c r="Q254">
        <v>159.19999999999999</v>
      </c>
      <c r="R254">
        <v>149.80000000000001</v>
      </c>
      <c r="S254">
        <v>153</v>
      </c>
      <c r="T254">
        <v>147.5</v>
      </c>
      <c r="U254">
        <v>152.30000000000001</v>
      </c>
      <c r="V254">
        <v>152.30000000000001</v>
      </c>
      <c r="W254">
        <v>151.80000000000001</v>
      </c>
      <c r="X254">
        <v>169.4</v>
      </c>
      <c r="Y254">
        <v>1909.7999999999997</v>
      </c>
      <c r="Z254">
        <v>452.8</v>
      </c>
      <c r="AA254" t="s">
        <v>32</v>
      </c>
      <c r="AB254">
        <v>304.10000000000002</v>
      </c>
      <c r="AC254">
        <v>156.19999999999999</v>
      </c>
      <c r="AD254">
        <v>136</v>
      </c>
      <c r="AE254">
        <v>150.4</v>
      </c>
      <c r="AF254">
        <v>161.9</v>
      </c>
      <c r="AG254">
        <v>143.4</v>
      </c>
      <c r="AH254">
        <v>148.4</v>
      </c>
      <c r="AI254">
        <v>3732.4</v>
      </c>
      <c r="AJ254">
        <v>150.4</v>
      </c>
    </row>
    <row r="255" spans="1:36" x14ac:dyDescent="0.3">
      <c r="A255" t="s">
        <v>33</v>
      </c>
      <c r="B255">
        <v>2020</v>
      </c>
      <c r="C255" t="s">
        <v>35</v>
      </c>
      <c r="D255" t="s">
        <v>134</v>
      </c>
      <c r="E255" s="5">
        <v>43862</v>
      </c>
      <c r="F255">
        <v>146.19999999999999</v>
      </c>
      <c r="G255">
        <v>167.6</v>
      </c>
      <c r="H255">
        <v>153.1</v>
      </c>
      <c r="I255">
        <v>150.69999999999999</v>
      </c>
      <c r="J255">
        <v>127.4</v>
      </c>
      <c r="K255">
        <v>143.1</v>
      </c>
      <c r="L255">
        <v>181.7</v>
      </c>
      <c r="M255">
        <v>139.6</v>
      </c>
      <c r="N255">
        <v>114.6</v>
      </c>
      <c r="O255">
        <v>150.4</v>
      </c>
      <c r="P255">
        <v>131.5</v>
      </c>
      <c r="Q255">
        <v>159</v>
      </c>
      <c r="R255">
        <v>151.69999999999999</v>
      </c>
      <c r="S255">
        <v>147.30000000000001</v>
      </c>
      <c r="T255">
        <v>133.5</v>
      </c>
      <c r="U255">
        <v>145.19999999999999</v>
      </c>
      <c r="V255">
        <v>138.9</v>
      </c>
      <c r="W255">
        <v>140.4</v>
      </c>
      <c r="X255">
        <v>172</v>
      </c>
      <c r="Y255">
        <v>1916.6</v>
      </c>
      <c r="Z255">
        <v>426</v>
      </c>
      <c r="AA255">
        <v>154.80000000000001</v>
      </c>
      <c r="AB255">
        <v>279.3</v>
      </c>
      <c r="AC255">
        <v>144.4</v>
      </c>
      <c r="AD255">
        <v>125.2</v>
      </c>
      <c r="AE255">
        <v>137.69999999999999</v>
      </c>
      <c r="AF255">
        <v>152.19999999999999</v>
      </c>
      <c r="AG255">
        <v>143.5</v>
      </c>
      <c r="AH255">
        <v>138.4</v>
      </c>
      <c r="AI255">
        <v>3790.1</v>
      </c>
      <c r="AJ255">
        <v>147.69999999999999</v>
      </c>
    </row>
    <row r="256" spans="1:36" x14ac:dyDescent="0.3">
      <c r="A256" t="s">
        <v>34</v>
      </c>
      <c r="B256">
        <v>2020</v>
      </c>
      <c r="C256" t="s">
        <v>35</v>
      </c>
      <c r="D256" t="s">
        <v>134</v>
      </c>
      <c r="E256" s="5">
        <v>43862</v>
      </c>
      <c r="F256">
        <v>144.80000000000001</v>
      </c>
      <c r="G256">
        <v>167.5</v>
      </c>
      <c r="H256">
        <v>151.80000000000001</v>
      </c>
      <c r="I256">
        <v>150.80000000000001</v>
      </c>
      <c r="J256">
        <v>131.4</v>
      </c>
      <c r="K256">
        <v>141.80000000000001</v>
      </c>
      <c r="L256">
        <v>170.7</v>
      </c>
      <c r="M256">
        <v>141.1</v>
      </c>
      <c r="N256">
        <v>113.6</v>
      </c>
      <c r="O256">
        <v>152</v>
      </c>
      <c r="P256">
        <v>136.5</v>
      </c>
      <c r="Q256">
        <v>159.1</v>
      </c>
      <c r="R256">
        <v>150.5</v>
      </c>
      <c r="S256">
        <v>150.80000000000001</v>
      </c>
      <c r="T256">
        <v>141.69999999999999</v>
      </c>
      <c r="U256">
        <v>149.5</v>
      </c>
      <c r="V256">
        <v>147.19999999999999</v>
      </c>
      <c r="W256">
        <v>146.4</v>
      </c>
      <c r="X256">
        <v>170.1</v>
      </c>
      <c r="Y256">
        <v>1911.6</v>
      </c>
      <c r="Z256">
        <v>442</v>
      </c>
      <c r="AA256">
        <v>154.80000000000001</v>
      </c>
      <c r="AB256">
        <v>293.60000000000002</v>
      </c>
      <c r="AC256">
        <v>151.69999999999999</v>
      </c>
      <c r="AD256">
        <v>130.30000000000001</v>
      </c>
      <c r="AE256">
        <v>143.19999999999999</v>
      </c>
      <c r="AF256">
        <v>156.19999999999999</v>
      </c>
      <c r="AG256">
        <v>143.4</v>
      </c>
      <c r="AH256">
        <v>143.6</v>
      </c>
      <c r="AI256">
        <v>3840.4999999999995</v>
      </c>
      <c r="AJ256">
        <v>149.1</v>
      </c>
    </row>
    <row r="257" spans="1:36" x14ac:dyDescent="0.3">
      <c r="A257" t="s">
        <v>30</v>
      </c>
      <c r="B257">
        <v>2020</v>
      </c>
      <c r="C257" t="s">
        <v>36</v>
      </c>
      <c r="D257" t="s">
        <v>135</v>
      </c>
      <c r="E257" s="5">
        <v>43891</v>
      </c>
      <c r="F257">
        <v>144.4</v>
      </c>
      <c r="G257">
        <v>166.8</v>
      </c>
      <c r="H257">
        <v>147.6</v>
      </c>
      <c r="I257">
        <v>151.69999999999999</v>
      </c>
      <c r="J257">
        <v>133.30000000000001</v>
      </c>
      <c r="K257">
        <v>141.80000000000001</v>
      </c>
      <c r="L257">
        <v>152.30000000000001</v>
      </c>
      <c r="M257">
        <v>141.80000000000001</v>
      </c>
      <c r="N257">
        <v>112.6</v>
      </c>
      <c r="O257">
        <v>154</v>
      </c>
      <c r="P257">
        <v>140.1</v>
      </c>
      <c r="Q257">
        <v>160</v>
      </c>
      <c r="R257">
        <v>148.19999999999999</v>
      </c>
      <c r="S257">
        <v>153.4</v>
      </c>
      <c r="T257">
        <v>147.6</v>
      </c>
      <c r="U257">
        <v>152.5</v>
      </c>
      <c r="V257">
        <v>153.4</v>
      </c>
      <c r="W257">
        <v>151.5</v>
      </c>
      <c r="X257">
        <v>170.5</v>
      </c>
      <c r="Y257">
        <v>1894.5999999999997</v>
      </c>
      <c r="Z257">
        <v>453.5</v>
      </c>
      <c r="AA257" t="s">
        <v>32</v>
      </c>
      <c r="AB257">
        <v>304.89999999999998</v>
      </c>
      <c r="AC257">
        <v>156.69999999999999</v>
      </c>
      <c r="AD257">
        <v>135.80000000000001</v>
      </c>
      <c r="AE257">
        <v>151.19999999999999</v>
      </c>
      <c r="AF257">
        <v>161.19999999999999</v>
      </c>
      <c r="AG257">
        <v>145.1</v>
      </c>
      <c r="AH257">
        <v>148.6</v>
      </c>
      <c r="AI257">
        <v>3722.099999999999</v>
      </c>
      <c r="AJ257">
        <v>149.80000000000001</v>
      </c>
    </row>
    <row r="258" spans="1:36" x14ac:dyDescent="0.3">
      <c r="A258" t="s">
        <v>33</v>
      </c>
      <c r="B258">
        <v>2020</v>
      </c>
      <c r="C258" t="s">
        <v>36</v>
      </c>
      <c r="D258" t="s">
        <v>135</v>
      </c>
      <c r="E258" s="5">
        <v>43891</v>
      </c>
      <c r="F258">
        <v>146.5</v>
      </c>
      <c r="G258">
        <v>167.5</v>
      </c>
      <c r="H258">
        <v>148.9</v>
      </c>
      <c r="I258">
        <v>151.1</v>
      </c>
      <c r="J258">
        <v>127.5</v>
      </c>
      <c r="K258">
        <v>143.30000000000001</v>
      </c>
      <c r="L258">
        <v>167</v>
      </c>
      <c r="M258">
        <v>139.69999999999999</v>
      </c>
      <c r="N258">
        <v>114.4</v>
      </c>
      <c r="O258">
        <v>151.5</v>
      </c>
      <c r="P258">
        <v>131.9</v>
      </c>
      <c r="Q258">
        <v>159.1</v>
      </c>
      <c r="R258">
        <v>150.1</v>
      </c>
      <c r="S258">
        <v>147.69999999999999</v>
      </c>
      <c r="T258">
        <v>133.80000000000001</v>
      </c>
      <c r="U258">
        <v>145.6</v>
      </c>
      <c r="V258">
        <v>141.4</v>
      </c>
      <c r="W258">
        <v>140.80000000000001</v>
      </c>
      <c r="X258">
        <v>173.3</v>
      </c>
      <c r="Y258">
        <v>1898.5</v>
      </c>
      <c r="Z258">
        <v>427.1</v>
      </c>
      <c r="AA258">
        <v>154.5</v>
      </c>
      <c r="AB258">
        <v>282.20000000000005</v>
      </c>
      <c r="AC258">
        <v>145</v>
      </c>
      <c r="AD258">
        <v>124.6</v>
      </c>
      <c r="AE258">
        <v>137.9</v>
      </c>
      <c r="AF258">
        <v>152.5</v>
      </c>
      <c r="AG258">
        <v>145.30000000000001</v>
      </c>
      <c r="AH258">
        <v>138.69999999999999</v>
      </c>
      <c r="AI258">
        <v>3779.6000000000004</v>
      </c>
      <c r="AJ258">
        <v>147.30000000000001</v>
      </c>
    </row>
    <row r="259" spans="1:36" x14ac:dyDescent="0.3">
      <c r="A259" t="s">
        <v>34</v>
      </c>
      <c r="B259">
        <v>2020</v>
      </c>
      <c r="C259" t="s">
        <v>36</v>
      </c>
      <c r="D259" t="s">
        <v>135</v>
      </c>
      <c r="E259" s="5">
        <v>43891</v>
      </c>
      <c r="F259">
        <v>145.1</v>
      </c>
      <c r="G259">
        <v>167</v>
      </c>
      <c r="H259">
        <v>148.1</v>
      </c>
      <c r="I259">
        <v>151.5</v>
      </c>
      <c r="J259">
        <v>131.19999999999999</v>
      </c>
      <c r="K259">
        <v>142.5</v>
      </c>
      <c r="L259">
        <v>157.30000000000001</v>
      </c>
      <c r="M259">
        <v>141.1</v>
      </c>
      <c r="N259">
        <v>113.2</v>
      </c>
      <c r="O259">
        <v>153.19999999999999</v>
      </c>
      <c r="P259">
        <v>136.69999999999999</v>
      </c>
      <c r="Q259">
        <v>159.6</v>
      </c>
      <c r="R259">
        <v>148.9</v>
      </c>
      <c r="S259">
        <v>151.19999999999999</v>
      </c>
      <c r="T259">
        <v>141.9</v>
      </c>
      <c r="U259">
        <v>149.80000000000001</v>
      </c>
      <c r="V259">
        <v>148.9</v>
      </c>
      <c r="W259">
        <v>146.4</v>
      </c>
      <c r="X259">
        <v>171.2</v>
      </c>
      <c r="Y259">
        <v>1895.4</v>
      </c>
      <c r="Z259">
        <v>442.90000000000003</v>
      </c>
      <c r="AA259">
        <v>154.5</v>
      </c>
      <c r="AB259">
        <v>295.3</v>
      </c>
      <c r="AC259">
        <v>152.30000000000001</v>
      </c>
      <c r="AD259">
        <v>129.9</v>
      </c>
      <c r="AE259">
        <v>143.69999999999999</v>
      </c>
      <c r="AF259">
        <v>156.1</v>
      </c>
      <c r="AG259">
        <v>145.19999999999999</v>
      </c>
      <c r="AH259">
        <v>143.80000000000001</v>
      </c>
      <c r="AI259">
        <v>3830.3</v>
      </c>
      <c r="AJ259">
        <v>148.6</v>
      </c>
    </row>
    <row r="260" spans="1:36" x14ac:dyDescent="0.3">
      <c r="A260" t="s">
        <v>30</v>
      </c>
      <c r="B260">
        <v>2020</v>
      </c>
      <c r="C260" t="s">
        <v>37</v>
      </c>
      <c r="D260" t="s">
        <v>136</v>
      </c>
      <c r="E260" s="5">
        <v>43922</v>
      </c>
      <c r="F260">
        <v>147.19999999999999</v>
      </c>
      <c r="G260" t="s">
        <v>32</v>
      </c>
      <c r="H260">
        <v>146.9</v>
      </c>
      <c r="I260">
        <v>155.6</v>
      </c>
      <c r="J260">
        <v>137.1</v>
      </c>
      <c r="K260">
        <v>147.30000000000001</v>
      </c>
      <c r="L260">
        <v>162.69999999999999</v>
      </c>
      <c r="M260">
        <v>150.19999999999999</v>
      </c>
      <c r="N260">
        <v>119.8</v>
      </c>
      <c r="O260">
        <v>158.69999999999999</v>
      </c>
      <c r="P260">
        <v>139.19999999999999</v>
      </c>
      <c r="Q260">
        <v>159.05000000000001</v>
      </c>
      <c r="R260">
        <v>150.1</v>
      </c>
      <c r="S260">
        <v>152.94999999999999</v>
      </c>
      <c r="T260">
        <v>147.45000000000002</v>
      </c>
      <c r="U260">
        <v>152.19999999999999</v>
      </c>
      <c r="V260">
        <v>148.4</v>
      </c>
      <c r="W260">
        <v>151.55000000000001</v>
      </c>
      <c r="X260">
        <v>169.07499999999999</v>
      </c>
      <c r="Y260">
        <v>1773.8500000000001</v>
      </c>
      <c r="Z260">
        <v>452.59999999999997</v>
      </c>
      <c r="AA260" t="s">
        <v>32</v>
      </c>
      <c r="AB260">
        <v>299.95000000000005</v>
      </c>
      <c r="AC260">
        <v>154.30000000000001</v>
      </c>
      <c r="AD260">
        <v>135.77500000000001</v>
      </c>
      <c r="AE260">
        <v>150.30000000000001</v>
      </c>
      <c r="AF260">
        <v>161.47499999999997</v>
      </c>
      <c r="AG260">
        <v>142.9</v>
      </c>
      <c r="AH260">
        <v>148.05000000000001</v>
      </c>
      <c r="AI260">
        <v>3588.275000000001</v>
      </c>
      <c r="AJ260">
        <v>151.10000000000002</v>
      </c>
    </row>
    <row r="261" spans="1:36" x14ac:dyDescent="0.3">
      <c r="A261" t="s">
        <v>33</v>
      </c>
      <c r="B261">
        <v>2020</v>
      </c>
      <c r="C261" t="s">
        <v>37</v>
      </c>
      <c r="D261" t="s">
        <v>136</v>
      </c>
      <c r="E261" s="5">
        <v>43922</v>
      </c>
      <c r="F261">
        <v>151.80000000000001</v>
      </c>
      <c r="G261" t="s">
        <v>32</v>
      </c>
      <c r="H261">
        <v>151.9</v>
      </c>
      <c r="I261">
        <v>155.5</v>
      </c>
      <c r="J261">
        <v>131.6</v>
      </c>
      <c r="K261">
        <v>152.9</v>
      </c>
      <c r="L261">
        <v>180</v>
      </c>
      <c r="M261">
        <v>150.80000000000001</v>
      </c>
      <c r="N261">
        <v>121.2</v>
      </c>
      <c r="O261">
        <v>154</v>
      </c>
      <c r="P261">
        <v>133.5</v>
      </c>
      <c r="Q261">
        <v>158.56</v>
      </c>
      <c r="R261">
        <v>153.5</v>
      </c>
      <c r="S261">
        <v>150.54000000000002</v>
      </c>
      <c r="T261">
        <v>141.47999999999999</v>
      </c>
      <c r="U261">
        <v>149.21999999999997</v>
      </c>
      <c r="V261">
        <v>137.1</v>
      </c>
      <c r="W261">
        <v>146.02000000000001</v>
      </c>
      <c r="X261">
        <v>169.37999999999997</v>
      </c>
      <c r="Y261">
        <v>1795.26</v>
      </c>
      <c r="Z261">
        <v>441.23999999999995</v>
      </c>
      <c r="AA261">
        <v>155.6</v>
      </c>
      <c r="AB261">
        <v>283.12</v>
      </c>
      <c r="AC261">
        <v>144.80000000000001</v>
      </c>
      <c r="AD261">
        <v>129.49999999999997</v>
      </c>
      <c r="AE261">
        <v>142.82</v>
      </c>
      <c r="AF261">
        <v>155.92000000000002</v>
      </c>
      <c r="AG261">
        <v>142.32000000000002</v>
      </c>
      <c r="AH261">
        <v>142.92000000000002</v>
      </c>
      <c r="AI261">
        <v>3702.88</v>
      </c>
      <c r="AJ261">
        <v>149.38</v>
      </c>
    </row>
    <row r="262" spans="1:36" x14ac:dyDescent="0.3">
      <c r="A262" t="s">
        <v>34</v>
      </c>
      <c r="B262">
        <v>2020</v>
      </c>
      <c r="C262" t="s">
        <v>37</v>
      </c>
      <c r="D262" t="s">
        <v>136</v>
      </c>
      <c r="E262" s="5">
        <v>43922</v>
      </c>
      <c r="F262">
        <v>148.69999999999999</v>
      </c>
      <c r="G262" t="s">
        <v>32</v>
      </c>
      <c r="H262">
        <v>148.80000000000001</v>
      </c>
      <c r="I262">
        <v>155.6</v>
      </c>
      <c r="J262">
        <v>135.1</v>
      </c>
      <c r="K262">
        <v>149.9</v>
      </c>
      <c r="L262">
        <v>168.6</v>
      </c>
      <c r="M262">
        <v>150.4</v>
      </c>
      <c r="N262">
        <v>120.3</v>
      </c>
      <c r="O262">
        <v>157.1</v>
      </c>
      <c r="P262">
        <v>136.80000000000001</v>
      </c>
      <c r="Q262">
        <v>158.57199999999997</v>
      </c>
      <c r="R262">
        <v>151.4</v>
      </c>
      <c r="S262">
        <v>147.86799999999999</v>
      </c>
      <c r="T262">
        <v>134.95599999999999</v>
      </c>
      <c r="U262">
        <v>145.904</v>
      </c>
      <c r="V262">
        <v>144.1</v>
      </c>
      <c r="W262">
        <v>141.42399999999998</v>
      </c>
      <c r="X262">
        <v>171.17599999999999</v>
      </c>
      <c r="Y262">
        <v>1781.2719999999999</v>
      </c>
      <c r="Z262">
        <v>428.72799999999995</v>
      </c>
      <c r="AA262">
        <v>155.6</v>
      </c>
      <c r="AB262">
        <v>285.524</v>
      </c>
      <c r="AC262">
        <v>150.69999999999999</v>
      </c>
      <c r="AD262">
        <v>126.12</v>
      </c>
      <c r="AE262">
        <v>138.48400000000001</v>
      </c>
      <c r="AF262">
        <v>152.92400000000004</v>
      </c>
      <c r="AG262">
        <v>142.684</v>
      </c>
      <c r="AH262">
        <v>139.22400000000002</v>
      </c>
      <c r="AI262">
        <v>3672.4359999999997</v>
      </c>
      <c r="AJ262">
        <v>148.17599999999999</v>
      </c>
    </row>
    <row r="263" spans="1:36" x14ac:dyDescent="0.3">
      <c r="A263" t="s">
        <v>30</v>
      </c>
      <c r="B263">
        <v>2020</v>
      </c>
      <c r="C263" t="s">
        <v>38</v>
      </c>
      <c r="D263" t="s">
        <v>137</v>
      </c>
      <c r="E263" s="5">
        <v>43952</v>
      </c>
      <c r="F263">
        <v>144.875</v>
      </c>
      <c r="G263">
        <v>167.20000000000002</v>
      </c>
      <c r="H263">
        <v>149.72499999999999</v>
      </c>
      <c r="I263">
        <v>152.17499999999998</v>
      </c>
      <c r="J263">
        <v>134.02500000000001</v>
      </c>
      <c r="K263">
        <v>143</v>
      </c>
      <c r="L263">
        <v>167.9</v>
      </c>
      <c r="M263">
        <v>143.72499999999999</v>
      </c>
      <c r="N263">
        <v>114.825</v>
      </c>
      <c r="O263">
        <v>154.27499999999998</v>
      </c>
      <c r="P263">
        <v>139.77499999999998</v>
      </c>
      <c r="Q263">
        <v>159.23750000000001</v>
      </c>
      <c r="R263">
        <v>150.27500000000001</v>
      </c>
      <c r="S263">
        <v>153.03750000000002</v>
      </c>
      <c r="T263">
        <v>147.48750000000001</v>
      </c>
      <c r="U263">
        <v>152.27499999999998</v>
      </c>
      <c r="V263">
        <v>151.125</v>
      </c>
      <c r="W263">
        <v>151.63749999999999</v>
      </c>
      <c r="X263">
        <v>169.39375000000001</v>
      </c>
      <c r="Y263">
        <v>1921.0125</v>
      </c>
      <c r="Z263">
        <v>452.8</v>
      </c>
      <c r="AA263" t="s">
        <v>32</v>
      </c>
      <c r="AB263">
        <v>302.76249999999999</v>
      </c>
      <c r="AC263">
        <v>155.72499999999999</v>
      </c>
      <c r="AD263">
        <v>135.96875</v>
      </c>
      <c r="AE263">
        <v>150.5</v>
      </c>
      <c r="AF263">
        <v>161.56874999999999</v>
      </c>
      <c r="AG263">
        <v>143.47499999999999</v>
      </c>
      <c r="AH263">
        <v>148.28750000000002</v>
      </c>
      <c r="AI263">
        <v>3741.4937499999996</v>
      </c>
      <c r="AJ263">
        <v>150.80000000000001</v>
      </c>
    </row>
    <row r="264" spans="1:36" x14ac:dyDescent="0.3">
      <c r="A264" t="s">
        <v>33</v>
      </c>
      <c r="B264">
        <v>2020</v>
      </c>
      <c r="C264" t="s">
        <v>38</v>
      </c>
      <c r="D264" t="s">
        <v>137</v>
      </c>
      <c r="E264" s="5">
        <v>43952</v>
      </c>
      <c r="F264">
        <v>145.28000000000003</v>
      </c>
      <c r="G264">
        <v>166.72499999999999</v>
      </c>
      <c r="H264">
        <v>150.94</v>
      </c>
      <c r="I264">
        <v>151.26000000000002</v>
      </c>
      <c r="J264">
        <v>130.66000000000003</v>
      </c>
      <c r="K264">
        <v>144.62</v>
      </c>
      <c r="L264">
        <v>182.12</v>
      </c>
      <c r="M264">
        <v>142.26000000000002</v>
      </c>
      <c r="N264">
        <v>115.03999999999999</v>
      </c>
      <c r="O264">
        <v>152.38</v>
      </c>
      <c r="P264">
        <v>136.37999999999997</v>
      </c>
      <c r="Q264">
        <v>158.77440000000001</v>
      </c>
      <c r="R264">
        <v>151.85999999999999</v>
      </c>
      <c r="S264">
        <v>150.13359999999997</v>
      </c>
      <c r="T264">
        <v>140.27119999999999</v>
      </c>
      <c r="U264">
        <v>148.6808</v>
      </c>
      <c r="V264">
        <v>145.69999999999999</v>
      </c>
      <c r="W264">
        <v>145.2448</v>
      </c>
      <c r="X264">
        <v>170.03519999999997</v>
      </c>
      <c r="Y264">
        <v>1928.2993999999997</v>
      </c>
      <c r="Z264">
        <v>439.0856</v>
      </c>
      <c r="AA264">
        <v>154.32</v>
      </c>
      <c r="AB264">
        <v>290.94479999999999</v>
      </c>
      <c r="AC264">
        <v>151.26</v>
      </c>
      <c r="AD264">
        <v>129.40400000000002</v>
      </c>
      <c r="AE264">
        <v>142.0968</v>
      </c>
      <c r="AF264">
        <v>155.40479999999997</v>
      </c>
      <c r="AG264">
        <v>142.79679999999999</v>
      </c>
      <c r="AH264">
        <v>142.50479999999999</v>
      </c>
      <c r="AI264">
        <v>3846.1521999999995</v>
      </c>
      <c r="AJ264">
        <v>149.29520000000002</v>
      </c>
    </row>
    <row r="265" spans="1:36" x14ac:dyDescent="0.3">
      <c r="A265" t="s">
        <v>34</v>
      </c>
      <c r="B265">
        <v>2020</v>
      </c>
      <c r="C265" t="s">
        <v>38</v>
      </c>
      <c r="D265" t="s">
        <v>137</v>
      </c>
      <c r="E265" s="5">
        <v>43952</v>
      </c>
      <c r="F265">
        <v>147.07599999999996</v>
      </c>
      <c r="G265">
        <v>167.35624999999999</v>
      </c>
      <c r="H265">
        <v>152.36799999999999</v>
      </c>
      <c r="I265">
        <v>151.572</v>
      </c>
      <c r="J265">
        <v>128.69200000000001</v>
      </c>
      <c r="K265">
        <v>145.66400000000002</v>
      </c>
      <c r="L265">
        <v>183.72399999999999</v>
      </c>
      <c r="M265">
        <v>142.292</v>
      </c>
      <c r="N265">
        <v>116.008</v>
      </c>
      <c r="O265">
        <v>151.55599999999998</v>
      </c>
      <c r="P265">
        <v>132.876</v>
      </c>
      <c r="Q265">
        <v>158.78688000000002</v>
      </c>
      <c r="R265">
        <v>152.31200000000001</v>
      </c>
      <c r="S265">
        <v>148.53471999999999</v>
      </c>
      <c r="T265">
        <v>136.45024000000001</v>
      </c>
      <c r="U265">
        <v>146.72016000000002</v>
      </c>
      <c r="V265">
        <v>139.64000000000001</v>
      </c>
      <c r="W265">
        <v>142.51296000000002</v>
      </c>
      <c r="X265">
        <v>171.10304000000002</v>
      </c>
      <c r="Y265">
        <v>1930.2831299999998</v>
      </c>
      <c r="Z265">
        <v>431.70512000000002</v>
      </c>
      <c r="AA265">
        <v>154.62400000000002</v>
      </c>
      <c r="AB265">
        <v>282.15296000000001</v>
      </c>
      <c r="AC265">
        <v>145.852</v>
      </c>
      <c r="AD265">
        <v>126.96079999999999</v>
      </c>
      <c r="AE265">
        <v>139.54335999999998</v>
      </c>
      <c r="AF265">
        <v>153.62496000000002</v>
      </c>
      <c r="AG265">
        <v>143.20336</v>
      </c>
      <c r="AH265">
        <v>140.18495999999999</v>
      </c>
      <c r="AI265">
        <v>3819.2376899999999</v>
      </c>
      <c r="AJ265">
        <v>148.37503999999998</v>
      </c>
    </row>
    <row r="266" spans="1:36" x14ac:dyDescent="0.3">
      <c r="A266" t="s">
        <v>30</v>
      </c>
      <c r="B266">
        <v>2020</v>
      </c>
      <c r="C266" t="s">
        <v>39</v>
      </c>
      <c r="D266" t="s">
        <v>138</v>
      </c>
      <c r="E266" s="5">
        <v>43983</v>
      </c>
      <c r="F266">
        <v>148.19999999999999</v>
      </c>
      <c r="G266">
        <v>190.3</v>
      </c>
      <c r="H266">
        <v>149.4</v>
      </c>
      <c r="I266">
        <v>153.30000000000001</v>
      </c>
      <c r="J266">
        <v>138.19999999999999</v>
      </c>
      <c r="K266">
        <v>143.19999999999999</v>
      </c>
      <c r="L266">
        <v>148.9</v>
      </c>
      <c r="M266">
        <v>150.30000000000001</v>
      </c>
      <c r="N266">
        <v>113.2</v>
      </c>
      <c r="O266">
        <v>159.80000000000001</v>
      </c>
      <c r="P266">
        <v>142.1</v>
      </c>
      <c r="Q266">
        <v>161.80000000000001</v>
      </c>
      <c r="R266">
        <v>152.30000000000001</v>
      </c>
      <c r="S266">
        <v>154.69999999999999</v>
      </c>
      <c r="T266">
        <v>150</v>
      </c>
      <c r="U266">
        <v>154.1</v>
      </c>
      <c r="V266">
        <v>144.9</v>
      </c>
      <c r="W266">
        <v>151.69999999999999</v>
      </c>
      <c r="X266">
        <v>182.4</v>
      </c>
      <c r="Y266">
        <v>1951</v>
      </c>
      <c r="Z266">
        <v>458.79999999999995</v>
      </c>
      <c r="AA266" t="s">
        <v>32</v>
      </c>
      <c r="AB266">
        <v>296.60000000000002</v>
      </c>
      <c r="AC266">
        <v>158.19999999999999</v>
      </c>
      <c r="AD266">
        <v>141.4</v>
      </c>
      <c r="AE266">
        <v>153.19999999999999</v>
      </c>
      <c r="AF266">
        <v>161.80000000000001</v>
      </c>
      <c r="AG266">
        <v>151.19999999999999</v>
      </c>
      <c r="AH266">
        <v>151.69999999999999</v>
      </c>
      <c r="AI266">
        <v>3806.2999999999993</v>
      </c>
      <c r="AJ266">
        <v>152.69999999999999</v>
      </c>
    </row>
    <row r="267" spans="1:36" x14ac:dyDescent="0.3">
      <c r="A267" t="s">
        <v>33</v>
      </c>
      <c r="B267">
        <v>2020</v>
      </c>
      <c r="C267" t="s">
        <v>39</v>
      </c>
      <c r="D267" t="s">
        <v>138</v>
      </c>
      <c r="E267" s="5">
        <v>43983</v>
      </c>
      <c r="F267">
        <v>152.69999999999999</v>
      </c>
      <c r="G267">
        <v>197</v>
      </c>
      <c r="H267">
        <v>154.6</v>
      </c>
      <c r="I267">
        <v>153.4</v>
      </c>
      <c r="J267">
        <v>132.9</v>
      </c>
      <c r="K267">
        <v>151.80000000000001</v>
      </c>
      <c r="L267">
        <v>171.2</v>
      </c>
      <c r="M267">
        <v>152</v>
      </c>
      <c r="N267">
        <v>116.3</v>
      </c>
      <c r="O267">
        <v>158.80000000000001</v>
      </c>
      <c r="P267">
        <v>135.6</v>
      </c>
      <c r="Q267">
        <v>161.69999999999999</v>
      </c>
      <c r="R267">
        <v>157</v>
      </c>
      <c r="S267">
        <v>149.1</v>
      </c>
      <c r="T267">
        <v>136.6</v>
      </c>
      <c r="U267">
        <v>147.19999999999999</v>
      </c>
      <c r="V267">
        <v>137.1</v>
      </c>
      <c r="W267">
        <v>140.4</v>
      </c>
      <c r="X267">
        <v>186.7</v>
      </c>
      <c r="Y267">
        <v>1994.9999999999998</v>
      </c>
      <c r="Z267">
        <v>432.9</v>
      </c>
      <c r="AA267">
        <v>154.69999999999999</v>
      </c>
      <c r="AB267">
        <v>277.5</v>
      </c>
      <c r="AC267">
        <v>148.1</v>
      </c>
      <c r="AD267">
        <v>129.30000000000001</v>
      </c>
      <c r="AE267">
        <v>144.5</v>
      </c>
      <c r="AF267">
        <v>152.5</v>
      </c>
      <c r="AG267">
        <v>152.19999999999999</v>
      </c>
      <c r="AH267">
        <v>142</v>
      </c>
      <c r="AI267">
        <v>3915.3999999999996</v>
      </c>
      <c r="AJ267">
        <v>150.80000000000001</v>
      </c>
    </row>
    <row r="268" spans="1:36" x14ac:dyDescent="0.3">
      <c r="A268" t="s">
        <v>34</v>
      </c>
      <c r="B268">
        <v>2020</v>
      </c>
      <c r="C268" t="s">
        <v>39</v>
      </c>
      <c r="D268" t="s">
        <v>138</v>
      </c>
      <c r="E268" s="5">
        <v>43983</v>
      </c>
      <c r="F268">
        <v>149.6</v>
      </c>
      <c r="G268">
        <v>192.7</v>
      </c>
      <c r="H268">
        <v>151.4</v>
      </c>
      <c r="I268">
        <v>153.30000000000001</v>
      </c>
      <c r="J268">
        <v>136.30000000000001</v>
      </c>
      <c r="K268">
        <v>147.19999999999999</v>
      </c>
      <c r="L268">
        <v>156.5</v>
      </c>
      <c r="M268">
        <v>150.9</v>
      </c>
      <c r="N268">
        <v>114.2</v>
      </c>
      <c r="O268">
        <v>159.5</v>
      </c>
      <c r="P268">
        <v>139.4</v>
      </c>
      <c r="Q268">
        <v>161.80000000000001</v>
      </c>
      <c r="R268">
        <v>154</v>
      </c>
      <c r="S268">
        <v>152.5</v>
      </c>
      <c r="T268">
        <v>144.4</v>
      </c>
      <c r="U268">
        <v>151.4</v>
      </c>
      <c r="V268">
        <v>141.9</v>
      </c>
      <c r="W268">
        <v>146.4</v>
      </c>
      <c r="X268">
        <v>183.5</v>
      </c>
      <c r="Y268">
        <v>1966.8000000000002</v>
      </c>
      <c r="Z268">
        <v>448.29999999999995</v>
      </c>
      <c r="AA268">
        <v>154.69999999999999</v>
      </c>
      <c r="AB268">
        <v>288.3</v>
      </c>
      <c r="AC268">
        <v>154.4</v>
      </c>
      <c r="AD268">
        <v>135</v>
      </c>
      <c r="AE268">
        <v>148.30000000000001</v>
      </c>
      <c r="AF268">
        <v>156.4</v>
      </c>
      <c r="AG268">
        <v>151.6</v>
      </c>
      <c r="AH268">
        <v>147</v>
      </c>
      <c r="AI268">
        <v>3934.3000000000006</v>
      </c>
      <c r="AJ268">
        <v>151.80000000000001</v>
      </c>
    </row>
    <row r="269" spans="1:36" x14ac:dyDescent="0.3">
      <c r="A269" t="s">
        <v>30</v>
      </c>
      <c r="B269">
        <v>2020</v>
      </c>
      <c r="C269" t="s">
        <v>40</v>
      </c>
      <c r="D269" t="s">
        <v>139</v>
      </c>
      <c r="E269" s="5">
        <v>44013</v>
      </c>
      <c r="F269">
        <v>148.19999999999999</v>
      </c>
      <c r="G269">
        <v>190.3</v>
      </c>
      <c r="H269">
        <v>149.4</v>
      </c>
      <c r="I269">
        <v>153.30000000000001</v>
      </c>
      <c r="J269">
        <v>138.19999999999999</v>
      </c>
      <c r="K269">
        <v>143.19999999999999</v>
      </c>
      <c r="L269">
        <v>148.9</v>
      </c>
      <c r="M269">
        <v>150.30000000000001</v>
      </c>
      <c r="N269">
        <v>113.2</v>
      </c>
      <c r="O269">
        <v>159.80000000000001</v>
      </c>
      <c r="P269">
        <v>142.1</v>
      </c>
      <c r="Q269">
        <v>161.80000000000001</v>
      </c>
      <c r="R269">
        <v>152.30000000000001</v>
      </c>
      <c r="S269">
        <v>154.69999999999999</v>
      </c>
      <c r="T269">
        <v>150</v>
      </c>
      <c r="U269">
        <v>154.1</v>
      </c>
      <c r="V269">
        <v>144.9</v>
      </c>
      <c r="W269">
        <v>151.69999999999999</v>
      </c>
      <c r="X269">
        <v>182.4</v>
      </c>
      <c r="Y269">
        <v>1951</v>
      </c>
      <c r="Z269">
        <v>458.79999999999995</v>
      </c>
      <c r="AA269" t="s">
        <v>32</v>
      </c>
      <c r="AB269">
        <v>296.60000000000002</v>
      </c>
      <c r="AC269">
        <v>158.19999999999999</v>
      </c>
      <c r="AD269">
        <v>141.4</v>
      </c>
      <c r="AE269">
        <v>153.19999999999999</v>
      </c>
      <c r="AF269">
        <v>161.80000000000001</v>
      </c>
      <c r="AG269">
        <v>151.19999999999999</v>
      </c>
      <c r="AH269">
        <v>151.69999999999999</v>
      </c>
      <c r="AI269">
        <v>3806.2999999999993</v>
      </c>
      <c r="AJ269">
        <v>152.69999999999999</v>
      </c>
    </row>
    <row r="270" spans="1:36" x14ac:dyDescent="0.3">
      <c r="A270" t="s">
        <v>33</v>
      </c>
      <c r="B270">
        <v>2020</v>
      </c>
      <c r="C270" t="s">
        <v>40</v>
      </c>
      <c r="D270" t="s">
        <v>139</v>
      </c>
      <c r="E270" s="5">
        <v>44013</v>
      </c>
      <c r="F270">
        <v>152.69999999999999</v>
      </c>
      <c r="G270">
        <v>197</v>
      </c>
      <c r="H270">
        <v>154.6</v>
      </c>
      <c r="I270">
        <v>153.4</v>
      </c>
      <c r="J270">
        <v>132.9</v>
      </c>
      <c r="K270">
        <v>151.80000000000001</v>
      </c>
      <c r="L270">
        <v>171.2</v>
      </c>
      <c r="M270">
        <v>152</v>
      </c>
      <c r="N270">
        <v>116.3</v>
      </c>
      <c r="O270">
        <v>158.80000000000001</v>
      </c>
      <c r="P270">
        <v>135.6</v>
      </c>
      <c r="Q270">
        <v>161.69999999999999</v>
      </c>
      <c r="R270">
        <v>157</v>
      </c>
      <c r="S270">
        <v>149.1</v>
      </c>
      <c r="T270">
        <v>136.6</v>
      </c>
      <c r="U270">
        <v>147.19999999999999</v>
      </c>
      <c r="V270">
        <v>137.1</v>
      </c>
      <c r="W270">
        <v>140.4</v>
      </c>
      <c r="X270">
        <v>186.7</v>
      </c>
      <c r="Y270">
        <v>1994.9999999999998</v>
      </c>
      <c r="Z270">
        <v>432.9</v>
      </c>
      <c r="AA270">
        <v>154.69999999999999</v>
      </c>
      <c r="AB270">
        <v>277.5</v>
      </c>
      <c r="AC270">
        <v>148.1</v>
      </c>
      <c r="AD270">
        <v>129.30000000000001</v>
      </c>
      <c r="AE270">
        <v>144.5</v>
      </c>
      <c r="AF270">
        <v>152.5</v>
      </c>
      <c r="AG270">
        <v>152.19999999999999</v>
      </c>
      <c r="AH270">
        <v>142</v>
      </c>
      <c r="AI270">
        <v>3915.3999999999996</v>
      </c>
      <c r="AJ270">
        <v>150.80000000000001</v>
      </c>
    </row>
    <row r="271" spans="1:36" x14ac:dyDescent="0.3">
      <c r="A271" t="s">
        <v>34</v>
      </c>
      <c r="B271">
        <v>2020</v>
      </c>
      <c r="C271" t="s">
        <v>40</v>
      </c>
      <c r="D271" t="s">
        <v>139</v>
      </c>
      <c r="E271" s="5">
        <v>44013</v>
      </c>
      <c r="F271">
        <v>149.6</v>
      </c>
      <c r="G271">
        <v>192.7</v>
      </c>
      <c r="H271">
        <v>151.4</v>
      </c>
      <c r="I271">
        <v>153.30000000000001</v>
      </c>
      <c r="J271">
        <v>136.30000000000001</v>
      </c>
      <c r="K271">
        <v>147.19999999999999</v>
      </c>
      <c r="L271">
        <v>156.5</v>
      </c>
      <c r="M271">
        <v>150.9</v>
      </c>
      <c r="N271">
        <v>114.2</v>
      </c>
      <c r="O271">
        <v>159.5</v>
      </c>
      <c r="P271">
        <v>139.4</v>
      </c>
      <c r="Q271">
        <v>161.80000000000001</v>
      </c>
      <c r="R271">
        <v>154</v>
      </c>
      <c r="S271">
        <v>152.5</v>
      </c>
      <c r="T271">
        <v>144.4</v>
      </c>
      <c r="U271">
        <v>151.4</v>
      </c>
      <c r="V271">
        <v>141.9</v>
      </c>
      <c r="W271">
        <v>146.4</v>
      </c>
      <c r="X271">
        <v>183.5</v>
      </c>
      <c r="Y271">
        <v>1966.8000000000002</v>
      </c>
      <c r="Z271">
        <v>448.29999999999995</v>
      </c>
      <c r="AA271">
        <v>154.69999999999999</v>
      </c>
      <c r="AB271">
        <v>288.3</v>
      </c>
      <c r="AC271">
        <v>154.4</v>
      </c>
      <c r="AD271">
        <v>135</v>
      </c>
      <c r="AE271">
        <v>148.30000000000001</v>
      </c>
      <c r="AF271">
        <v>156.4</v>
      </c>
      <c r="AG271">
        <v>151.6</v>
      </c>
      <c r="AH271">
        <v>147</v>
      </c>
      <c r="AI271">
        <v>3934.3000000000006</v>
      </c>
      <c r="AJ271">
        <v>151.80000000000001</v>
      </c>
    </row>
    <row r="272" spans="1:36" x14ac:dyDescent="0.3">
      <c r="A272" t="s">
        <v>30</v>
      </c>
      <c r="B272">
        <v>2020</v>
      </c>
      <c r="C272" t="s">
        <v>41</v>
      </c>
      <c r="D272" t="s">
        <v>140</v>
      </c>
      <c r="E272" s="5">
        <v>44044</v>
      </c>
      <c r="F272">
        <v>147.6</v>
      </c>
      <c r="G272">
        <v>187.2</v>
      </c>
      <c r="H272">
        <v>148.4</v>
      </c>
      <c r="I272">
        <v>153.30000000000001</v>
      </c>
      <c r="J272">
        <v>139.80000000000001</v>
      </c>
      <c r="K272">
        <v>146.9</v>
      </c>
      <c r="L272">
        <v>171</v>
      </c>
      <c r="M272">
        <v>149.9</v>
      </c>
      <c r="N272">
        <v>114.2</v>
      </c>
      <c r="O272">
        <v>160</v>
      </c>
      <c r="P272">
        <v>143.5</v>
      </c>
      <c r="Q272">
        <v>161.5</v>
      </c>
      <c r="R272">
        <v>155.30000000000001</v>
      </c>
      <c r="S272">
        <v>155.1</v>
      </c>
      <c r="T272">
        <v>149.30000000000001</v>
      </c>
      <c r="U272">
        <v>154.30000000000001</v>
      </c>
      <c r="V272">
        <v>145.80000000000001</v>
      </c>
      <c r="W272">
        <v>151.9</v>
      </c>
      <c r="X272">
        <v>180.9</v>
      </c>
      <c r="Y272">
        <v>1978.6</v>
      </c>
      <c r="Z272">
        <v>458.7</v>
      </c>
      <c r="AA272" t="s">
        <v>32</v>
      </c>
      <c r="AB272">
        <v>297.70000000000005</v>
      </c>
      <c r="AC272">
        <v>158.80000000000001</v>
      </c>
      <c r="AD272">
        <v>143.6</v>
      </c>
      <c r="AE272">
        <v>152.19999999999999</v>
      </c>
      <c r="AF272">
        <v>162.69999999999999</v>
      </c>
      <c r="AG272">
        <v>153.6</v>
      </c>
      <c r="AH272">
        <v>153</v>
      </c>
      <c r="AI272">
        <v>3839.7999999999993</v>
      </c>
      <c r="AJ272">
        <v>154.69999999999999</v>
      </c>
    </row>
    <row r="273" spans="1:36" x14ac:dyDescent="0.3">
      <c r="A273" t="s">
        <v>33</v>
      </c>
      <c r="B273">
        <v>2020</v>
      </c>
      <c r="C273" t="s">
        <v>41</v>
      </c>
      <c r="D273" t="s">
        <v>140</v>
      </c>
      <c r="E273" s="5">
        <v>44044</v>
      </c>
      <c r="F273">
        <v>151.6</v>
      </c>
      <c r="G273">
        <v>197.8</v>
      </c>
      <c r="H273">
        <v>154.5</v>
      </c>
      <c r="I273">
        <v>153.4</v>
      </c>
      <c r="J273">
        <v>133.4</v>
      </c>
      <c r="K273">
        <v>154.5</v>
      </c>
      <c r="L273">
        <v>191.9</v>
      </c>
      <c r="M273">
        <v>151.30000000000001</v>
      </c>
      <c r="N273">
        <v>116.8</v>
      </c>
      <c r="O273">
        <v>160</v>
      </c>
      <c r="P273">
        <v>136.5</v>
      </c>
      <c r="Q273">
        <v>163.30000000000001</v>
      </c>
      <c r="R273">
        <v>159.9</v>
      </c>
      <c r="S273">
        <v>150</v>
      </c>
      <c r="T273">
        <v>135.19999999999999</v>
      </c>
      <c r="U273">
        <v>147.80000000000001</v>
      </c>
      <c r="V273">
        <v>138.30000000000001</v>
      </c>
      <c r="W273">
        <v>144.5</v>
      </c>
      <c r="X273">
        <v>187.2</v>
      </c>
      <c r="Y273">
        <v>2024.8999999999999</v>
      </c>
      <c r="Z273">
        <v>433</v>
      </c>
      <c r="AA273">
        <v>155.5</v>
      </c>
      <c r="AB273">
        <v>282.8</v>
      </c>
      <c r="AC273">
        <v>148.69999999999999</v>
      </c>
      <c r="AD273">
        <v>133.9</v>
      </c>
      <c r="AE273">
        <v>141.19999999999999</v>
      </c>
      <c r="AF273">
        <v>155.5</v>
      </c>
      <c r="AG273">
        <v>155.19999999999999</v>
      </c>
      <c r="AH273">
        <v>144.80000000000001</v>
      </c>
      <c r="AI273">
        <v>3962.7</v>
      </c>
      <c r="AJ273">
        <v>152.9</v>
      </c>
    </row>
    <row r="274" spans="1:36" x14ac:dyDescent="0.3">
      <c r="A274" t="s">
        <v>34</v>
      </c>
      <c r="B274">
        <v>2020</v>
      </c>
      <c r="C274" t="s">
        <v>41</v>
      </c>
      <c r="D274" t="s">
        <v>140</v>
      </c>
      <c r="E274" s="5">
        <v>44044</v>
      </c>
      <c r="F274">
        <v>148.9</v>
      </c>
      <c r="G274">
        <v>190.9</v>
      </c>
      <c r="H274">
        <v>150.80000000000001</v>
      </c>
      <c r="I274">
        <v>153.30000000000001</v>
      </c>
      <c r="J274">
        <v>137.4</v>
      </c>
      <c r="K274">
        <v>150.4</v>
      </c>
      <c r="L274">
        <v>178.1</v>
      </c>
      <c r="M274">
        <v>150.4</v>
      </c>
      <c r="N274">
        <v>115.1</v>
      </c>
      <c r="O274">
        <v>160</v>
      </c>
      <c r="P274">
        <v>140.6</v>
      </c>
      <c r="Q274">
        <v>162.30000000000001</v>
      </c>
      <c r="R274">
        <v>157</v>
      </c>
      <c r="S274">
        <v>153.1</v>
      </c>
      <c r="T274">
        <v>143.4</v>
      </c>
      <c r="U274">
        <v>151.69999999999999</v>
      </c>
      <c r="V274">
        <v>143</v>
      </c>
      <c r="W274">
        <v>148.4</v>
      </c>
      <c r="X274">
        <v>182.6</v>
      </c>
      <c r="Y274">
        <v>1995.1999999999998</v>
      </c>
      <c r="Z274">
        <v>448.2</v>
      </c>
      <c r="AA274">
        <v>155.5</v>
      </c>
      <c r="AB274">
        <v>291.39999999999998</v>
      </c>
      <c r="AC274">
        <v>155</v>
      </c>
      <c r="AD274">
        <v>138.5</v>
      </c>
      <c r="AE274">
        <v>146</v>
      </c>
      <c r="AF274">
        <v>158.5</v>
      </c>
      <c r="AG274">
        <v>154.30000000000001</v>
      </c>
      <c r="AH274">
        <v>149</v>
      </c>
      <c r="AI274">
        <v>3974.2</v>
      </c>
      <c r="AJ274">
        <v>153.9</v>
      </c>
    </row>
    <row r="275" spans="1:36" x14ac:dyDescent="0.3">
      <c r="A275" t="s">
        <v>30</v>
      </c>
      <c r="B275">
        <v>2020</v>
      </c>
      <c r="C275" t="s">
        <v>42</v>
      </c>
      <c r="D275" t="s">
        <v>141</v>
      </c>
      <c r="E275" s="5">
        <v>44075</v>
      </c>
      <c r="F275">
        <v>146.9</v>
      </c>
      <c r="G275">
        <v>183.9</v>
      </c>
      <c r="H275">
        <v>149.5</v>
      </c>
      <c r="I275">
        <v>153.4</v>
      </c>
      <c r="J275">
        <v>140.4</v>
      </c>
      <c r="K275">
        <v>147</v>
      </c>
      <c r="L275">
        <v>178.8</v>
      </c>
      <c r="M275">
        <v>149.30000000000001</v>
      </c>
      <c r="N275">
        <v>115.1</v>
      </c>
      <c r="O275">
        <v>160</v>
      </c>
      <c r="P275">
        <v>145.4</v>
      </c>
      <c r="Q275">
        <v>161.6</v>
      </c>
      <c r="R275">
        <v>156.1</v>
      </c>
      <c r="S275">
        <v>155.4</v>
      </c>
      <c r="T275">
        <v>149.9</v>
      </c>
      <c r="U275">
        <v>154.6</v>
      </c>
      <c r="V275">
        <v>146.4</v>
      </c>
      <c r="W275">
        <v>151.6</v>
      </c>
      <c r="X275">
        <v>182.9</v>
      </c>
      <c r="Y275">
        <v>1987.3999999999999</v>
      </c>
      <c r="Z275">
        <v>459.9</v>
      </c>
      <c r="AA275" t="s">
        <v>32</v>
      </c>
      <c r="AB275">
        <v>298</v>
      </c>
      <c r="AC275">
        <v>159.1</v>
      </c>
      <c r="AD275">
        <v>144.6</v>
      </c>
      <c r="AE275">
        <v>152.80000000000001</v>
      </c>
      <c r="AF275">
        <v>161.1</v>
      </c>
      <c r="AG275">
        <v>157.4</v>
      </c>
      <c r="AH275">
        <v>153.69999999999999</v>
      </c>
      <c r="AI275">
        <v>3856.8999999999996</v>
      </c>
      <c r="AJ275">
        <v>155.4</v>
      </c>
    </row>
    <row r="276" spans="1:36" x14ac:dyDescent="0.3">
      <c r="A276" t="s">
        <v>33</v>
      </c>
      <c r="B276">
        <v>2020</v>
      </c>
      <c r="C276" t="s">
        <v>42</v>
      </c>
      <c r="D276" t="s">
        <v>141</v>
      </c>
      <c r="E276" s="5">
        <v>44075</v>
      </c>
      <c r="F276">
        <v>151.5</v>
      </c>
      <c r="G276">
        <v>193.1</v>
      </c>
      <c r="H276">
        <v>157.30000000000001</v>
      </c>
      <c r="I276">
        <v>153.9</v>
      </c>
      <c r="J276">
        <v>134.4</v>
      </c>
      <c r="K276">
        <v>155.4</v>
      </c>
      <c r="L276">
        <v>202</v>
      </c>
      <c r="M276">
        <v>150.80000000000001</v>
      </c>
      <c r="N276">
        <v>118.9</v>
      </c>
      <c r="O276">
        <v>160.9</v>
      </c>
      <c r="P276">
        <v>137.69999999999999</v>
      </c>
      <c r="Q276">
        <v>164.4</v>
      </c>
      <c r="R276">
        <v>161.30000000000001</v>
      </c>
      <c r="S276">
        <v>150.19999999999999</v>
      </c>
      <c r="T276">
        <v>136.30000000000001</v>
      </c>
      <c r="U276">
        <v>148.1</v>
      </c>
      <c r="V276">
        <v>137.19999999999999</v>
      </c>
      <c r="W276">
        <v>145.4</v>
      </c>
      <c r="X276">
        <v>188.7</v>
      </c>
      <c r="Y276">
        <v>2041.6000000000001</v>
      </c>
      <c r="Z276">
        <v>434.6</v>
      </c>
      <c r="AA276">
        <v>156.30000000000001</v>
      </c>
      <c r="AB276">
        <v>282.60000000000002</v>
      </c>
      <c r="AC276">
        <v>150</v>
      </c>
      <c r="AD276">
        <v>135.1</v>
      </c>
      <c r="AE276">
        <v>141.80000000000001</v>
      </c>
      <c r="AF276">
        <v>154.9</v>
      </c>
      <c r="AG276">
        <v>159.80000000000001</v>
      </c>
      <c r="AH276">
        <v>146</v>
      </c>
      <c r="AI276">
        <v>3991.4000000000005</v>
      </c>
      <c r="AJ276">
        <v>154</v>
      </c>
    </row>
    <row r="277" spans="1:36" x14ac:dyDescent="0.3">
      <c r="A277" t="s">
        <v>34</v>
      </c>
      <c r="B277">
        <v>2020</v>
      </c>
      <c r="C277" t="s">
        <v>42</v>
      </c>
      <c r="D277" t="s">
        <v>141</v>
      </c>
      <c r="E277" s="5">
        <v>44075</v>
      </c>
      <c r="F277">
        <v>148.4</v>
      </c>
      <c r="G277">
        <v>187.1</v>
      </c>
      <c r="H277">
        <v>152.5</v>
      </c>
      <c r="I277">
        <v>153.6</v>
      </c>
      <c r="J277">
        <v>138.19999999999999</v>
      </c>
      <c r="K277">
        <v>150.9</v>
      </c>
      <c r="L277">
        <v>186.7</v>
      </c>
      <c r="M277">
        <v>149.80000000000001</v>
      </c>
      <c r="N277">
        <v>116.4</v>
      </c>
      <c r="O277">
        <v>160.30000000000001</v>
      </c>
      <c r="P277">
        <v>142.19999999999999</v>
      </c>
      <c r="Q277">
        <v>162.9</v>
      </c>
      <c r="R277">
        <v>158</v>
      </c>
      <c r="S277">
        <v>153.4</v>
      </c>
      <c r="T277">
        <v>144.30000000000001</v>
      </c>
      <c r="U277">
        <v>152</v>
      </c>
      <c r="V277">
        <v>142.9</v>
      </c>
      <c r="W277">
        <v>148.69999999999999</v>
      </c>
      <c r="X277">
        <v>184.4</v>
      </c>
      <c r="Y277">
        <v>2007</v>
      </c>
      <c r="Z277">
        <v>449.70000000000005</v>
      </c>
      <c r="AA277">
        <v>156.30000000000001</v>
      </c>
      <c r="AB277">
        <v>291.60000000000002</v>
      </c>
      <c r="AC277">
        <v>155.6</v>
      </c>
      <c r="AD277">
        <v>139.6</v>
      </c>
      <c r="AE277">
        <v>146.6</v>
      </c>
      <c r="AF277">
        <v>157.5</v>
      </c>
      <c r="AG277">
        <v>158.4</v>
      </c>
      <c r="AH277">
        <v>150</v>
      </c>
      <c r="AI277">
        <v>3996.7000000000003</v>
      </c>
      <c r="AJ277">
        <v>154.69999999999999</v>
      </c>
    </row>
    <row r="278" spans="1:36" x14ac:dyDescent="0.3">
      <c r="A278" t="s">
        <v>30</v>
      </c>
      <c r="B278">
        <v>2020</v>
      </c>
      <c r="C278" t="s">
        <v>43</v>
      </c>
      <c r="D278" t="s">
        <v>142</v>
      </c>
      <c r="E278" s="5">
        <v>44105</v>
      </c>
      <c r="F278">
        <v>146</v>
      </c>
      <c r="G278">
        <v>186.3</v>
      </c>
      <c r="H278">
        <v>159.19999999999999</v>
      </c>
      <c r="I278">
        <v>153.6</v>
      </c>
      <c r="J278">
        <v>142.6</v>
      </c>
      <c r="K278">
        <v>147.19999999999999</v>
      </c>
      <c r="L278">
        <v>200.6</v>
      </c>
      <c r="M278">
        <v>150.30000000000001</v>
      </c>
      <c r="N278">
        <v>115.3</v>
      </c>
      <c r="O278">
        <v>160.9</v>
      </c>
      <c r="P278">
        <v>147.4</v>
      </c>
      <c r="Q278">
        <v>161.9</v>
      </c>
      <c r="R278">
        <v>159.6</v>
      </c>
      <c r="S278">
        <v>155.69999999999999</v>
      </c>
      <c r="T278">
        <v>150.6</v>
      </c>
      <c r="U278">
        <v>155</v>
      </c>
      <c r="V278">
        <v>146.80000000000001</v>
      </c>
      <c r="W278">
        <v>152</v>
      </c>
      <c r="X278">
        <v>182.7</v>
      </c>
      <c r="Y278">
        <v>2030.9</v>
      </c>
      <c r="Z278">
        <v>461.29999999999995</v>
      </c>
      <c r="AA278" t="s">
        <v>32</v>
      </c>
      <c r="AB278">
        <v>298.8</v>
      </c>
      <c r="AC278">
        <v>159.5</v>
      </c>
      <c r="AD278">
        <v>146.4</v>
      </c>
      <c r="AE278">
        <v>152.4</v>
      </c>
      <c r="AF278">
        <v>162.5</v>
      </c>
      <c r="AG278">
        <v>156.19999999999999</v>
      </c>
      <c r="AH278">
        <v>154.30000000000001</v>
      </c>
      <c r="AI278">
        <v>3905</v>
      </c>
      <c r="AJ278">
        <v>157.5</v>
      </c>
    </row>
    <row r="279" spans="1:36" x14ac:dyDescent="0.3">
      <c r="A279" t="s">
        <v>33</v>
      </c>
      <c r="B279">
        <v>2020</v>
      </c>
      <c r="C279" t="s">
        <v>43</v>
      </c>
      <c r="D279" t="s">
        <v>142</v>
      </c>
      <c r="E279" s="5">
        <v>44105</v>
      </c>
      <c r="F279">
        <v>150.6</v>
      </c>
      <c r="G279">
        <v>193.7</v>
      </c>
      <c r="H279">
        <v>164.8</v>
      </c>
      <c r="I279">
        <v>153.69999999999999</v>
      </c>
      <c r="J279">
        <v>135.69999999999999</v>
      </c>
      <c r="K279">
        <v>155.69999999999999</v>
      </c>
      <c r="L279">
        <v>226</v>
      </c>
      <c r="M279">
        <v>152.19999999999999</v>
      </c>
      <c r="N279">
        <v>118.1</v>
      </c>
      <c r="O279">
        <v>161.30000000000001</v>
      </c>
      <c r="P279">
        <v>139.19999999999999</v>
      </c>
      <c r="Q279">
        <v>164.8</v>
      </c>
      <c r="R279">
        <v>164.4</v>
      </c>
      <c r="S279">
        <v>150.5</v>
      </c>
      <c r="T279">
        <v>136.1</v>
      </c>
      <c r="U279">
        <v>148.30000000000001</v>
      </c>
      <c r="V279">
        <v>137.1</v>
      </c>
      <c r="W279">
        <v>145.1</v>
      </c>
      <c r="X279">
        <v>188.7</v>
      </c>
      <c r="Y279">
        <v>2080.1999999999998</v>
      </c>
      <c r="Z279">
        <v>434.90000000000003</v>
      </c>
      <c r="AA279">
        <v>156.5</v>
      </c>
      <c r="AB279">
        <v>282.2</v>
      </c>
      <c r="AC279">
        <v>151</v>
      </c>
      <c r="AD279">
        <v>135.4</v>
      </c>
      <c r="AE279">
        <v>142</v>
      </c>
      <c r="AF279">
        <v>155.69999999999999</v>
      </c>
      <c r="AG279">
        <v>158.1</v>
      </c>
      <c r="AH279">
        <v>146.19999999999999</v>
      </c>
      <c r="AI279">
        <v>4030.8999999999992</v>
      </c>
      <c r="AJ279">
        <v>155.19999999999999</v>
      </c>
    </row>
    <row r="280" spans="1:36" x14ac:dyDescent="0.3">
      <c r="A280" t="s">
        <v>34</v>
      </c>
      <c r="B280">
        <v>2020</v>
      </c>
      <c r="C280" t="s">
        <v>43</v>
      </c>
      <c r="D280" t="s">
        <v>142</v>
      </c>
      <c r="E280" s="5">
        <v>44105</v>
      </c>
      <c r="F280">
        <v>147.5</v>
      </c>
      <c r="G280">
        <v>188.9</v>
      </c>
      <c r="H280">
        <v>161.4</v>
      </c>
      <c r="I280">
        <v>153.6</v>
      </c>
      <c r="J280">
        <v>140.1</v>
      </c>
      <c r="K280">
        <v>151.19999999999999</v>
      </c>
      <c r="L280">
        <v>209.2</v>
      </c>
      <c r="M280">
        <v>150.9</v>
      </c>
      <c r="N280">
        <v>116.2</v>
      </c>
      <c r="O280">
        <v>161</v>
      </c>
      <c r="P280">
        <v>144</v>
      </c>
      <c r="Q280">
        <v>163.19999999999999</v>
      </c>
      <c r="R280">
        <v>161.4</v>
      </c>
      <c r="S280">
        <v>153.69999999999999</v>
      </c>
      <c r="T280">
        <v>144.6</v>
      </c>
      <c r="U280">
        <v>152.30000000000001</v>
      </c>
      <c r="V280">
        <v>143.1</v>
      </c>
      <c r="W280">
        <v>148.69999999999999</v>
      </c>
      <c r="X280">
        <v>184.3</v>
      </c>
      <c r="Y280">
        <v>2048.6000000000004</v>
      </c>
      <c r="Z280">
        <v>450.59999999999997</v>
      </c>
      <c r="AA280">
        <v>156.5</v>
      </c>
      <c r="AB280">
        <v>291.79999999999995</v>
      </c>
      <c r="AC280">
        <v>156.30000000000001</v>
      </c>
      <c r="AD280">
        <v>140.6</v>
      </c>
      <c r="AE280">
        <v>146.5</v>
      </c>
      <c r="AF280">
        <v>158.5</v>
      </c>
      <c r="AG280">
        <v>157</v>
      </c>
      <c r="AH280">
        <v>150.4</v>
      </c>
      <c r="AI280">
        <v>4041.1000000000004</v>
      </c>
      <c r="AJ280">
        <v>156.4</v>
      </c>
    </row>
    <row r="281" spans="1:36" x14ac:dyDescent="0.3">
      <c r="A281" t="s">
        <v>30</v>
      </c>
      <c r="B281">
        <v>2020</v>
      </c>
      <c r="C281" t="s">
        <v>45</v>
      </c>
      <c r="D281" t="s">
        <v>143</v>
      </c>
      <c r="E281" s="5">
        <v>44136</v>
      </c>
      <c r="F281">
        <v>145.4</v>
      </c>
      <c r="G281">
        <v>188.6</v>
      </c>
      <c r="H281">
        <v>171.6</v>
      </c>
      <c r="I281">
        <v>153.80000000000001</v>
      </c>
      <c r="J281">
        <v>145.4</v>
      </c>
      <c r="K281">
        <v>146.5</v>
      </c>
      <c r="L281">
        <v>222.2</v>
      </c>
      <c r="M281">
        <v>155.9</v>
      </c>
      <c r="N281">
        <v>114.9</v>
      </c>
      <c r="O281">
        <v>162</v>
      </c>
      <c r="P281">
        <v>150</v>
      </c>
      <c r="Q281">
        <v>162.69999999999999</v>
      </c>
      <c r="R281">
        <v>163.4</v>
      </c>
      <c r="S281">
        <v>156.30000000000001</v>
      </c>
      <c r="T281">
        <v>151</v>
      </c>
      <c r="U281">
        <v>155.5</v>
      </c>
      <c r="V281">
        <v>147.5</v>
      </c>
      <c r="W281">
        <v>152.80000000000001</v>
      </c>
      <c r="X281">
        <v>183.4</v>
      </c>
      <c r="Y281">
        <v>2082.4</v>
      </c>
      <c r="Z281">
        <v>462.8</v>
      </c>
      <c r="AA281" t="s">
        <v>32</v>
      </c>
      <c r="AB281">
        <v>300.3</v>
      </c>
      <c r="AC281">
        <v>160.4</v>
      </c>
      <c r="AD281">
        <v>146.1</v>
      </c>
      <c r="AE281">
        <v>153.6</v>
      </c>
      <c r="AF281">
        <v>161.6</v>
      </c>
      <c r="AG281">
        <v>156.19999999999999</v>
      </c>
      <c r="AH281">
        <v>154.5</v>
      </c>
      <c r="AI281">
        <v>3961.3</v>
      </c>
      <c r="AJ281">
        <v>159.80000000000001</v>
      </c>
    </row>
    <row r="282" spans="1:36" x14ac:dyDescent="0.3">
      <c r="A282" t="s">
        <v>33</v>
      </c>
      <c r="B282">
        <v>2020</v>
      </c>
      <c r="C282" t="s">
        <v>45</v>
      </c>
      <c r="D282" t="s">
        <v>143</v>
      </c>
      <c r="E282" s="5">
        <v>44136</v>
      </c>
      <c r="F282">
        <v>149.69999999999999</v>
      </c>
      <c r="G282">
        <v>195.5</v>
      </c>
      <c r="H282">
        <v>176.9</v>
      </c>
      <c r="I282">
        <v>153.9</v>
      </c>
      <c r="J282">
        <v>138</v>
      </c>
      <c r="K282">
        <v>150.5</v>
      </c>
      <c r="L282">
        <v>245.3</v>
      </c>
      <c r="M282">
        <v>158.69999999999999</v>
      </c>
      <c r="N282">
        <v>117.2</v>
      </c>
      <c r="O282">
        <v>161.4</v>
      </c>
      <c r="P282">
        <v>141.5</v>
      </c>
      <c r="Q282">
        <v>165.1</v>
      </c>
      <c r="R282">
        <v>167</v>
      </c>
      <c r="S282">
        <v>151.1</v>
      </c>
      <c r="T282">
        <v>136.4</v>
      </c>
      <c r="U282">
        <v>148.80000000000001</v>
      </c>
      <c r="V282">
        <v>137.30000000000001</v>
      </c>
      <c r="W282">
        <v>145.1</v>
      </c>
      <c r="X282">
        <v>188.8</v>
      </c>
      <c r="Y282">
        <v>2120.6999999999998</v>
      </c>
      <c r="Z282">
        <v>436.3</v>
      </c>
      <c r="AA282">
        <v>158</v>
      </c>
      <c r="AB282">
        <v>282.39999999999998</v>
      </c>
      <c r="AC282">
        <v>152</v>
      </c>
      <c r="AD282">
        <v>135.19999999999999</v>
      </c>
      <c r="AE282">
        <v>144.4</v>
      </c>
      <c r="AF282">
        <v>156.4</v>
      </c>
      <c r="AG282">
        <v>157.9</v>
      </c>
      <c r="AH282">
        <v>146.6</v>
      </c>
      <c r="AI282">
        <v>4078.7000000000003</v>
      </c>
      <c r="AJ282">
        <v>156.69999999999999</v>
      </c>
    </row>
    <row r="283" spans="1:36" x14ac:dyDescent="0.3">
      <c r="A283" t="s">
        <v>34</v>
      </c>
      <c r="B283">
        <v>2020</v>
      </c>
      <c r="C283" t="s">
        <v>45</v>
      </c>
      <c r="D283" t="s">
        <v>143</v>
      </c>
      <c r="E283" s="5">
        <v>44136</v>
      </c>
      <c r="F283">
        <v>146.80000000000001</v>
      </c>
      <c r="G283">
        <v>191</v>
      </c>
      <c r="H283">
        <v>173.6</v>
      </c>
      <c r="I283">
        <v>153.80000000000001</v>
      </c>
      <c r="J283">
        <v>142.69999999999999</v>
      </c>
      <c r="K283">
        <v>148.4</v>
      </c>
      <c r="L283">
        <v>230</v>
      </c>
      <c r="M283">
        <v>156.80000000000001</v>
      </c>
      <c r="N283">
        <v>115.7</v>
      </c>
      <c r="O283">
        <v>161.80000000000001</v>
      </c>
      <c r="P283">
        <v>146.5</v>
      </c>
      <c r="Q283">
        <v>163.80000000000001</v>
      </c>
      <c r="R283">
        <v>164.7</v>
      </c>
      <c r="S283">
        <v>154.30000000000001</v>
      </c>
      <c r="T283">
        <v>144.9</v>
      </c>
      <c r="U283">
        <v>152.80000000000001</v>
      </c>
      <c r="V283">
        <v>143.6</v>
      </c>
      <c r="W283">
        <v>149.19999999999999</v>
      </c>
      <c r="X283">
        <v>184.8</v>
      </c>
      <c r="Y283">
        <v>2095.6</v>
      </c>
      <c r="Z283">
        <v>452.00000000000006</v>
      </c>
      <c r="AA283">
        <v>158</v>
      </c>
      <c r="AB283">
        <v>292.79999999999995</v>
      </c>
      <c r="AC283">
        <v>157.19999999999999</v>
      </c>
      <c r="AD283">
        <v>140.4</v>
      </c>
      <c r="AE283">
        <v>148.4</v>
      </c>
      <c r="AF283">
        <v>158.6</v>
      </c>
      <c r="AG283">
        <v>156.9</v>
      </c>
      <c r="AH283">
        <v>150.69999999999999</v>
      </c>
      <c r="AI283">
        <v>4095.3999999999996</v>
      </c>
      <c r="AJ283">
        <v>158.4</v>
      </c>
    </row>
    <row r="284" spans="1:36" x14ac:dyDescent="0.3">
      <c r="A284" t="s">
        <v>30</v>
      </c>
      <c r="B284">
        <v>2020</v>
      </c>
      <c r="C284" t="s">
        <v>46</v>
      </c>
      <c r="D284" t="s">
        <v>144</v>
      </c>
      <c r="E284" s="5">
        <v>44166</v>
      </c>
      <c r="F284">
        <v>144.6</v>
      </c>
      <c r="G284">
        <v>188.5</v>
      </c>
      <c r="H284">
        <v>173.4</v>
      </c>
      <c r="I284">
        <v>154</v>
      </c>
      <c r="J284">
        <v>150</v>
      </c>
      <c r="K284">
        <v>145.9</v>
      </c>
      <c r="L284">
        <v>225.2</v>
      </c>
      <c r="M284">
        <v>159.5</v>
      </c>
      <c r="N284">
        <v>114.4</v>
      </c>
      <c r="O284">
        <v>163.5</v>
      </c>
      <c r="P284">
        <v>153.4</v>
      </c>
      <c r="Q284">
        <v>163.6</v>
      </c>
      <c r="R284">
        <v>164.5</v>
      </c>
      <c r="S284">
        <v>157</v>
      </c>
      <c r="T284">
        <v>151.6</v>
      </c>
      <c r="U284">
        <v>156.30000000000001</v>
      </c>
      <c r="V284">
        <v>148.69999999999999</v>
      </c>
      <c r="W284">
        <v>153.4</v>
      </c>
      <c r="X284">
        <v>183.6</v>
      </c>
      <c r="Y284">
        <v>2100.5</v>
      </c>
      <c r="Z284">
        <v>464.90000000000003</v>
      </c>
      <c r="AA284" t="s">
        <v>32</v>
      </c>
      <c r="AB284">
        <v>302.10000000000002</v>
      </c>
      <c r="AC284">
        <v>161.6</v>
      </c>
      <c r="AD284">
        <v>146.4</v>
      </c>
      <c r="AE284">
        <v>153.9</v>
      </c>
      <c r="AF284">
        <v>162.9</v>
      </c>
      <c r="AG284">
        <v>156.6</v>
      </c>
      <c r="AH284">
        <v>155.19999999999999</v>
      </c>
      <c r="AI284">
        <v>3987.7</v>
      </c>
      <c r="AJ284">
        <v>160.69999999999999</v>
      </c>
    </row>
    <row r="285" spans="1:36" x14ac:dyDescent="0.3">
      <c r="A285" t="s">
        <v>33</v>
      </c>
      <c r="B285">
        <v>2020</v>
      </c>
      <c r="C285" t="s">
        <v>46</v>
      </c>
      <c r="D285" t="s">
        <v>144</v>
      </c>
      <c r="E285" s="5">
        <v>44166</v>
      </c>
      <c r="F285">
        <v>149</v>
      </c>
      <c r="G285">
        <v>195.7</v>
      </c>
      <c r="H285">
        <v>178.3</v>
      </c>
      <c r="I285">
        <v>154.19999999999999</v>
      </c>
      <c r="J285">
        <v>140.69999999999999</v>
      </c>
      <c r="K285">
        <v>149.69999999999999</v>
      </c>
      <c r="L285">
        <v>240.9</v>
      </c>
      <c r="M285">
        <v>161.5</v>
      </c>
      <c r="N285">
        <v>117.1</v>
      </c>
      <c r="O285">
        <v>161.9</v>
      </c>
      <c r="P285">
        <v>143.30000000000001</v>
      </c>
      <c r="Q285">
        <v>166.1</v>
      </c>
      <c r="R285">
        <v>167</v>
      </c>
      <c r="S285">
        <v>151.9</v>
      </c>
      <c r="T285">
        <v>136.69999999999999</v>
      </c>
      <c r="U285">
        <v>149.6</v>
      </c>
      <c r="V285">
        <v>137.9</v>
      </c>
      <c r="W285">
        <v>145.5</v>
      </c>
      <c r="X285">
        <v>190.2</v>
      </c>
      <c r="Y285">
        <v>2125.4</v>
      </c>
      <c r="Z285">
        <v>438.20000000000005</v>
      </c>
      <c r="AA285">
        <v>158.4</v>
      </c>
      <c r="AB285">
        <v>283.39999999999998</v>
      </c>
      <c r="AC285">
        <v>152.9</v>
      </c>
      <c r="AD285">
        <v>135.5</v>
      </c>
      <c r="AE285">
        <v>144.30000000000001</v>
      </c>
      <c r="AF285">
        <v>156.9</v>
      </c>
      <c r="AG285">
        <v>157.9</v>
      </c>
      <c r="AH285">
        <v>146.9</v>
      </c>
      <c r="AI285">
        <v>4090.0000000000009</v>
      </c>
      <c r="AJ285">
        <v>156.9</v>
      </c>
    </row>
    <row r="286" spans="1:36" x14ac:dyDescent="0.3">
      <c r="A286" t="s">
        <v>34</v>
      </c>
      <c r="B286">
        <v>2020</v>
      </c>
      <c r="C286" t="s">
        <v>46</v>
      </c>
      <c r="D286" t="s">
        <v>144</v>
      </c>
      <c r="E286" s="5">
        <v>44166</v>
      </c>
      <c r="F286">
        <v>146</v>
      </c>
      <c r="G286">
        <v>191</v>
      </c>
      <c r="H286">
        <v>175.3</v>
      </c>
      <c r="I286">
        <v>154.1</v>
      </c>
      <c r="J286">
        <v>146.6</v>
      </c>
      <c r="K286">
        <v>147.69999999999999</v>
      </c>
      <c r="L286">
        <v>230.5</v>
      </c>
      <c r="M286">
        <v>160.19999999999999</v>
      </c>
      <c r="N286">
        <v>115.3</v>
      </c>
      <c r="O286">
        <v>163</v>
      </c>
      <c r="P286">
        <v>149.19999999999999</v>
      </c>
      <c r="Q286">
        <v>164.8</v>
      </c>
      <c r="R286">
        <v>165.4</v>
      </c>
      <c r="S286">
        <v>155</v>
      </c>
      <c r="T286">
        <v>145.4</v>
      </c>
      <c r="U286">
        <v>153.6</v>
      </c>
      <c r="V286">
        <v>144.6</v>
      </c>
      <c r="W286">
        <v>149.69999999999999</v>
      </c>
      <c r="X286">
        <v>185.4</v>
      </c>
      <c r="Y286">
        <v>2109.1</v>
      </c>
      <c r="Z286">
        <v>454</v>
      </c>
      <c r="AA286">
        <v>158.4</v>
      </c>
      <c r="AB286">
        <v>294.29999999999995</v>
      </c>
      <c r="AC286">
        <v>158.30000000000001</v>
      </c>
      <c r="AD286">
        <v>140.69999999999999</v>
      </c>
      <c r="AE286">
        <v>148.5</v>
      </c>
      <c r="AF286">
        <v>159.4</v>
      </c>
      <c r="AG286">
        <v>157.1</v>
      </c>
      <c r="AH286">
        <v>151.19999999999999</v>
      </c>
      <c r="AI286">
        <v>4116.3999999999996</v>
      </c>
      <c r="AJ286">
        <v>158.9</v>
      </c>
    </row>
    <row r="287" spans="1:36" x14ac:dyDescent="0.3">
      <c r="A287" t="s">
        <v>30</v>
      </c>
      <c r="B287">
        <v>2021</v>
      </c>
      <c r="C287" t="s">
        <v>31</v>
      </c>
      <c r="D287" t="s">
        <v>145</v>
      </c>
      <c r="E287" s="5">
        <v>44197</v>
      </c>
      <c r="F287">
        <v>143.4</v>
      </c>
      <c r="G287">
        <v>187.5</v>
      </c>
      <c r="H287">
        <v>173.4</v>
      </c>
      <c r="I287">
        <v>154</v>
      </c>
      <c r="J287">
        <v>154.80000000000001</v>
      </c>
      <c r="K287">
        <v>147</v>
      </c>
      <c r="L287">
        <v>187.8</v>
      </c>
      <c r="M287">
        <v>159.5</v>
      </c>
      <c r="N287">
        <v>113.8</v>
      </c>
      <c r="O287">
        <v>164.5</v>
      </c>
      <c r="P287">
        <v>156.1</v>
      </c>
      <c r="Q287">
        <v>164.3</v>
      </c>
      <c r="R287">
        <v>159.6</v>
      </c>
      <c r="S287">
        <v>157.5</v>
      </c>
      <c r="T287">
        <v>152.4</v>
      </c>
      <c r="U287">
        <v>156.80000000000001</v>
      </c>
      <c r="V287">
        <v>150.9</v>
      </c>
      <c r="W287">
        <v>153.9</v>
      </c>
      <c r="X287">
        <v>184.6</v>
      </c>
      <c r="Y287">
        <v>2065.6999999999998</v>
      </c>
      <c r="Z287">
        <v>466.7</v>
      </c>
      <c r="AA287" t="s">
        <v>32</v>
      </c>
      <c r="AB287">
        <v>304.8</v>
      </c>
      <c r="AC287">
        <v>162.5</v>
      </c>
      <c r="AD287">
        <v>147.5</v>
      </c>
      <c r="AE287">
        <v>155.1</v>
      </c>
      <c r="AF287">
        <v>163.5</v>
      </c>
      <c r="AG287">
        <v>156.19999999999999</v>
      </c>
      <c r="AH287">
        <v>155.9</v>
      </c>
      <c r="AI287">
        <v>3962.4999999999995</v>
      </c>
      <c r="AJ287">
        <v>158.5</v>
      </c>
    </row>
    <row r="288" spans="1:36" x14ac:dyDescent="0.3">
      <c r="A288" t="s">
        <v>33</v>
      </c>
      <c r="B288">
        <v>2021</v>
      </c>
      <c r="C288" t="s">
        <v>31</v>
      </c>
      <c r="D288" t="s">
        <v>145</v>
      </c>
      <c r="E288" s="5">
        <v>44197</v>
      </c>
      <c r="F288">
        <v>148</v>
      </c>
      <c r="G288">
        <v>194.8</v>
      </c>
      <c r="H288">
        <v>178.4</v>
      </c>
      <c r="I288">
        <v>154.4</v>
      </c>
      <c r="J288">
        <v>144.1</v>
      </c>
      <c r="K288">
        <v>152.6</v>
      </c>
      <c r="L288">
        <v>206.8</v>
      </c>
      <c r="M288">
        <v>162.1</v>
      </c>
      <c r="N288">
        <v>116.3</v>
      </c>
      <c r="O288">
        <v>163</v>
      </c>
      <c r="P288">
        <v>145.9</v>
      </c>
      <c r="Q288">
        <v>167.2</v>
      </c>
      <c r="R288">
        <v>163.4</v>
      </c>
      <c r="S288">
        <v>152.5</v>
      </c>
      <c r="T288">
        <v>137.30000000000001</v>
      </c>
      <c r="U288">
        <v>150.19999999999999</v>
      </c>
      <c r="V288">
        <v>142.9</v>
      </c>
      <c r="W288">
        <v>145.69999999999999</v>
      </c>
      <c r="X288">
        <v>191.8</v>
      </c>
      <c r="Y288">
        <v>2097</v>
      </c>
      <c r="Z288">
        <v>440</v>
      </c>
      <c r="AA288">
        <v>157.69999999999999</v>
      </c>
      <c r="AB288">
        <v>288.60000000000002</v>
      </c>
      <c r="AC288">
        <v>154.1</v>
      </c>
      <c r="AD288">
        <v>136.9</v>
      </c>
      <c r="AE288">
        <v>145.4</v>
      </c>
      <c r="AF288">
        <v>156.1</v>
      </c>
      <c r="AG288">
        <v>157.69999999999999</v>
      </c>
      <c r="AH288">
        <v>147.6</v>
      </c>
      <c r="AI288">
        <v>4072.8999999999996</v>
      </c>
      <c r="AJ288">
        <v>156</v>
      </c>
    </row>
    <row r="289" spans="1:36" x14ac:dyDescent="0.3">
      <c r="A289" t="s">
        <v>34</v>
      </c>
      <c r="B289">
        <v>2021</v>
      </c>
      <c r="C289" t="s">
        <v>31</v>
      </c>
      <c r="D289" t="s">
        <v>145</v>
      </c>
      <c r="E289" s="5">
        <v>44197</v>
      </c>
      <c r="F289">
        <v>144.9</v>
      </c>
      <c r="G289">
        <v>190.1</v>
      </c>
      <c r="H289">
        <v>175.3</v>
      </c>
      <c r="I289">
        <v>154.1</v>
      </c>
      <c r="J289">
        <v>150.9</v>
      </c>
      <c r="K289">
        <v>149.6</v>
      </c>
      <c r="L289">
        <v>194.2</v>
      </c>
      <c r="M289">
        <v>160.4</v>
      </c>
      <c r="N289">
        <v>114.6</v>
      </c>
      <c r="O289">
        <v>164</v>
      </c>
      <c r="P289">
        <v>151.80000000000001</v>
      </c>
      <c r="Q289">
        <v>165.6</v>
      </c>
      <c r="R289">
        <v>161</v>
      </c>
      <c r="S289">
        <v>155.5</v>
      </c>
      <c r="T289">
        <v>146.1</v>
      </c>
      <c r="U289">
        <v>154.19999999999999</v>
      </c>
      <c r="V289">
        <v>147.9</v>
      </c>
      <c r="W289">
        <v>150</v>
      </c>
      <c r="X289">
        <v>186.5</v>
      </c>
      <c r="Y289">
        <v>2076.5</v>
      </c>
      <c r="Z289">
        <v>455.8</v>
      </c>
      <c r="AA289">
        <v>157.69999999999999</v>
      </c>
      <c r="AB289">
        <v>297.89999999999998</v>
      </c>
      <c r="AC289">
        <v>159.30000000000001</v>
      </c>
      <c r="AD289">
        <v>141.9</v>
      </c>
      <c r="AE289">
        <v>149.6</v>
      </c>
      <c r="AF289">
        <v>159.19999999999999</v>
      </c>
      <c r="AG289">
        <v>156.80000000000001</v>
      </c>
      <c r="AH289">
        <v>151.9</v>
      </c>
      <c r="AI289">
        <v>4093.1000000000004</v>
      </c>
      <c r="AJ289">
        <v>157.30000000000001</v>
      </c>
    </row>
    <row r="290" spans="1:36" x14ac:dyDescent="0.3">
      <c r="A290" t="s">
        <v>30</v>
      </c>
      <c r="B290">
        <v>2021</v>
      </c>
      <c r="C290" t="s">
        <v>35</v>
      </c>
      <c r="D290" t="s">
        <v>146</v>
      </c>
      <c r="E290" s="5">
        <v>44228</v>
      </c>
      <c r="F290">
        <v>142.80000000000001</v>
      </c>
      <c r="G290">
        <v>184</v>
      </c>
      <c r="H290">
        <v>168</v>
      </c>
      <c r="I290">
        <v>154.4</v>
      </c>
      <c r="J290">
        <v>163</v>
      </c>
      <c r="K290">
        <v>147.80000000000001</v>
      </c>
      <c r="L290">
        <v>149.69999999999999</v>
      </c>
      <c r="M290">
        <v>158.30000000000001</v>
      </c>
      <c r="N290">
        <v>111.8</v>
      </c>
      <c r="O290">
        <v>165</v>
      </c>
      <c r="P290">
        <v>160</v>
      </c>
      <c r="Q290">
        <v>165.8</v>
      </c>
      <c r="R290">
        <v>154.69999999999999</v>
      </c>
      <c r="S290">
        <v>159.1</v>
      </c>
      <c r="T290">
        <v>153.9</v>
      </c>
      <c r="U290">
        <v>158.4</v>
      </c>
      <c r="V290">
        <v>154.4</v>
      </c>
      <c r="W290">
        <v>154.80000000000001</v>
      </c>
      <c r="X290">
        <v>186.5</v>
      </c>
      <c r="Y290">
        <v>2025.3</v>
      </c>
      <c r="Z290">
        <v>471.4</v>
      </c>
      <c r="AA290" t="s">
        <v>32</v>
      </c>
      <c r="AB290">
        <v>309.20000000000005</v>
      </c>
      <c r="AC290">
        <v>164.3</v>
      </c>
      <c r="AD290">
        <v>150.19999999999999</v>
      </c>
      <c r="AE290">
        <v>157</v>
      </c>
      <c r="AF290">
        <v>163.6</v>
      </c>
      <c r="AG290">
        <v>155.19999999999999</v>
      </c>
      <c r="AH290">
        <v>157.19999999999999</v>
      </c>
      <c r="AI290">
        <v>3939.9</v>
      </c>
      <c r="AJ290">
        <v>156.69999999999999</v>
      </c>
    </row>
    <row r="291" spans="1:36" x14ac:dyDescent="0.3">
      <c r="A291" t="s">
        <v>33</v>
      </c>
      <c r="B291">
        <v>2021</v>
      </c>
      <c r="C291" t="s">
        <v>35</v>
      </c>
      <c r="D291" t="s">
        <v>146</v>
      </c>
      <c r="E291" s="5">
        <v>44228</v>
      </c>
      <c r="F291">
        <v>147.6</v>
      </c>
      <c r="G291">
        <v>191.2</v>
      </c>
      <c r="H291">
        <v>169.9</v>
      </c>
      <c r="I291">
        <v>155.1</v>
      </c>
      <c r="J291">
        <v>151.4</v>
      </c>
      <c r="K291">
        <v>154</v>
      </c>
      <c r="L291">
        <v>180.2</v>
      </c>
      <c r="M291">
        <v>159.80000000000001</v>
      </c>
      <c r="N291">
        <v>114.9</v>
      </c>
      <c r="O291">
        <v>162.5</v>
      </c>
      <c r="P291">
        <v>149.19999999999999</v>
      </c>
      <c r="Q291">
        <v>169.4</v>
      </c>
      <c r="R291">
        <v>160.80000000000001</v>
      </c>
      <c r="S291">
        <v>154.19999999999999</v>
      </c>
      <c r="T291">
        <v>138.19999999999999</v>
      </c>
      <c r="U291">
        <v>151.80000000000001</v>
      </c>
      <c r="V291">
        <v>149.1</v>
      </c>
      <c r="W291">
        <v>146.5</v>
      </c>
      <c r="X291">
        <v>193.3</v>
      </c>
      <c r="Y291">
        <v>2066</v>
      </c>
      <c r="Z291">
        <v>444.2</v>
      </c>
      <c r="AA291">
        <v>159.80000000000001</v>
      </c>
      <c r="AB291">
        <v>295.60000000000002</v>
      </c>
      <c r="AC291">
        <v>156.30000000000001</v>
      </c>
      <c r="AD291">
        <v>140.5</v>
      </c>
      <c r="AE291">
        <v>147.30000000000001</v>
      </c>
      <c r="AF291">
        <v>156.6</v>
      </c>
      <c r="AG291">
        <v>156.69999999999999</v>
      </c>
      <c r="AH291">
        <v>149.30000000000001</v>
      </c>
      <c r="AI291">
        <v>4065.6000000000004</v>
      </c>
      <c r="AJ291">
        <v>156.5</v>
      </c>
    </row>
    <row r="292" spans="1:36" x14ac:dyDescent="0.3">
      <c r="A292" t="s">
        <v>34</v>
      </c>
      <c r="B292">
        <v>2021</v>
      </c>
      <c r="C292" t="s">
        <v>35</v>
      </c>
      <c r="D292" t="s">
        <v>146</v>
      </c>
      <c r="E292" s="5">
        <v>44228</v>
      </c>
      <c r="F292">
        <v>144.30000000000001</v>
      </c>
      <c r="G292">
        <v>186.5</v>
      </c>
      <c r="H292">
        <v>168.7</v>
      </c>
      <c r="I292">
        <v>154.69999999999999</v>
      </c>
      <c r="J292">
        <v>158.69999999999999</v>
      </c>
      <c r="K292">
        <v>150.69999999999999</v>
      </c>
      <c r="L292">
        <v>160</v>
      </c>
      <c r="M292">
        <v>158.80000000000001</v>
      </c>
      <c r="N292">
        <v>112.8</v>
      </c>
      <c r="O292">
        <v>164.2</v>
      </c>
      <c r="P292">
        <v>155.5</v>
      </c>
      <c r="Q292">
        <v>167.5</v>
      </c>
      <c r="R292">
        <v>156.9</v>
      </c>
      <c r="S292">
        <v>157.19999999999999</v>
      </c>
      <c r="T292">
        <v>147.4</v>
      </c>
      <c r="U292">
        <v>155.80000000000001</v>
      </c>
      <c r="V292">
        <v>152.4</v>
      </c>
      <c r="W292">
        <v>150.9</v>
      </c>
      <c r="X292">
        <v>188.3</v>
      </c>
      <c r="Y292">
        <v>2039.3000000000002</v>
      </c>
      <c r="Z292">
        <v>460.40000000000003</v>
      </c>
      <c r="AA292">
        <v>159.80000000000001</v>
      </c>
      <c r="AB292">
        <v>303.3</v>
      </c>
      <c r="AC292">
        <v>161.30000000000001</v>
      </c>
      <c r="AD292">
        <v>145.1</v>
      </c>
      <c r="AE292">
        <v>151.5</v>
      </c>
      <c r="AF292">
        <v>159.5</v>
      </c>
      <c r="AG292">
        <v>155.80000000000001</v>
      </c>
      <c r="AH292">
        <v>153.4</v>
      </c>
      <c r="AI292">
        <v>4077.7000000000012</v>
      </c>
      <c r="AJ292">
        <v>156.6</v>
      </c>
    </row>
    <row r="293" spans="1:36" x14ac:dyDescent="0.3">
      <c r="A293" t="s">
        <v>30</v>
      </c>
      <c r="B293">
        <v>2021</v>
      </c>
      <c r="C293" t="s">
        <v>36</v>
      </c>
      <c r="D293" t="s">
        <v>147</v>
      </c>
      <c r="E293" s="5">
        <v>44256</v>
      </c>
      <c r="F293">
        <v>142.5</v>
      </c>
      <c r="G293">
        <v>189.4</v>
      </c>
      <c r="H293">
        <v>163.19999999999999</v>
      </c>
      <c r="I293">
        <v>154.5</v>
      </c>
      <c r="J293">
        <v>168.2</v>
      </c>
      <c r="K293">
        <v>150.5</v>
      </c>
      <c r="L293">
        <v>141</v>
      </c>
      <c r="M293">
        <v>159.19999999999999</v>
      </c>
      <c r="N293">
        <v>111.7</v>
      </c>
      <c r="O293">
        <v>164</v>
      </c>
      <c r="P293">
        <v>160.6</v>
      </c>
      <c r="Q293">
        <v>166.4</v>
      </c>
      <c r="R293">
        <v>154.5</v>
      </c>
      <c r="S293">
        <v>159.6</v>
      </c>
      <c r="T293">
        <v>154.4</v>
      </c>
      <c r="U293">
        <v>158.9</v>
      </c>
      <c r="V293">
        <v>156</v>
      </c>
      <c r="W293">
        <v>154.80000000000001</v>
      </c>
      <c r="X293">
        <v>186.1</v>
      </c>
      <c r="Y293">
        <v>2025.7</v>
      </c>
      <c r="Z293">
        <v>472.9</v>
      </c>
      <c r="AA293" t="s">
        <v>48</v>
      </c>
      <c r="AB293">
        <v>310.8</v>
      </c>
      <c r="AC293">
        <v>164.6</v>
      </c>
      <c r="AD293">
        <v>151.30000000000001</v>
      </c>
      <c r="AE293">
        <v>157.80000000000001</v>
      </c>
      <c r="AF293">
        <v>163.80000000000001</v>
      </c>
      <c r="AG293">
        <v>153.1</v>
      </c>
      <c r="AH293">
        <v>157.30000000000001</v>
      </c>
      <c r="AI293">
        <v>3943.400000000001</v>
      </c>
      <c r="AJ293">
        <v>156.69999999999999</v>
      </c>
    </row>
    <row r="294" spans="1:36" x14ac:dyDescent="0.3">
      <c r="A294" t="s">
        <v>33</v>
      </c>
      <c r="B294">
        <v>2021</v>
      </c>
      <c r="C294" t="s">
        <v>36</v>
      </c>
      <c r="D294" t="s">
        <v>147</v>
      </c>
      <c r="E294" s="5">
        <v>44256</v>
      </c>
      <c r="F294">
        <v>147.5</v>
      </c>
      <c r="G294">
        <v>197.5</v>
      </c>
      <c r="H294">
        <v>164.7</v>
      </c>
      <c r="I294">
        <v>155.6</v>
      </c>
      <c r="J294">
        <v>156.4</v>
      </c>
      <c r="K294">
        <v>157.30000000000001</v>
      </c>
      <c r="L294">
        <v>166.1</v>
      </c>
      <c r="M294">
        <v>161.1</v>
      </c>
      <c r="N294">
        <v>114.3</v>
      </c>
      <c r="O294">
        <v>162.6</v>
      </c>
      <c r="P294">
        <v>150.69999999999999</v>
      </c>
      <c r="Q294">
        <v>170.3</v>
      </c>
      <c r="R294">
        <v>160.4</v>
      </c>
      <c r="S294">
        <v>155.1</v>
      </c>
      <c r="T294">
        <v>138.69999999999999</v>
      </c>
      <c r="U294">
        <v>152.6</v>
      </c>
      <c r="V294">
        <v>154.80000000000001</v>
      </c>
      <c r="W294">
        <v>147.19999999999999</v>
      </c>
      <c r="X294">
        <v>193.5</v>
      </c>
      <c r="Y294">
        <v>2064.4999999999995</v>
      </c>
      <c r="Z294">
        <v>446.4</v>
      </c>
      <c r="AA294">
        <v>159.9</v>
      </c>
      <c r="AB294">
        <v>302</v>
      </c>
      <c r="AC294">
        <v>156.9</v>
      </c>
      <c r="AD294">
        <v>141.69999999999999</v>
      </c>
      <c r="AE294">
        <v>148.6</v>
      </c>
      <c r="AF294">
        <v>157.6</v>
      </c>
      <c r="AG294">
        <v>154.9</v>
      </c>
      <c r="AH294">
        <v>150</v>
      </c>
      <c r="AI294">
        <v>4075.9999999999995</v>
      </c>
      <c r="AJ294">
        <v>156.9</v>
      </c>
    </row>
    <row r="295" spans="1:36" x14ac:dyDescent="0.3">
      <c r="A295" t="s">
        <v>34</v>
      </c>
      <c r="B295">
        <v>2021</v>
      </c>
      <c r="C295" t="s">
        <v>36</v>
      </c>
      <c r="D295" t="s">
        <v>147</v>
      </c>
      <c r="E295" s="5">
        <v>44256</v>
      </c>
      <c r="F295">
        <v>144.1</v>
      </c>
      <c r="G295">
        <v>192.2</v>
      </c>
      <c r="H295">
        <v>163.80000000000001</v>
      </c>
      <c r="I295">
        <v>154.9</v>
      </c>
      <c r="J295">
        <v>163.9</v>
      </c>
      <c r="K295">
        <v>153.69999999999999</v>
      </c>
      <c r="L295">
        <v>149.5</v>
      </c>
      <c r="M295">
        <v>159.80000000000001</v>
      </c>
      <c r="N295">
        <v>112.6</v>
      </c>
      <c r="O295">
        <v>163.5</v>
      </c>
      <c r="P295">
        <v>156.5</v>
      </c>
      <c r="Q295">
        <v>168.2</v>
      </c>
      <c r="R295">
        <v>156.69999999999999</v>
      </c>
      <c r="S295">
        <v>157.80000000000001</v>
      </c>
      <c r="T295">
        <v>147.9</v>
      </c>
      <c r="U295">
        <v>156.4</v>
      </c>
      <c r="V295">
        <v>155.5</v>
      </c>
      <c r="W295">
        <v>151.19999999999999</v>
      </c>
      <c r="X295">
        <v>188.1</v>
      </c>
      <c r="Y295">
        <v>2039.3999999999999</v>
      </c>
      <c r="Z295">
        <v>462.1</v>
      </c>
      <c r="AA295">
        <v>159.9</v>
      </c>
      <c r="AB295">
        <v>306.7</v>
      </c>
      <c r="AC295">
        <v>161.69999999999999</v>
      </c>
      <c r="AD295">
        <v>146.19999999999999</v>
      </c>
      <c r="AE295">
        <v>152.6</v>
      </c>
      <c r="AF295">
        <v>160.19999999999999</v>
      </c>
      <c r="AG295">
        <v>153.80000000000001</v>
      </c>
      <c r="AH295">
        <v>153.80000000000001</v>
      </c>
      <c r="AI295">
        <v>4084.4999999999995</v>
      </c>
      <c r="AJ295">
        <v>156.80000000000001</v>
      </c>
    </row>
    <row r="296" spans="1:36" x14ac:dyDescent="0.3">
      <c r="A296" t="s">
        <v>30</v>
      </c>
      <c r="B296">
        <v>2021</v>
      </c>
      <c r="C296" t="s">
        <v>37</v>
      </c>
      <c r="D296" t="s">
        <v>148</v>
      </c>
      <c r="E296" s="5">
        <v>44287</v>
      </c>
      <c r="F296">
        <v>142.69999999999999</v>
      </c>
      <c r="G296">
        <v>195.5</v>
      </c>
      <c r="H296">
        <v>163.4</v>
      </c>
      <c r="I296">
        <v>155</v>
      </c>
      <c r="J296">
        <v>175.2</v>
      </c>
      <c r="K296">
        <v>160.6</v>
      </c>
      <c r="L296">
        <v>135.1</v>
      </c>
      <c r="M296">
        <v>161.1</v>
      </c>
      <c r="N296">
        <v>112.2</v>
      </c>
      <c r="O296">
        <v>164.4</v>
      </c>
      <c r="P296">
        <v>161.9</v>
      </c>
      <c r="Q296">
        <v>166.8</v>
      </c>
      <c r="R296">
        <v>155.6</v>
      </c>
      <c r="S296">
        <v>160.69999999999999</v>
      </c>
      <c r="T296">
        <v>155.1</v>
      </c>
      <c r="U296">
        <v>159.9</v>
      </c>
      <c r="V296">
        <v>156</v>
      </c>
      <c r="W296">
        <v>155.5</v>
      </c>
      <c r="X296">
        <v>186.8</v>
      </c>
      <c r="Y296">
        <v>2049.5</v>
      </c>
      <c r="Z296">
        <v>475.69999999999993</v>
      </c>
      <c r="AA296" t="s">
        <v>48</v>
      </c>
      <c r="AB296">
        <v>311.5</v>
      </c>
      <c r="AC296">
        <v>165.3</v>
      </c>
      <c r="AD296">
        <v>151.69999999999999</v>
      </c>
      <c r="AE296">
        <v>158.6</v>
      </c>
      <c r="AF296">
        <v>164.1</v>
      </c>
      <c r="AG296">
        <v>154.6</v>
      </c>
      <c r="AH296">
        <v>158</v>
      </c>
      <c r="AI296">
        <v>3975.7999999999997</v>
      </c>
      <c r="AJ296">
        <v>157.6</v>
      </c>
    </row>
    <row r="297" spans="1:36" x14ac:dyDescent="0.3">
      <c r="A297" t="s">
        <v>33</v>
      </c>
      <c r="B297">
        <v>2021</v>
      </c>
      <c r="C297" t="s">
        <v>37</v>
      </c>
      <c r="D297" t="s">
        <v>148</v>
      </c>
      <c r="E297" s="5">
        <v>44287</v>
      </c>
      <c r="F297">
        <v>147.6</v>
      </c>
      <c r="G297">
        <v>202.5</v>
      </c>
      <c r="H297">
        <v>166.4</v>
      </c>
      <c r="I297">
        <v>156</v>
      </c>
      <c r="J297">
        <v>161.4</v>
      </c>
      <c r="K297">
        <v>168.8</v>
      </c>
      <c r="L297">
        <v>161.6</v>
      </c>
      <c r="M297">
        <v>162.80000000000001</v>
      </c>
      <c r="N297">
        <v>114.8</v>
      </c>
      <c r="O297">
        <v>162.80000000000001</v>
      </c>
      <c r="P297">
        <v>151.5</v>
      </c>
      <c r="Q297">
        <v>171.4</v>
      </c>
      <c r="R297">
        <v>162</v>
      </c>
      <c r="S297">
        <v>155.9</v>
      </c>
      <c r="T297">
        <v>139.30000000000001</v>
      </c>
      <c r="U297">
        <v>153.4</v>
      </c>
      <c r="V297">
        <v>154.9</v>
      </c>
      <c r="W297">
        <v>147.6</v>
      </c>
      <c r="X297">
        <v>194.4</v>
      </c>
      <c r="Y297">
        <v>2089.6</v>
      </c>
      <c r="Z297">
        <v>448.6</v>
      </c>
      <c r="AA297">
        <v>161.4</v>
      </c>
      <c r="AB297">
        <v>302.5</v>
      </c>
      <c r="AC297">
        <v>157.5</v>
      </c>
      <c r="AD297">
        <v>142.1</v>
      </c>
      <c r="AE297">
        <v>149.1</v>
      </c>
      <c r="AF297">
        <v>157.6</v>
      </c>
      <c r="AG297">
        <v>156.6</v>
      </c>
      <c r="AH297">
        <v>150.5</v>
      </c>
      <c r="AI297">
        <v>4109.8999999999996</v>
      </c>
      <c r="AJ297">
        <v>158</v>
      </c>
    </row>
    <row r="298" spans="1:36" x14ac:dyDescent="0.3">
      <c r="A298" t="s">
        <v>34</v>
      </c>
      <c r="B298">
        <v>2021</v>
      </c>
      <c r="C298" t="s">
        <v>37</v>
      </c>
      <c r="D298" t="s">
        <v>148</v>
      </c>
      <c r="E298" s="5">
        <v>44287</v>
      </c>
      <c r="F298">
        <v>144.30000000000001</v>
      </c>
      <c r="G298">
        <v>198</v>
      </c>
      <c r="H298">
        <v>164.6</v>
      </c>
      <c r="I298">
        <v>155.4</v>
      </c>
      <c r="J298">
        <v>170.1</v>
      </c>
      <c r="K298">
        <v>164.4</v>
      </c>
      <c r="L298">
        <v>144.1</v>
      </c>
      <c r="M298">
        <v>161.69999999999999</v>
      </c>
      <c r="N298">
        <v>113.1</v>
      </c>
      <c r="O298">
        <v>163.9</v>
      </c>
      <c r="P298">
        <v>157.6</v>
      </c>
      <c r="Q298">
        <v>168.9</v>
      </c>
      <c r="R298">
        <v>158</v>
      </c>
      <c r="S298">
        <v>158.80000000000001</v>
      </c>
      <c r="T298">
        <v>148.5</v>
      </c>
      <c r="U298">
        <v>157.30000000000001</v>
      </c>
      <c r="V298">
        <v>155.6</v>
      </c>
      <c r="W298">
        <v>151.80000000000001</v>
      </c>
      <c r="X298">
        <v>188.8</v>
      </c>
      <c r="Y298">
        <v>2064.1</v>
      </c>
      <c r="Z298">
        <v>464.6</v>
      </c>
      <c r="AA298">
        <v>161.4</v>
      </c>
      <c r="AB298">
        <v>307.39999999999998</v>
      </c>
      <c r="AC298">
        <v>162.30000000000001</v>
      </c>
      <c r="AD298">
        <v>146.6</v>
      </c>
      <c r="AE298">
        <v>153.19999999999999</v>
      </c>
      <c r="AF298">
        <v>160.30000000000001</v>
      </c>
      <c r="AG298">
        <v>155.4</v>
      </c>
      <c r="AH298">
        <v>154.4</v>
      </c>
      <c r="AI298">
        <v>4118.5</v>
      </c>
      <c r="AJ298">
        <v>157.80000000000001</v>
      </c>
    </row>
    <row r="299" spans="1:36" x14ac:dyDescent="0.3">
      <c r="A299" t="s">
        <v>30</v>
      </c>
      <c r="B299">
        <v>2021</v>
      </c>
      <c r="C299" t="s">
        <v>38</v>
      </c>
      <c r="D299" t="s">
        <v>149</v>
      </c>
      <c r="E299" s="5">
        <v>44317</v>
      </c>
      <c r="F299">
        <v>145.1</v>
      </c>
      <c r="G299">
        <v>198.5</v>
      </c>
      <c r="H299">
        <v>168.6</v>
      </c>
      <c r="I299">
        <v>155.80000000000001</v>
      </c>
      <c r="J299">
        <v>184.4</v>
      </c>
      <c r="K299">
        <v>162.30000000000001</v>
      </c>
      <c r="L299">
        <v>138.4</v>
      </c>
      <c r="M299">
        <v>165.1</v>
      </c>
      <c r="N299">
        <v>114.3</v>
      </c>
      <c r="O299">
        <v>169.7</v>
      </c>
      <c r="P299">
        <v>164.6</v>
      </c>
      <c r="Q299">
        <v>169.8</v>
      </c>
      <c r="R299">
        <v>158.69999999999999</v>
      </c>
      <c r="S299">
        <v>165.3</v>
      </c>
      <c r="T299">
        <v>160.6</v>
      </c>
      <c r="U299">
        <v>164.5</v>
      </c>
      <c r="V299">
        <v>161.69999999999999</v>
      </c>
      <c r="W299">
        <v>158.80000000000001</v>
      </c>
      <c r="X299">
        <v>189.6</v>
      </c>
      <c r="Y299">
        <v>2095.2999999999997</v>
      </c>
      <c r="Z299">
        <v>490.4</v>
      </c>
      <c r="AA299" t="s">
        <v>32</v>
      </c>
      <c r="AB299">
        <v>320.5</v>
      </c>
      <c r="AC299">
        <v>169.1</v>
      </c>
      <c r="AD299">
        <v>153.19999999999999</v>
      </c>
      <c r="AE299">
        <v>160</v>
      </c>
      <c r="AF299">
        <v>167.6</v>
      </c>
      <c r="AG299">
        <v>159.30000000000001</v>
      </c>
      <c r="AH299">
        <v>161.1</v>
      </c>
      <c r="AI299">
        <v>4066.0999999999995</v>
      </c>
      <c r="AJ299">
        <v>161.1</v>
      </c>
    </row>
    <row r="300" spans="1:36" x14ac:dyDescent="0.3">
      <c r="A300" t="s">
        <v>33</v>
      </c>
      <c r="B300">
        <v>2021</v>
      </c>
      <c r="C300" t="s">
        <v>38</v>
      </c>
      <c r="D300" t="s">
        <v>149</v>
      </c>
      <c r="E300" s="5">
        <v>44317</v>
      </c>
      <c r="F300">
        <v>148.80000000000001</v>
      </c>
      <c r="G300">
        <v>204.3</v>
      </c>
      <c r="H300">
        <v>173</v>
      </c>
      <c r="I300">
        <v>156.5</v>
      </c>
      <c r="J300">
        <v>168.8</v>
      </c>
      <c r="K300">
        <v>172.5</v>
      </c>
      <c r="L300">
        <v>166.5</v>
      </c>
      <c r="M300">
        <v>165.9</v>
      </c>
      <c r="N300">
        <v>115.9</v>
      </c>
      <c r="O300">
        <v>165.2</v>
      </c>
      <c r="P300">
        <v>152</v>
      </c>
      <c r="Q300">
        <v>171.1</v>
      </c>
      <c r="R300">
        <v>164.2</v>
      </c>
      <c r="S300">
        <v>156.5</v>
      </c>
      <c r="T300">
        <v>140.19999999999999</v>
      </c>
      <c r="U300">
        <v>154.1</v>
      </c>
      <c r="V300">
        <v>155.5</v>
      </c>
      <c r="W300">
        <v>150.1</v>
      </c>
      <c r="X300">
        <v>198.2</v>
      </c>
      <c r="Y300">
        <v>2124.7000000000003</v>
      </c>
      <c r="Z300">
        <v>450.79999999999995</v>
      </c>
      <c r="AA300">
        <v>161.6</v>
      </c>
      <c r="AB300">
        <v>305.60000000000002</v>
      </c>
      <c r="AC300">
        <v>160.4</v>
      </c>
      <c r="AD300">
        <v>145</v>
      </c>
      <c r="AE300">
        <v>152.6</v>
      </c>
      <c r="AF300">
        <v>156.6</v>
      </c>
      <c r="AG300">
        <v>157.5</v>
      </c>
      <c r="AH300">
        <v>152.30000000000001</v>
      </c>
      <c r="AI300">
        <v>4165.2999999999993</v>
      </c>
      <c r="AJ300">
        <v>159.5</v>
      </c>
    </row>
    <row r="301" spans="1:36" x14ac:dyDescent="0.3">
      <c r="A301" t="s">
        <v>34</v>
      </c>
      <c r="B301">
        <v>2021</v>
      </c>
      <c r="C301" t="s">
        <v>38</v>
      </c>
      <c r="D301" t="s">
        <v>149</v>
      </c>
      <c r="E301" s="5">
        <v>44317</v>
      </c>
      <c r="F301">
        <v>146.30000000000001</v>
      </c>
      <c r="G301">
        <v>200.5</v>
      </c>
      <c r="H301">
        <v>170.3</v>
      </c>
      <c r="I301">
        <v>156.1</v>
      </c>
      <c r="J301">
        <v>178.7</v>
      </c>
      <c r="K301">
        <v>167.1</v>
      </c>
      <c r="L301">
        <v>147.9</v>
      </c>
      <c r="M301">
        <v>165.4</v>
      </c>
      <c r="N301">
        <v>114.8</v>
      </c>
      <c r="O301">
        <v>168.2</v>
      </c>
      <c r="P301">
        <v>159.30000000000001</v>
      </c>
      <c r="Q301">
        <v>170.4</v>
      </c>
      <c r="R301">
        <v>160.69999999999999</v>
      </c>
      <c r="S301">
        <v>161.80000000000001</v>
      </c>
      <c r="T301">
        <v>152.1</v>
      </c>
      <c r="U301">
        <v>160.4</v>
      </c>
      <c r="V301">
        <v>159.4</v>
      </c>
      <c r="W301">
        <v>154.69999999999999</v>
      </c>
      <c r="X301">
        <v>191.9</v>
      </c>
      <c r="Y301">
        <v>2105.7000000000003</v>
      </c>
      <c r="Z301">
        <v>474.29999999999995</v>
      </c>
      <c r="AA301">
        <v>161.6</v>
      </c>
      <c r="AB301">
        <v>314.10000000000002</v>
      </c>
      <c r="AC301">
        <v>165.8</v>
      </c>
      <c r="AD301">
        <v>148.9</v>
      </c>
      <c r="AE301">
        <v>155.80000000000001</v>
      </c>
      <c r="AF301">
        <v>161.19999999999999</v>
      </c>
      <c r="AG301">
        <v>158.6</v>
      </c>
      <c r="AH301">
        <v>156.80000000000001</v>
      </c>
      <c r="AI301">
        <v>4194.7000000000007</v>
      </c>
      <c r="AJ301">
        <v>160.4</v>
      </c>
    </row>
    <row r="302" spans="1:36" x14ac:dyDescent="0.3">
      <c r="A302" t="s">
        <v>30</v>
      </c>
      <c r="B302">
        <v>2021</v>
      </c>
      <c r="C302" t="s">
        <v>39</v>
      </c>
      <c r="D302" t="s">
        <v>150</v>
      </c>
      <c r="E302" s="5">
        <v>44348</v>
      </c>
      <c r="F302">
        <v>145.6</v>
      </c>
      <c r="G302">
        <v>200.1</v>
      </c>
      <c r="H302">
        <v>179.3</v>
      </c>
      <c r="I302">
        <v>156.1</v>
      </c>
      <c r="J302">
        <v>190.4</v>
      </c>
      <c r="K302">
        <v>158.6</v>
      </c>
      <c r="L302">
        <v>144.69999999999999</v>
      </c>
      <c r="M302">
        <v>165.5</v>
      </c>
      <c r="N302">
        <v>114.6</v>
      </c>
      <c r="O302">
        <v>170</v>
      </c>
      <c r="P302">
        <v>165.5</v>
      </c>
      <c r="Q302">
        <v>171.7</v>
      </c>
      <c r="R302">
        <v>160.5</v>
      </c>
      <c r="S302">
        <v>165.3</v>
      </c>
      <c r="T302">
        <v>159.9</v>
      </c>
      <c r="U302">
        <v>164.6</v>
      </c>
      <c r="V302">
        <v>162.1</v>
      </c>
      <c r="W302">
        <v>159.19999999999999</v>
      </c>
      <c r="X302">
        <v>189.1</v>
      </c>
      <c r="Y302">
        <v>2122.6</v>
      </c>
      <c r="Z302">
        <v>489.80000000000007</v>
      </c>
      <c r="AA302" t="s">
        <v>32</v>
      </c>
      <c r="AB302">
        <v>321.29999999999995</v>
      </c>
      <c r="AC302">
        <v>169.7</v>
      </c>
      <c r="AD302">
        <v>154.19999999999999</v>
      </c>
      <c r="AE302">
        <v>160.4</v>
      </c>
      <c r="AF302">
        <v>166.8</v>
      </c>
      <c r="AG302">
        <v>159.4</v>
      </c>
      <c r="AH302">
        <v>161.5</v>
      </c>
      <c r="AI302">
        <v>4094.8</v>
      </c>
      <c r="AJ302">
        <v>162.1</v>
      </c>
    </row>
    <row r="303" spans="1:36" x14ac:dyDescent="0.3">
      <c r="A303" t="s">
        <v>33</v>
      </c>
      <c r="B303">
        <v>2021</v>
      </c>
      <c r="C303" t="s">
        <v>39</v>
      </c>
      <c r="D303" t="s">
        <v>150</v>
      </c>
      <c r="E303" s="5">
        <v>44348</v>
      </c>
      <c r="F303">
        <v>149.19999999999999</v>
      </c>
      <c r="G303">
        <v>205.5</v>
      </c>
      <c r="H303">
        <v>182.8</v>
      </c>
      <c r="I303">
        <v>156.5</v>
      </c>
      <c r="J303">
        <v>172.2</v>
      </c>
      <c r="K303">
        <v>171.5</v>
      </c>
      <c r="L303">
        <v>176.2</v>
      </c>
      <c r="M303">
        <v>166.9</v>
      </c>
      <c r="N303">
        <v>116.1</v>
      </c>
      <c r="O303">
        <v>165.5</v>
      </c>
      <c r="P303">
        <v>152.30000000000001</v>
      </c>
      <c r="Q303">
        <v>173.3</v>
      </c>
      <c r="R303">
        <v>166.2</v>
      </c>
      <c r="S303">
        <v>157.30000000000001</v>
      </c>
      <c r="T303">
        <v>140.5</v>
      </c>
      <c r="U303">
        <v>154.80000000000001</v>
      </c>
      <c r="V303">
        <v>156.1</v>
      </c>
      <c r="W303">
        <v>149.80000000000001</v>
      </c>
      <c r="X303">
        <v>195.6</v>
      </c>
      <c r="Y303">
        <v>2154.1999999999998</v>
      </c>
      <c r="Z303">
        <v>452.6</v>
      </c>
      <c r="AA303">
        <v>160.5</v>
      </c>
      <c r="AB303">
        <v>305.89999999999998</v>
      </c>
      <c r="AC303">
        <v>160.80000000000001</v>
      </c>
      <c r="AD303">
        <v>147.5</v>
      </c>
      <c r="AE303">
        <v>150.69999999999999</v>
      </c>
      <c r="AF303">
        <v>158.1</v>
      </c>
      <c r="AG303">
        <v>158</v>
      </c>
      <c r="AH303">
        <v>153.4</v>
      </c>
      <c r="AI303">
        <v>4197.2999999999993</v>
      </c>
      <c r="AJ303">
        <v>160.4</v>
      </c>
    </row>
    <row r="304" spans="1:36" x14ac:dyDescent="0.3">
      <c r="A304" t="s">
        <v>34</v>
      </c>
      <c r="B304">
        <v>2021</v>
      </c>
      <c r="C304" t="s">
        <v>39</v>
      </c>
      <c r="D304" t="s">
        <v>150</v>
      </c>
      <c r="E304" s="5">
        <v>44348</v>
      </c>
      <c r="F304">
        <v>146.69999999999999</v>
      </c>
      <c r="G304">
        <v>202</v>
      </c>
      <c r="H304">
        <v>180.7</v>
      </c>
      <c r="I304">
        <v>156.19999999999999</v>
      </c>
      <c r="J304">
        <v>183.7</v>
      </c>
      <c r="K304">
        <v>164.6</v>
      </c>
      <c r="L304">
        <v>155.4</v>
      </c>
      <c r="M304">
        <v>166</v>
      </c>
      <c r="N304">
        <v>115.1</v>
      </c>
      <c r="O304">
        <v>168.5</v>
      </c>
      <c r="P304">
        <v>160</v>
      </c>
      <c r="Q304">
        <v>172.4</v>
      </c>
      <c r="R304">
        <v>162.6</v>
      </c>
      <c r="S304">
        <v>162.19999999999999</v>
      </c>
      <c r="T304">
        <v>151.80000000000001</v>
      </c>
      <c r="U304">
        <v>160.69999999999999</v>
      </c>
      <c r="V304">
        <v>159.80000000000001</v>
      </c>
      <c r="W304">
        <v>154.80000000000001</v>
      </c>
      <c r="X304">
        <v>190.8</v>
      </c>
      <c r="Y304">
        <v>2133.9</v>
      </c>
      <c r="Z304">
        <v>474.7</v>
      </c>
      <c r="AA304">
        <v>160.5</v>
      </c>
      <c r="AB304">
        <v>314.60000000000002</v>
      </c>
      <c r="AC304">
        <v>166.3</v>
      </c>
      <c r="AD304">
        <v>150.69999999999999</v>
      </c>
      <c r="AE304">
        <v>154.9</v>
      </c>
      <c r="AF304">
        <v>161.69999999999999</v>
      </c>
      <c r="AG304">
        <v>158.80000000000001</v>
      </c>
      <c r="AH304">
        <v>157.6</v>
      </c>
      <c r="AI304">
        <v>4224.5</v>
      </c>
      <c r="AJ304">
        <v>161.30000000000001</v>
      </c>
    </row>
    <row r="305" spans="1:36" x14ac:dyDescent="0.3">
      <c r="A305" t="s">
        <v>30</v>
      </c>
      <c r="B305">
        <v>2021</v>
      </c>
      <c r="C305" t="s">
        <v>40</v>
      </c>
      <c r="D305" t="s">
        <v>151</v>
      </c>
      <c r="E305" s="5">
        <v>44378</v>
      </c>
      <c r="F305">
        <v>145.1</v>
      </c>
      <c r="G305">
        <v>204.5</v>
      </c>
      <c r="H305">
        <v>180.4</v>
      </c>
      <c r="I305">
        <v>157.1</v>
      </c>
      <c r="J305">
        <v>188.7</v>
      </c>
      <c r="K305">
        <v>157.69999999999999</v>
      </c>
      <c r="L305">
        <v>152.80000000000001</v>
      </c>
      <c r="M305">
        <v>163.6</v>
      </c>
      <c r="N305">
        <v>113.9</v>
      </c>
      <c r="O305">
        <v>169.7</v>
      </c>
      <c r="P305">
        <v>166.2</v>
      </c>
      <c r="Q305">
        <v>171</v>
      </c>
      <c r="R305">
        <v>161.69999999999999</v>
      </c>
      <c r="S305">
        <v>166</v>
      </c>
      <c r="T305">
        <v>161.1</v>
      </c>
      <c r="U305">
        <v>165.3</v>
      </c>
      <c r="V305">
        <v>162.5</v>
      </c>
      <c r="W305">
        <v>160.30000000000001</v>
      </c>
      <c r="X305">
        <v>189.7</v>
      </c>
      <c r="Y305">
        <v>2132.4</v>
      </c>
      <c r="Z305">
        <v>492.40000000000003</v>
      </c>
      <c r="AA305" t="s">
        <v>32</v>
      </c>
      <c r="AB305">
        <v>322.8</v>
      </c>
      <c r="AC305">
        <v>170.4</v>
      </c>
      <c r="AD305">
        <v>157.1</v>
      </c>
      <c r="AE305">
        <v>160.69999999999999</v>
      </c>
      <c r="AF305">
        <v>167.2</v>
      </c>
      <c r="AG305">
        <v>160.4</v>
      </c>
      <c r="AH305">
        <v>162.80000000000001</v>
      </c>
      <c r="AI305">
        <v>4115.8999999999996</v>
      </c>
      <c r="AJ305">
        <v>163.19999999999999</v>
      </c>
    </row>
    <row r="306" spans="1:36" x14ac:dyDescent="0.3">
      <c r="A306" t="s">
        <v>33</v>
      </c>
      <c r="B306">
        <v>2021</v>
      </c>
      <c r="C306" t="s">
        <v>40</v>
      </c>
      <c r="D306" t="s">
        <v>151</v>
      </c>
      <c r="E306" s="5">
        <v>44378</v>
      </c>
      <c r="F306">
        <v>149.1</v>
      </c>
      <c r="G306">
        <v>210.9</v>
      </c>
      <c r="H306">
        <v>185</v>
      </c>
      <c r="I306">
        <v>158.19999999999999</v>
      </c>
      <c r="J306">
        <v>170.6</v>
      </c>
      <c r="K306">
        <v>170.9</v>
      </c>
      <c r="L306">
        <v>186.4</v>
      </c>
      <c r="M306">
        <v>164.7</v>
      </c>
      <c r="N306">
        <v>115.7</v>
      </c>
      <c r="O306">
        <v>165.5</v>
      </c>
      <c r="P306">
        <v>153.4</v>
      </c>
      <c r="Q306">
        <v>173.5</v>
      </c>
      <c r="R306">
        <v>167.9</v>
      </c>
      <c r="S306">
        <v>157.9</v>
      </c>
      <c r="T306">
        <v>141.9</v>
      </c>
      <c r="U306">
        <v>155.5</v>
      </c>
      <c r="V306">
        <v>157.69999999999999</v>
      </c>
      <c r="W306">
        <v>150.69999999999999</v>
      </c>
      <c r="X306">
        <v>195.5</v>
      </c>
      <c r="Y306">
        <v>2171.8000000000002</v>
      </c>
      <c r="Z306">
        <v>455.3</v>
      </c>
      <c r="AA306">
        <v>161.5</v>
      </c>
      <c r="AB306">
        <v>308.39999999999998</v>
      </c>
      <c r="AC306">
        <v>161.5</v>
      </c>
      <c r="AD306">
        <v>149.5</v>
      </c>
      <c r="AE306">
        <v>151.19999999999999</v>
      </c>
      <c r="AF306">
        <v>160.30000000000001</v>
      </c>
      <c r="AG306">
        <v>159.6</v>
      </c>
      <c r="AH306">
        <v>155</v>
      </c>
      <c r="AI306">
        <v>4229.6000000000004</v>
      </c>
      <c r="AJ306">
        <v>161.80000000000001</v>
      </c>
    </row>
    <row r="307" spans="1:36" x14ac:dyDescent="0.3">
      <c r="A307" t="s">
        <v>34</v>
      </c>
      <c r="B307">
        <v>2021</v>
      </c>
      <c r="C307" t="s">
        <v>40</v>
      </c>
      <c r="D307" t="s">
        <v>151</v>
      </c>
      <c r="E307" s="5">
        <v>44378</v>
      </c>
      <c r="F307">
        <v>146.4</v>
      </c>
      <c r="G307">
        <v>206.8</v>
      </c>
      <c r="H307">
        <v>182.2</v>
      </c>
      <c r="I307">
        <v>157.5</v>
      </c>
      <c r="J307">
        <v>182.1</v>
      </c>
      <c r="K307">
        <v>163.9</v>
      </c>
      <c r="L307">
        <v>164.2</v>
      </c>
      <c r="M307">
        <v>164</v>
      </c>
      <c r="N307">
        <v>114.5</v>
      </c>
      <c r="O307">
        <v>168.3</v>
      </c>
      <c r="P307">
        <v>160.9</v>
      </c>
      <c r="Q307">
        <v>172.2</v>
      </c>
      <c r="R307">
        <v>164</v>
      </c>
      <c r="S307">
        <v>162.80000000000001</v>
      </c>
      <c r="T307">
        <v>153.1</v>
      </c>
      <c r="U307">
        <v>161.4</v>
      </c>
      <c r="V307">
        <v>160.69999999999999</v>
      </c>
      <c r="W307">
        <v>155.80000000000001</v>
      </c>
      <c r="X307">
        <v>191.2</v>
      </c>
      <c r="Y307">
        <v>2147</v>
      </c>
      <c r="Z307">
        <v>477.29999999999995</v>
      </c>
      <c r="AA307">
        <v>161.5</v>
      </c>
      <c r="AB307">
        <v>316.5</v>
      </c>
      <c r="AC307">
        <v>167</v>
      </c>
      <c r="AD307">
        <v>153.1</v>
      </c>
      <c r="AE307">
        <v>155.30000000000001</v>
      </c>
      <c r="AF307">
        <v>163.19999999999999</v>
      </c>
      <c r="AG307">
        <v>160.1</v>
      </c>
      <c r="AH307">
        <v>159</v>
      </c>
      <c r="AI307">
        <v>4251.2</v>
      </c>
      <c r="AJ307">
        <v>162.5</v>
      </c>
    </row>
    <row r="308" spans="1:36" x14ac:dyDescent="0.3">
      <c r="A308" t="s">
        <v>30</v>
      </c>
      <c r="B308">
        <v>2021</v>
      </c>
      <c r="C308" t="s">
        <v>41</v>
      </c>
      <c r="D308" t="s">
        <v>152</v>
      </c>
      <c r="E308" s="5">
        <v>44409</v>
      </c>
      <c r="F308">
        <v>144.9</v>
      </c>
      <c r="G308">
        <v>202.3</v>
      </c>
      <c r="H308">
        <v>176.5</v>
      </c>
      <c r="I308">
        <v>157.5</v>
      </c>
      <c r="J308">
        <v>190.9</v>
      </c>
      <c r="K308">
        <v>155.69999999999999</v>
      </c>
      <c r="L308">
        <v>153.9</v>
      </c>
      <c r="M308">
        <v>162.80000000000001</v>
      </c>
      <c r="N308">
        <v>115.2</v>
      </c>
      <c r="O308">
        <v>169.8</v>
      </c>
      <c r="P308">
        <v>167.6</v>
      </c>
      <c r="Q308">
        <v>171.9</v>
      </c>
      <c r="R308">
        <v>161.80000000000001</v>
      </c>
      <c r="S308">
        <v>167</v>
      </c>
      <c r="T308">
        <v>162.6</v>
      </c>
      <c r="U308">
        <v>166.3</v>
      </c>
      <c r="V308">
        <v>163.1</v>
      </c>
      <c r="W308">
        <v>160.9</v>
      </c>
      <c r="X308">
        <v>190.2</v>
      </c>
      <c r="Y308">
        <v>2130.8000000000002</v>
      </c>
      <c r="Z308">
        <v>495.90000000000003</v>
      </c>
      <c r="AA308" t="s">
        <v>32</v>
      </c>
      <c r="AB308">
        <v>324</v>
      </c>
      <c r="AC308">
        <v>171.1</v>
      </c>
      <c r="AD308">
        <v>157.69999999999999</v>
      </c>
      <c r="AE308">
        <v>161.1</v>
      </c>
      <c r="AF308">
        <v>167.5</v>
      </c>
      <c r="AG308">
        <v>160.30000000000001</v>
      </c>
      <c r="AH308">
        <v>163.30000000000001</v>
      </c>
      <c r="AI308">
        <v>4121.8999999999996</v>
      </c>
      <c r="AJ308">
        <v>163.6</v>
      </c>
    </row>
    <row r="309" spans="1:36" x14ac:dyDescent="0.3">
      <c r="A309" t="s">
        <v>33</v>
      </c>
      <c r="B309">
        <v>2021</v>
      </c>
      <c r="C309" t="s">
        <v>41</v>
      </c>
      <c r="D309" t="s">
        <v>152</v>
      </c>
      <c r="E309" s="5">
        <v>44409</v>
      </c>
      <c r="F309">
        <v>149.30000000000001</v>
      </c>
      <c r="G309">
        <v>207.4</v>
      </c>
      <c r="H309">
        <v>174.1</v>
      </c>
      <c r="I309">
        <v>159.19999999999999</v>
      </c>
      <c r="J309">
        <v>175</v>
      </c>
      <c r="K309">
        <v>161.30000000000001</v>
      </c>
      <c r="L309">
        <v>183.3</v>
      </c>
      <c r="M309">
        <v>164.5</v>
      </c>
      <c r="N309">
        <v>120.4</v>
      </c>
      <c r="O309">
        <v>166.2</v>
      </c>
      <c r="P309">
        <v>154.80000000000001</v>
      </c>
      <c r="Q309">
        <v>175.1</v>
      </c>
      <c r="R309">
        <v>167.3</v>
      </c>
      <c r="S309">
        <v>159.80000000000001</v>
      </c>
      <c r="T309">
        <v>143.6</v>
      </c>
      <c r="U309">
        <v>157.30000000000001</v>
      </c>
      <c r="V309">
        <v>160.69999999999999</v>
      </c>
      <c r="W309">
        <v>153.19999999999999</v>
      </c>
      <c r="X309">
        <v>196.5</v>
      </c>
      <c r="Y309">
        <v>2157.9</v>
      </c>
      <c r="Z309">
        <v>460.7</v>
      </c>
      <c r="AA309">
        <v>162.1</v>
      </c>
      <c r="AB309">
        <v>313.89999999999998</v>
      </c>
      <c r="AC309">
        <v>162.80000000000001</v>
      </c>
      <c r="AD309">
        <v>150.4</v>
      </c>
      <c r="AE309">
        <v>153.69999999999999</v>
      </c>
      <c r="AF309">
        <v>160.4</v>
      </c>
      <c r="AG309">
        <v>159.6</v>
      </c>
      <c r="AH309">
        <v>156</v>
      </c>
      <c r="AI309">
        <v>4234</v>
      </c>
      <c r="AJ309">
        <v>162.30000000000001</v>
      </c>
    </row>
    <row r="310" spans="1:36" x14ac:dyDescent="0.3">
      <c r="A310" t="s">
        <v>34</v>
      </c>
      <c r="B310">
        <v>2021</v>
      </c>
      <c r="C310" t="s">
        <v>41</v>
      </c>
      <c r="D310" t="s">
        <v>152</v>
      </c>
      <c r="E310" s="5">
        <v>44409</v>
      </c>
      <c r="F310">
        <v>146.6</v>
      </c>
      <c r="G310">
        <v>204</v>
      </c>
      <c r="H310">
        <v>172.8</v>
      </c>
      <c r="I310">
        <v>158.4</v>
      </c>
      <c r="J310">
        <v>188</v>
      </c>
      <c r="K310">
        <v>156.80000000000001</v>
      </c>
      <c r="L310">
        <v>162.19999999999999</v>
      </c>
      <c r="M310">
        <v>164.1</v>
      </c>
      <c r="N310">
        <v>119.7</v>
      </c>
      <c r="O310">
        <v>168.8</v>
      </c>
      <c r="P310">
        <v>162.69999999999999</v>
      </c>
      <c r="Q310">
        <v>173.9</v>
      </c>
      <c r="R310">
        <v>164</v>
      </c>
      <c r="S310">
        <v>164.5</v>
      </c>
      <c r="T310">
        <v>155.30000000000001</v>
      </c>
      <c r="U310">
        <v>163.19999999999999</v>
      </c>
      <c r="V310">
        <v>162.6</v>
      </c>
      <c r="W310">
        <v>157.5</v>
      </c>
      <c r="X310">
        <v>192.1</v>
      </c>
      <c r="Y310">
        <v>2142</v>
      </c>
      <c r="Z310">
        <v>483</v>
      </c>
      <c r="AA310">
        <v>162.1</v>
      </c>
      <c r="AB310">
        <v>320.10000000000002</v>
      </c>
      <c r="AC310">
        <v>168.4</v>
      </c>
      <c r="AD310">
        <v>154</v>
      </c>
      <c r="AE310">
        <v>157.6</v>
      </c>
      <c r="AF310">
        <v>163.80000000000001</v>
      </c>
      <c r="AG310">
        <v>160</v>
      </c>
      <c r="AH310">
        <v>160</v>
      </c>
      <c r="AI310">
        <v>4263.1000000000004</v>
      </c>
      <c r="AJ310">
        <v>163.19999999999999</v>
      </c>
    </row>
    <row r="311" spans="1:36" x14ac:dyDescent="0.3">
      <c r="A311" t="s">
        <v>30</v>
      </c>
      <c r="B311">
        <v>2021</v>
      </c>
      <c r="C311" t="s">
        <v>42</v>
      </c>
      <c r="D311" t="s">
        <v>153</v>
      </c>
      <c r="E311" s="5">
        <v>44440</v>
      </c>
      <c r="F311">
        <v>145.4</v>
      </c>
      <c r="G311">
        <v>202.1</v>
      </c>
      <c r="H311">
        <v>172</v>
      </c>
      <c r="I311">
        <v>158</v>
      </c>
      <c r="J311">
        <v>195.5</v>
      </c>
      <c r="K311">
        <v>152.69999999999999</v>
      </c>
      <c r="L311">
        <v>151.4</v>
      </c>
      <c r="M311">
        <v>163.9</v>
      </c>
      <c r="N311">
        <v>119.3</v>
      </c>
      <c r="O311">
        <v>170.1</v>
      </c>
      <c r="P311">
        <v>168.3</v>
      </c>
      <c r="Q311">
        <v>172.8</v>
      </c>
      <c r="R311">
        <v>162.1</v>
      </c>
      <c r="S311">
        <v>167.7</v>
      </c>
      <c r="T311">
        <v>163.6</v>
      </c>
      <c r="U311">
        <v>167.1</v>
      </c>
      <c r="V311">
        <v>163.69999999999999</v>
      </c>
      <c r="W311">
        <v>161.30000000000001</v>
      </c>
      <c r="X311">
        <v>190.5</v>
      </c>
      <c r="Y311">
        <v>2133.6</v>
      </c>
      <c r="Z311">
        <v>498.4</v>
      </c>
      <c r="AA311" t="s">
        <v>32</v>
      </c>
      <c r="AB311">
        <v>325</v>
      </c>
      <c r="AC311">
        <v>171.9</v>
      </c>
      <c r="AD311">
        <v>157.80000000000001</v>
      </c>
      <c r="AE311">
        <v>162.69999999999999</v>
      </c>
      <c r="AF311">
        <v>168.5</v>
      </c>
      <c r="AG311">
        <v>160.19999999999999</v>
      </c>
      <c r="AH311">
        <v>163.80000000000001</v>
      </c>
      <c r="AI311">
        <v>4132.3999999999996</v>
      </c>
      <c r="AJ311">
        <v>164</v>
      </c>
    </row>
    <row r="312" spans="1:36" x14ac:dyDescent="0.3">
      <c r="A312" t="s">
        <v>33</v>
      </c>
      <c r="B312">
        <v>2021</v>
      </c>
      <c r="C312" t="s">
        <v>42</v>
      </c>
      <c r="D312" t="s">
        <v>153</v>
      </c>
      <c r="E312" s="5">
        <v>44440</v>
      </c>
      <c r="F312">
        <v>149.30000000000001</v>
      </c>
      <c r="G312">
        <v>207.4</v>
      </c>
      <c r="H312">
        <v>174.1</v>
      </c>
      <c r="I312">
        <v>159.1</v>
      </c>
      <c r="J312">
        <v>175</v>
      </c>
      <c r="K312">
        <v>161.19999999999999</v>
      </c>
      <c r="L312">
        <v>183.5</v>
      </c>
      <c r="M312">
        <v>164.5</v>
      </c>
      <c r="N312">
        <v>120.4</v>
      </c>
      <c r="O312">
        <v>166.2</v>
      </c>
      <c r="P312">
        <v>154.80000000000001</v>
      </c>
      <c r="Q312">
        <v>175.1</v>
      </c>
      <c r="R312">
        <v>167.3</v>
      </c>
      <c r="S312">
        <v>159.80000000000001</v>
      </c>
      <c r="T312">
        <v>143.6</v>
      </c>
      <c r="U312">
        <v>157.4</v>
      </c>
      <c r="V312">
        <v>160.80000000000001</v>
      </c>
      <c r="W312">
        <v>153.30000000000001</v>
      </c>
      <c r="X312">
        <v>196.5</v>
      </c>
      <c r="Y312">
        <v>2157.9</v>
      </c>
      <c r="Z312">
        <v>460.79999999999995</v>
      </c>
      <c r="AA312">
        <v>162.1</v>
      </c>
      <c r="AB312">
        <v>314.10000000000002</v>
      </c>
      <c r="AC312">
        <v>162.80000000000001</v>
      </c>
      <c r="AD312">
        <v>150.5</v>
      </c>
      <c r="AE312">
        <v>153.9</v>
      </c>
      <c r="AF312">
        <v>160.30000000000001</v>
      </c>
      <c r="AG312">
        <v>159.6</v>
      </c>
      <c r="AH312">
        <v>156</v>
      </c>
      <c r="AI312">
        <v>4234.5</v>
      </c>
      <c r="AJ312">
        <v>162.30000000000001</v>
      </c>
    </row>
    <row r="313" spans="1:36" x14ac:dyDescent="0.3">
      <c r="A313" t="s">
        <v>34</v>
      </c>
      <c r="B313">
        <v>2021</v>
      </c>
      <c r="C313" t="s">
        <v>42</v>
      </c>
      <c r="D313" t="s">
        <v>153</v>
      </c>
      <c r="E313" s="5">
        <v>44440</v>
      </c>
      <c r="F313">
        <v>146.6</v>
      </c>
      <c r="G313">
        <v>204</v>
      </c>
      <c r="H313">
        <v>172.8</v>
      </c>
      <c r="I313">
        <v>158.4</v>
      </c>
      <c r="J313">
        <v>188</v>
      </c>
      <c r="K313">
        <v>156.69999999999999</v>
      </c>
      <c r="L313">
        <v>162.30000000000001</v>
      </c>
      <c r="M313">
        <v>164.1</v>
      </c>
      <c r="N313">
        <v>119.7</v>
      </c>
      <c r="O313">
        <v>168.8</v>
      </c>
      <c r="P313">
        <v>162.69999999999999</v>
      </c>
      <c r="Q313">
        <v>173.9</v>
      </c>
      <c r="R313">
        <v>164</v>
      </c>
      <c r="S313">
        <v>164.6</v>
      </c>
      <c r="T313">
        <v>155.30000000000001</v>
      </c>
      <c r="U313">
        <v>163.30000000000001</v>
      </c>
      <c r="V313">
        <v>162.6</v>
      </c>
      <c r="W313">
        <v>157.5</v>
      </c>
      <c r="X313">
        <v>192.1</v>
      </c>
      <c r="Y313">
        <v>2142</v>
      </c>
      <c r="Z313">
        <v>483.2</v>
      </c>
      <c r="AA313">
        <v>162.1</v>
      </c>
      <c r="AB313">
        <v>320.10000000000002</v>
      </c>
      <c r="AC313">
        <v>168.4</v>
      </c>
      <c r="AD313">
        <v>154</v>
      </c>
      <c r="AE313">
        <v>157.69999999999999</v>
      </c>
      <c r="AF313">
        <v>163.69999999999999</v>
      </c>
      <c r="AG313">
        <v>160</v>
      </c>
      <c r="AH313">
        <v>160</v>
      </c>
      <c r="AI313">
        <v>4263.2999999999993</v>
      </c>
      <c r="AJ313">
        <v>163.19999999999999</v>
      </c>
    </row>
    <row r="314" spans="1:36" x14ac:dyDescent="0.3">
      <c r="A314" t="s">
        <v>30</v>
      </c>
      <c r="B314">
        <v>2021</v>
      </c>
      <c r="C314" t="s">
        <v>43</v>
      </c>
      <c r="D314" t="s">
        <v>154</v>
      </c>
      <c r="E314" s="5">
        <v>44470</v>
      </c>
      <c r="F314">
        <v>146.1</v>
      </c>
      <c r="G314">
        <v>202.5</v>
      </c>
      <c r="H314">
        <v>170.1</v>
      </c>
      <c r="I314">
        <v>158.4</v>
      </c>
      <c r="J314">
        <v>198.8</v>
      </c>
      <c r="K314">
        <v>152.6</v>
      </c>
      <c r="L314">
        <v>170.4</v>
      </c>
      <c r="M314">
        <v>165.2</v>
      </c>
      <c r="N314">
        <v>121.6</v>
      </c>
      <c r="O314">
        <v>170.6</v>
      </c>
      <c r="P314">
        <v>168.8</v>
      </c>
      <c r="Q314">
        <v>173.6</v>
      </c>
      <c r="R314">
        <v>165.5</v>
      </c>
      <c r="S314">
        <v>168.9</v>
      </c>
      <c r="T314">
        <v>164.8</v>
      </c>
      <c r="U314">
        <v>168.3</v>
      </c>
      <c r="V314">
        <v>165.5</v>
      </c>
      <c r="W314">
        <v>162</v>
      </c>
      <c r="X314">
        <v>191.2</v>
      </c>
      <c r="Y314">
        <v>2164.1999999999998</v>
      </c>
      <c r="Z314">
        <v>502.00000000000006</v>
      </c>
      <c r="AA314" t="s">
        <v>32</v>
      </c>
      <c r="AB314">
        <v>327.5</v>
      </c>
      <c r="AC314">
        <v>172.5</v>
      </c>
      <c r="AD314">
        <v>159.5</v>
      </c>
      <c r="AE314">
        <v>163.19999999999999</v>
      </c>
      <c r="AF314">
        <v>169</v>
      </c>
      <c r="AG314">
        <v>161.1</v>
      </c>
      <c r="AH314">
        <v>164.7</v>
      </c>
      <c r="AI314">
        <v>4174.8999999999996</v>
      </c>
      <c r="AJ314">
        <v>166.3</v>
      </c>
    </row>
    <row r="315" spans="1:36" x14ac:dyDescent="0.3">
      <c r="A315" t="s">
        <v>33</v>
      </c>
      <c r="B315">
        <v>2021</v>
      </c>
      <c r="C315" t="s">
        <v>43</v>
      </c>
      <c r="D315" t="s">
        <v>154</v>
      </c>
      <c r="E315" s="5">
        <v>44470</v>
      </c>
      <c r="F315">
        <v>150.1</v>
      </c>
      <c r="G315">
        <v>208.4</v>
      </c>
      <c r="H315">
        <v>173</v>
      </c>
      <c r="I315">
        <v>159.19999999999999</v>
      </c>
      <c r="J315">
        <v>176.6</v>
      </c>
      <c r="K315">
        <v>159.30000000000001</v>
      </c>
      <c r="L315">
        <v>214.4</v>
      </c>
      <c r="M315">
        <v>165.3</v>
      </c>
      <c r="N315">
        <v>122.5</v>
      </c>
      <c r="O315">
        <v>166.8</v>
      </c>
      <c r="P315">
        <v>155.4</v>
      </c>
      <c r="Q315">
        <v>175.9</v>
      </c>
      <c r="R315">
        <v>171.5</v>
      </c>
      <c r="S315">
        <v>160.80000000000001</v>
      </c>
      <c r="T315">
        <v>144.4</v>
      </c>
      <c r="U315">
        <v>158.30000000000001</v>
      </c>
      <c r="V315">
        <v>162.19999999999999</v>
      </c>
      <c r="W315">
        <v>154.30000000000001</v>
      </c>
      <c r="X315">
        <v>197</v>
      </c>
      <c r="Y315">
        <v>2198.4000000000005</v>
      </c>
      <c r="Z315">
        <v>463.50000000000006</v>
      </c>
      <c r="AA315">
        <v>163.6</v>
      </c>
      <c r="AB315">
        <v>316.5</v>
      </c>
      <c r="AC315">
        <v>163.5</v>
      </c>
      <c r="AD315">
        <v>152.19999999999999</v>
      </c>
      <c r="AE315">
        <v>155.1</v>
      </c>
      <c r="AF315">
        <v>160.30000000000001</v>
      </c>
      <c r="AG315">
        <v>160.30000000000001</v>
      </c>
      <c r="AH315">
        <v>157</v>
      </c>
      <c r="AI315">
        <v>4287.4000000000005</v>
      </c>
      <c r="AJ315">
        <v>164.6</v>
      </c>
    </row>
    <row r="316" spans="1:36" x14ac:dyDescent="0.3">
      <c r="A316" t="s">
        <v>34</v>
      </c>
      <c r="B316">
        <v>2021</v>
      </c>
      <c r="C316" t="s">
        <v>43</v>
      </c>
      <c r="D316" t="s">
        <v>154</v>
      </c>
      <c r="E316" s="5">
        <v>44470</v>
      </c>
      <c r="F316">
        <v>147.4</v>
      </c>
      <c r="G316">
        <v>204.6</v>
      </c>
      <c r="H316">
        <v>171.2</v>
      </c>
      <c r="I316">
        <v>158.69999999999999</v>
      </c>
      <c r="J316">
        <v>190.6</v>
      </c>
      <c r="K316">
        <v>155.69999999999999</v>
      </c>
      <c r="L316">
        <v>185.3</v>
      </c>
      <c r="M316">
        <v>165.2</v>
      </c>
      <c r="N316">
        <v>121.9</v>
      </c>
      <c r="O316">
        <v>169.3</v>
      </c>
      <c r="P316">
        <v>163.19999999999999</v>
      </c>
      <c r="Q316">
        <v>174.7</v>
      </c>
      <c r="R316">
        <v>167.7</v>
      </c>
      <c r="S316">
        <v>165.7</v>
      </c>
      <c r="T316">
        <v>156.30000000000001</v>
      </c>
      <c r="U316">
        <v>164.3</v>
      </c>
      <c r="V316">
        <v>164.2</v>
      </c>
      <c r="W316">
        <v>158.4</v>
      </c>
      <c r="X316">
        <v>192.7</v>
      </c>
      <c r="Y316">
        <v>2175.5</v>
      </c>
      <c r="Z316">
        <v>486.3</v>
      </c>
      <c r="AA316">
        <v>163.6</v>
      </c>
      <c r="AB316">
        <v>322.60000000000002</v>
      </c>
      <c r="AC316">
        <v>169.1</v>
      </c>
      <c r="AD316">
        <v>155.69999999999999</v>
      </c>
      <c r="AE316">
        <v>158.6</v>
      </c>
      <c r="AF316">
        <v>163.9</v>
      </c>
      <c r="AG316">
        <v>160.80000000000001</v>
      </c>
      <c r="AH316">
        <v>161</v>
      </c>
      <c r="AI316">
        <v>4309.7999999999993</v>
      </c>
      <c r="AJ316">
        <v>165.5</v>
      </c>
    </row>
    <row r="317" spans="1:36" x14ac:dyDescent="0.3">
      <c r="A317" t="s">
        <v>30</v>
      </c>
      <c r="B317">
        <v>2021</v>
      </c>
      <c r="C317" t="s">
        <v>45</v>
      </c>
      <c r="D317" t="s">
        <v>155</v>
      </c>
      <c r="E317" s="5">
        <v>44501</v>
      </c>
      <c r="F317">
        <v>146.9</v>
      </c>
      <c r="G317">
        <v>199.8</v>
      </c>
      <c r="H317">
        <v>171.5</v>
      </c>
      <c r="I317">
        <v>159.1</v>
      </c>
      <c r="J317">
        <v>198.4</v>
      </c>
      <c r="K317">
        <v>153.19999999999999</v>
      </c>
      <c r="L317">
        <v>183.9</v>
      </c>
      <c r="M317">
        <v>165.4</v>
      </c>
      <c r="N317">
        <v>122.1</v>
      </c>
      <c r="O317">
        <v>170.8</v>
      </c>
      <c r="P317">
        <v>169.1</v>
      </c>
      <c r="Q317">
        <v>174.3</v>
      </c>
      <c r="R317">
        <v>167.5</v>
      </c>
      <c r="S317">
        <v>170.4</v>
      </c>
      <c r="T317">
        <v>166</v>
      </c>
      <c r="U317">
        <v>169.8</v>
      </c>
      <c r="V317">
        <v>165.3</v>
      </c>
      <c r="W317">
        <v>162.9</v>
      </c>
      <c r="X317">
        <v>191.4</v>
      </c>
      <c r="Y317">
        <v>2182</v>
      </c>
      <c r="Z317">
        <v>506.2</v>
      </c>
      <c r="AA317" t="s">
        <v>32</v>
      </c>
      <c r="AB317">
        <v>328.20000000000005</v>
      </c>
      <c r="AC317">
        <v>173.4</v>
      </c>
      <c r="AD317">
        <v>158.9</v>
      </c>
      <c r="AE317">
        <v>163.80000000000001</v>
      </c>
      <c r="AF317">
        <v>169.3</v>
      </c>
      <c r="AG317">
        <v>162.4</v>
      </c>
      <c r="AH317">
        <v>165.2</v>
      </c>
      <c r="AI317">
        <v>4200.8000000000011</v>
      </c>
      <c r="AJ317">
        <v>167.6</v>
      </c>
    </row>
    <row r="318" spans="1:36" x14ac:dyDescent="0.3">
      <c r="A318" t="s">
        <v>33</v>
      </c>
      <c r="B318">
        <v>2021</v>
      </c>
      <c r="C318" t="s">
        <v>45</v>
      </c>
      <c r="D318" t="s">
        <v>155</v>
      </c>
      <c r="E318" s="5">
        <v>44501</v>
      </c>
      <c r="F318">
        <v>151</v>
      </c>
      <c r="G318">
        <v>204.9</v>
      </c>
      <c r="H318">
        <v>175.4</v>
      </c>
      <c r="I318">
        <v>159.6</v>
      </c>
      <c r="J318">
        <v>175.8</v>
      </c>
      <c r="K318">
        <v>160.30000000000001</v>
      </c>
      <c r="L318">
        <v>229.1</v>
      </c>
      <c r="M318">
        <v>165.1</v>
      </c>
      <c r="N318">
        <v>123.1</v>
      </c>
      <c r="O318">
        <v>167.2</v>
      </c>
      <c r="P318">
        <v>156.1</v>
      </c>
      <c r="Q318">
        <v>176.8</v>
      </c>
      <c r="R318">
        <v>173.5</v>
      </c>
      <c r="S318">
        <v>162.30000000000001</v>
      </c>
      <c r="T318">
        <v>145.30000000000001</v>
      </c>
      <c r="U318">
        <v>159.69999999999999</v>
      </c>
      <c r="V318">
        <v>161.6</v>
      </c>
      <c r="W318">
        <v>155.19999999999999</v>
      </c>
      <c r="X318">
        <v>197</v>
      </c>
      <c r="Y318">
        <v>2217.8999999999996</v>
      </c>
      <c r="Z318">
        <v>467.3</v>
      </c>
      <c r="AA318">
        <v>164.2</v>
      </c>
      <c r="AB318">
        <v>316.79999999999995</v>
      </c>
      <c r="AC318">
        <v>164.2</v>
      </c>
      <c r="AD318">
        <v>151.19999999999999</v>
      </c>
      <c r="AE318">
        <v>156.69999999999999</v>
      </c>
      <c r="AF318">
        <v>160.80000000000001</v>
      </c>
      <c r="AG318">
        <v>161.80000000000001</v>
      </c>
      <c r="AH318">
        <v>157.30000000000001</v>
      </c>
      <c r="AI318">
        <v>4315.2</v>
      </c>
      <c r="AJ318">
        <v>165.6</v>
      </c>
    </row>
    <row r="319" spans="1:36" x14ac:dyDescent="0.3">
      <c r="A319" t="s">
        <v>34</v>
      </c>
      <c r="B319">
        <v>2021</v>
      </c>
      <c r="C319" t="s">
        <v>45</v>
      </c>
      <c r="D319" t="s">
        <v>155</v>
      </c>
      <c r="E319" s="5">
        <v>44501</v>
      </c>
      <c r="F319">
        <v>148.19999999999999</v>
      </c>
      <c r="G319">
        <v>201.6</v>
      </c>
      <c r="H319">
        <v>173</v>
      </c>
      <c r="I319">
        <v>159.30000000000001</v>
      </c>
      <c r="J319">
        <v>190.1</v>
      </c>
      <c r="K319">
        <v>156.5</v>
      </c>
      <c r="L319">
        <v>199.2</v>
      </c>
      <c r="M319">
        <v>165.3</v>
      </c>
      <c r="N319">
        <v>122.4</v>
      </c>
      <c r="O319">
        <v>169.6</v>
      </c>
      <c r="P319">
        <v>163.69999999999999</v>
      </c>
      <c r="Q319">
        <v>175.5</v>
      </c>
      <c r="R319">
        <v>169.7</v>
      </c>
      <c r="S319">
        <v>167.2</v>
      </c>
      <c r="T319">
        <v>157.4</v>
      </c>
      <c r="U319">
        <v>165.8</v>
      </c>
      <c r="V319">
        <v>163.9</v>
      </c>
      <c r="W319">
        <v>159.30000000000001</v>
      </c>
      <c r="X319">
        <v>192.9</v>
      </c>
      <c r="Y319">
        <v>2194.1</v>
      </c>
      <c r="Z319">
        <v>490.40000000000003</v>
      </c>
      <c r="AA319">
        <v>164.2</v>
      </c>
      <c r="AB319">
        <v>323.20000000000005</v>
      </c>
      <c r="AC319">
        <v>169.9</v>
      </c>
      <c r="AD319">
        <v>154.80000000000001</v>
      </c>
      <c r="AE319">
        <v>159.80000000000001</v>
      </c>
      <c r="AF319">
        <v>164.3</v>
      </c>
      <c r="AG319">
        <v>162.19999999999999</v>
      </c>
      <c r="AH319">
        <v>161.4</v>
      </c>
      <c r="AI319">
        <v>4337.2000000000007</v>
      </c>
      <c r="AJ319">
        <v>166.7</v>
      </c>
    </row>
    <row r="320" spans="1:36" x14ac:dyDescent="0.3">
      <c r="A320" t="s">
        <v>30</v>
      </c>
      <c r="B320">
        <v>2021</v>
      </c>
      <c r="C320" t="s">
        <v>46</v>
      </c>
      <c r="D320" t="s">
        <v>156</v>
      </c>
      <c r="E320" s="5">
        <v>44531</v>
      </c>
      <c r="F320">
        <v>147.4</v>
      </c>
      <c r="G320">
        <v>197</v>
      </c>
      <c r="H320">
        <v>176.5</v>
      </c>
      <c r="I320">
        <v>159.80000000000001</v>
      </c>
      <c r="J320">
        <v>195.8</v>
      </c>
      <c r="K320">
        <v>152</v>
      </c>
      <c r="L320">
        <v>172.3</v>
      </c>
      <c r="M320">
        <v>164.5</v>
      </c>
      <c r="N320">
        <v>120.6</v>
      </c>
      <c r="O320">
        <v>171.7</v>
      </c>
      <c r="P320">
        <v>169.7</v>
      </c>
      <c r="Q320">
        <v>175.1</v>
      </c>
      <c r="R320">
        <v>165.8</v>
      </c>
      <c r="S320">
        <v>171.8</v>
      </c>
      <c r="T320">
        <v>167.3</v>
      </c>
      <c r="U320">
        <v>171.2</v>
      </c>
      <c r="V320">
        <v>165.6</v>
      </c>
      <c r="W320">
        <v>163.9</v>
      </c>
      <c r="X320">
        <v>190.8</v>
      </c>
      <c r="Y320">
        <v>2168.1999999999998</v>
      </c>
      <c r="Z320">
        <v>510.3</v>
      </c>
      <c r="AA320" t="s">
        <v>32</v>
      </c>
      <c r="AB320">
        <v>329.5</v>
      </c>
      <c r="AC320">
        <v>174</v>
      </c>
      <c r="AD320">
        <v>160.1</v>
      </c>
      <c r="AE320">
        <v>164.5</v>
      </c>
      <c r="AF320">
        <v>169.7</v>
      </c>
      <c r="AG320">
        <v>162.80000000000001</v>
      </c>
      <c r="AH320">
        <v>166</v>
      </c>
      <c r="AI320">
        <v>4195.8999999999996</v>
      </c>
      <c r="AJ320">
        <v>167</v>
      </c>
    </row>
    <row r="321" spans="1:36" x14ac:dyDescent="0.3">
      <c r="A321" t="s">
        <v>33</v>
      </c>
      <c r="B321">
        <v>2021</v>
      </c>
      <c r="C321" t="s">
        <v>46</v>
      </c>
      <c r="D321" t="s">
        <v>156</v>
      </c>
      <c r="E321" s="5">
        <v>44531</v>
      </c>
      <c r="F321">
        <v>151.6</v>
      </c>
      <c r="G321">
        <v>202.2</v>
      </c>
      <c r="H321">
        <v>180</v>
      </c>
      <c r="I321">
        <v>160</v>
      </c>
      <c r="J321">
        <v>173.5</v>
      </c>
      <c r="K321">
        <v>158.30000000000001</v>
      </c>
      <c r="L321">
        <v>219.5</v>
      </c>
      <c r="M321">
        <v>164.2</v>
      </c>
      <c r="N321">
        <v>121.9</v>
      </c>
      <c r="O321">
        <v>168.2</v>
      </c>
      <c r="P321">
        <v>156.5</v>
      </c>
      <c r="Q321">
        <v>178.2</v>
      </c>
      <c r="R321">
        <v>172.2</v>
      </c>
      <c r="S321">
        <v>163.30000000000001</v>
      </c>
      <c r="T321">
        <v>146.69999999999999</v>
      </c>
      <c r="U321">
        <v>160.69999999999999</v>
      </c>
      <c r="V321">
        <v>161.69999999999999</v>
      </c>
      <c r="W321">
        <v>156</v>
      </c>
      <c r="X321">
        <v>196.8</v>
      </c>
      <c r="Y321">
        <v>2206.3000000000002</v>
      </c>
      <c r="Z321">
        <v>470.7</v>
      </c>
      <c r="AA321">
        <v>163.4</v>
      </c>
      <c r="AB321">
        <v>317.7</v>
      </c>
      <c r="AC321">
        <v>165.1</v>
      </c>
      <c r="AD321">
        <v>151.80000000000001</v>
      </c>
      <c r="AE321">
        <v>157.6</v>
      </c>
      <c r="AF321">
        <v>160.6</v>
      </c>
      <c r="AG321">
        <v>162.4</v>
      </c>
      <c r="AH321">
        <v>157.80000000000001</v>
      </c>
      <c r="AI321">
        <v>4310.2</v>
      </c>
      <c r="AJ321">
        <v>165.2</v>
      </c>
    </row>
    <row r="322" spans="1:36" x14ac:dyDescent="0.3">
      <c r="A322" t="s">
        <v>34</v>
      </c>
      <c r="B322">
        <v>2021</v>
      </c>
      <c r="C322" t="s">
        <v>46</v>
      </c>
      <c r="D322" t="s">
        <v>156</v>
      </c>
      <c r="E322" s="5">
        <v>44531</v>
      </c>
      <c r="F322">
        <v>148.69999999999999</v>
      </c>
      <c r="G322">
        <v>198.8</v>
      </c>
      <c r="H322">
        <v>177.9</v>
      </c>
      <c r="I322">
        <v>159.9</v>
      </c>
      <c r="J322">
        <v>187.6</v>
      </c>
      <c r="K322">
        <v>154.9</v>
      </c>
      <c r="L322">
        <v>188.3</v>
      </c>
      <c r="M322">
        <v>164.4</v>
      </c>
      <c r="N322">
        <v>121</v>
      </c>
      <c r="O322">
        <v>170.5</v>
      </c>
      <c r="P322">
        <v>164.2</v>
      </c>
      <c r="Q322">
        <v>176.5</v>
      </c>
      <c r="R322">
        <v>168.2</v>
      </c>
      <c r="S322">
        <v>168.5</v>
      </c>
      <c r="T322">
        <v>158.69999999999999</v>
      </c>
      <c r="U322">
        <v>167</v>
      </c>
      <c r="V322">
        <v>164.1</v>
      </c>
      <c r="W322">
        <v>160.19999999999999</v>
      </c>
      <c r="X322">
        <v>192.4</v>
      </c>
      <c r="Y322">
        <v>2180.9</v>
      </c>
      <c r="Z322">
        <v>494.2</v>
      </c>
      <c r="AA322">
        <v>163.4</v>
      </c>
      <c r="AB322">
        <v>324.29999999999995</v>
      </c>
      <c r="AC322">
        <v>170.6</v>
      </c>
      <c r="AD322">
        <v>155.69999999999999</v>
      </c>
      <c r="AE322">
        <v>160.6</v>
      </c>
      <c r="AF322">
        <v>164.4</v>
      </c>
      <c r="AG322">
        <v>162.6</v>
      </c>
      <c r="AH322">
        <v>162</v>
      </c>
      <c r="AI322">
        <v>4331.0999999999995</v>
      </c>
      <c r="AJ322">
        <v>166.2</v>
      </c>
    </row>
    <row r="323" spans="1:36" x14ac:dyDescent="0.3">
      <c r="A323" t="s">
        <v>30</v>
      </c>
      <c r="B323">
        <v>2022</v>
      </c>
      <c r="C323" t="s">
        <v>31</v>
      </c>
      <c r="D323" t="s">
        <v>157</v>
      </c>
      <c r="E323" s="5">
        <v>44562</v>
      </c>
      <c r="F323">
        <v>148.30000000000001</v>
      </c>
      <c r="G323">
        <v>196.9</v>
      </c>
      <c r="H323">
        <v>178</v>
      </c>
      <c r="I323">
        <v>160.5</v>
      </c>
      <c r="J323">
        <v>192.6</v>
      </c>
      <c r="K323">
        <v>151.19999999999999</v>
      </c>
      <c r="L323">
        <v>159.19999999999999</v>
      </c>
      <c r="M323">
        <v>164</v>
      </c>
      <c r="N323">
        <v>119.3</v>
      </c>
      <c r="O323">
        <v>173.3</v>
      </c>
      <c r="P323">
        <v>169.8</v>
      </c>
      <c r="Q323">
        <v>175.8</v>
      </c>
      <c r="R323">
        <v>164.1</v>
      </c>
      <c r="S323">
        <v>173.2</v>
      </c>
      <c r="T323">
        <v>169.3</v>
      </c>
      <c r="U323">
        <v>172.7</v>
      </c>
      <c r="V323">
        <v>165.8</v>
      </c>
      <c r="W323">
        <v>164.9</v>
      </c>
      <c r="X323">
        <v>190.7</v>
      </c>
      <c r="Y323">
        <v>2153</v>
      </c>
      <c r="Z323">
        <v>515.20000000000005</v>
      </c>
      <c r="AA323" t="s">
        <v>32</v>
      </c>
      <c r="AB323">
        <v>330.70000000000005</v>
      </c>
      <c r="AC323">
        <v>174.7</v>
      </c>
      <c r="AD323">
        <v>160.80000000000001</v>
      </c>
      <c r="AE323">
        <v>164.9</v>
      </c>
      <c r="AF323">
        <v>169.9</v>
      </c>
      <c r="AG323">
        <v>163.19999999999999</v>
      </c>
      <c r="AH323">
        <v>166.6</v>
      </c>
      <c r="AI323">
        <v>4189.7</v>
      </c>
      <c r="AJ323">
        <v>166.4</v>
      </c>
    </row>
    <row r="324" spans="1:36" x14ac:dyDescent="0.3">
      <c r="A324" t="s">
        <v>33</v>
      </c>
      <c r="B324">
        <v>2022</v>
      </c>
      <c r="C324" t="s">
        <v>31</v>
      </c>
      <c r="D324" t="s">
        <v>157</v>
      </c>
      <c r="E324" s="5">
        <v>44562</v>
      </c>
      <c r="F324">
        <v>152.19999999999999</v>
      </c>
      <c r="G324">
        <v>202.1</v>
      </c>
      <c r="H324">
        <v>180.1</v>
      </c>
      <c r="I324">
        <v>160.4</v>
      </c>
      <c r="J324">
        <v>171</v>
      </c>
      <c r="K324">
        <v>156.5</v>
      </c>
      <c r="L324">
        <v>203.6</v>
      </c>
      <c r="M324">
        <v>163.80000000000001</v>
      </c>
      <c r="N324">
        <v>121.3</v>
      </c>
      <c r="O324">
        <v>169.8</v>
      </c>
      <c r="P324">
        <v>156.6</v>
      </c>
      <c r="Q324">
        <v>179</v>
      </c>
      <c r="R324">
        <v>170.3</v>
      </c>
      <c r="S324">
        <v>164.7</v>
      </c>
      <c r="T324">
        <v>148.5</v>
      </c>
      <c r="U324">
        <v>162.19999999999999</v>
      </c>
      <c r="V324">
        <v>161.6</v>
      </c>
      <c r="W324">
        <v>156.80000000000001</v>
      </c>
      <c r="X324">
        <v>196.4</v>
      </c>
      <c r="Y324">
        <v>2186.6999999999998</v>
      </c>
      <c r="Z324">
        <v>475.4</v>
      </c>
      <c r="AA324">
        <v>164.5</v>
      </c>
      <c r="AB324">
        <v>318.39999999999998</v>
      </c>
      <c r="AC324">
        <v>166.1</v>
      </c>
      <c r="AD324">
        <v>152.69999999999999</v>
      </c>
      <c r="AE324">
        <v>158.4</v>
      </c>
      <c r="AF324">
        <v>161</v>
      </c>
      <c r="AG324">
        <v>162.80000000000001</v>
      </c>
      <c r="AH324">
        <v>158.6</v>
      </c>
      <c r="AI324">
        <v>4301</v>
      </c>
      <c r="AJ324">
        <v>165</v>
      </c>
    </row>
    <row r="325" spans="1:36" x14ac:dyDescent="0.3">
      <c r="A325" t="s">
        <v>34</v>
      </c>
      <c r="B325">
        <v>2022</v>
      </c>
      <c r="C325" t="s">
        <v>31</v>
      </c>
      <c r="D325" t="s">
        <v>157</v>
      </c>
      <c r="E325" s="5">
        <v>44562</v>
      </c>
      <c r="F325">
        <v>149.5</v>
      </c>
      <c r="G325">
        <v>198.7</v>
      </c>
      <c r="H325">
        <v>178.8</v>
      </c>
      <c r="I325">
        <v>160.5</v>
      </c>
      <c r="J325">
        <v>184.7</v>
      </c>
      <c r="K325">
        <v>153.69999999999999</v>
      </c>
      <c r="L325">
        <v>174.3</v>
      </c>
      <c r="M325">
        <v>163.9</v>
      </c>
      <c r="N325">
        <v>120</v>
      </c>
      <c r="O325">
        <v>172.1</v>
      </c>
      <c r="P325">
        <v>164.3</v>
      </c>
      <c r="Q325">
        <v>177.3</v>
      </c>
      <c r="R325">
        <v>166.4</v>
      </c>
      <c r="S325">
        <v>169.9</v>
      </c>
      <c r="T325">
        <v>160.69999999999999</v>
      </c>
      <c r="U325">
        <v>168.5</v>
      </c>
      <c r="V325">
        <v>164.2</v>
      </c>
      <c r="W325">
        <v>161.1</v>
      </c>
      <c r="X325">
        <v>192.2</v>
      </c>
      <c r="Y325">
        <v>2164.1999999999998</v>
      </c>
      <c r="Z325">
        <v>499.1</v>
      </c>
      <c r="AA325">
        <v>164.5</v>
      </c>
      <c r="AB325">
        <v>325.29999999999995</v>
      </c>
      <c r="AC325">
        <v>171.4</v>
      </c>
      <c r="AD325">
        <v>156.5</v>
      </c>
      <c r="AE325">
        <v>161.19999999999999</v>
      </c>
      <c r="AF325">
        <v>164.7</v>
      </c>
      <c r="AG325">
        <v>163</v>
      </c>
      <c r="AH325">
        <v>162.69999999999999</v>
      </c>
      <c r="AI325">
        <v>4324.7999999999984</v>
      </c>
      <c r="AJ325">
        <v>165.7</v>
      </c>
    </row>
    <row r="326" spans="1:36" x14ac:dyDescent="0.3">
      <c r="A326" t="s">
        <v>30</v>
      </c>
      <c r="B326">
        <v>2022</v>
      </c>
      <c r="C326" t="s">
        <v>35</v>
      </c>
      <c r="D326" t="s">
        <v>158</v>
      </c>
      <c r="E326" s="5">
        <v>44593</v>
      </c>
      <c r="F326">
        <v>148.80000000000001</v>
      </c>
      <c r="G326">
        <v>198.1</v>
      </c>
      <c r="H326">
        <v>175.5</v>
      </c>
      <c r="I326">
        <v>160.69999999999999</v>
      </c>
      <c r="J326">
        <v>192.6</v>
      </c>
      <c r="K326">
        <v>151.4</v>
      </c>
      <c r="L326">
        <v>155.19999999999999</v>
      </c>
      <c r="M326">
        <v>163.9</v>
      </c>
      <c r="N326">
        <v>118.1</v>
      </c>
      <c r="O326">
        <v>175.4</v>
      </c>
      <c r="P326">
        <v>170.5</v>
      </c>
      <c r="Q326">
        <v>176.3</v>
      </c>
      <c r="R326">
        <v>163.9</v>
      </c>
      <c r="S326">
        <v>174.1</v>
      </c>
      <c r="T326">
        <v>171</v>
      </c>
      <c r="U326">
        <v>173.7</v>
      </c>
      <c r="V326">
        <v>167.4</v>
      </c>
      <c r="W326">
        <v>165.7</v>
      </c>
      <c r="X326">
        <v>191.5</v>
      </c>
      <c r="Y326">
        <v>2150.4</v>
      </c>
      <c r="Z326">
        <v>518.79999999999995</v>
      </c>
      <c r="AA326" t="s">
        <v>32</v>
      </c>
      <c r="AB326">
        <v>333.1</v>
      </c>
      <c r="AC326">
        <v>175.3</v>
      </c>
      <c r="AD326">
        <v>161.19999999999999</v>
      </c>
      <c r="AE326">
        <v>165.5</v>
      </c>
      <c r="AF326">
        <v>170.3</v>
      </c>
      <c r="AG326">
        <v>164.5</v>
      </c>
      <c r="AH326">
        <v>167.3</v>
      </c>
      <c r="AI326">
        <v>4197.8999999999996</v>
      </c>
      <c r="AJ326">
        <v>166.7</v>
      </c>
    </row>
    <row r="327" spans="1:36" x14ac:dyDescent="0.3">
      <c r="A327" t="s">
        <v>33</v>
      </c>
      <c r="B327">
        <v>2022</v>
      </c>
      <c r="C327" t="s">
        <v>35</v>
      </c>
      <c r="D327" t="s">
        <v>158</v>
      </c>
      <c r="E327" s="5">
        <v>44593</v>
      </c>
      <c r="F327">
        <v>152.5</v>
      </c>
      <c r="G327">
        <v>205.2</v>
      </c>
      <c r="H327">
        <v>176.4</v>
      </c>
      <c r="I327">
        <v>160.6</v>
      </c>
      <c r="J327">
        <v>171.5</v>
      </c>
      <c r="K327">
        <v>156.4</v>
      </c>
      <c r="L327">
        <v>198</v>
      </c>
      <c r="M327">
        <v>163.19999999999999</v>
      </c>
      <c r="N327">
        <v>120.6</v>
      </c>
      <c r="O327">
        <v>172.2</v>
      </c>
      <c r="P327">
        <v>156.69999999999999</v>
      </c>
      <c r="Q327">
        <v>180</v>
      </c>
      <c r="R327">
        <v>170.2</v>
      </c>
      <c r="S327">
        <v>165.7</v>
      </c>
      <c r="T327">
        <v>150.4</v>
      </c>
      <c r="U327">
        <v>163.4</v>
      </c>
      <c r="V327">
        <v>163</v>
      </c>
      <c r="W327">
        <v>157.4</v>
      </c>
      <c r="X327">
        <v>196.5</v>
      </c>
      <c r="Y327">
        <v>2183.5</v>
      </c>
      <c r="Z327">
        <v>479.5</v>
      </c>
      <c r="AA327">
        <v>165.5</v>
      </c>
      <c r="AB327">
        <v>320.39999999999998</v>
      </c>
      <c r="AC327">
        <v>167.2</v>
      </c>
      <c r="AD327">
        <v>153.1</v>
      </c>
      <c r="AE327">
        <v>159.5</v>
      </c>
      <c r="AF327">
        <v>162</v>
      </c>
      <c r="AG327">
        <v>164.2</v>
      </c>
      <c r="AH327">
        <v>159.4</v>
      </c>
      <c r="AI327">
        <v>4310.7999999999993</v>
      </c>
      <c r="AJ327">
        <v>165.5</v>
      </c>
    </row>
    <row r="328" spans="1:36" x14ac:dyDescent="0.3">
      <c r="A328" t="s">
        <v>34</v>
      </c>
      <c r="B328">
        <v>2022</v>
      </c>
      <c r="C328" t="s">
        <v>35</v>
      </c>
      <c r="D328" t="s">
        <v>158</v>
      </c>
      <c r="E328" s="5">
        <v>44593</v>
      </c>
      <c r="F328">
        <v>150</v>
      </c>
      <c r="G328">
        <v>200.6</v>
      </c>
      <c r="H328">
        <v>175.8</v>
      </c>
      <c r="I328">
        <v>160.69999999999999</v>
      </c>
      <c r="J328">
        <v>184.9</v>
      </c>
      <c r="K328">
        <v>153.69999999999999</v>
      </c>
      <c r="L328">
        <v>169.7</v>
      </c>
      <c r="M328">
        <v>163.69999999999999</v>
      </c>
      <c r="N328">
        <v>118.9</v>
      </c>
      <c r="O328">
        <v>174.3</v>
      </c>
      <c r="P328">
        <v>164.7</v>
      </c>
      <c r="Q328">
        <v>178</v>
      </c>
      <c r="R328">
        <v>166.2</v>
      </c>
      <c r="S328">
        <v>170.8</v>
      </c>
      <c r="T328">
        <v>162.4</v>
      </c>
      <c r="U328">
        <v>169.6</v>
      </c>
      <c r="V328">
        <v>165.7</v>
      </c>
      <c r="W328">
        <v>161.80000000000001</v>
      </c>
      <c r="X328">
        <v>192.8</v>
      </c>
      <c r="Y328">
        <v>2161.2000000000003</v>
      </c>
      <c r="Z328">
        <v>502.80000000000007</v>
      </c>
      <c r="AA328">
        <v>165.5</v>
      </c>
      <c r="AB328">
        <v>327.5</v>
      </c>
      <c r="AC328">
        <v>172.2</v>
      </c>
      <c r="AD328">
        <v>156.9</v>
      </c>
      <c r="AE328">
        <v>162.1</v>
      </c>
      <c r="AF328">
        <v>165.4</v>
      </c>
      <c r="AG328">
        <v>164.4</v>
      </c>
      <c r="AH328">
        <v>163.5</v>
      </c>
      <c r="AI328">
        <v>4334.3</v>
      </c>
      <c r="AJ328">
        <v>166.1</v>
      </c>
    </row>
    <row r="329" spans="1:36" x14ac:dyDescent="0.3">
      <c r="A329" t="s">
        <v>30</v>
      </c>
      <c r="B329">
        <v>2022</v>
      </c>
      <c r="C329" t="s">
        <v>36</v>
      </c>
      <c r="D329" t="s">
        <v>159</v>
      </c>
      <c r="E329" s="5">
        <v>44621</v>
      </c>
      <c r="F329">
        <v>150.19999999999999</v>
      </c>
      <c r="G329">
        <v>208</v>
      </c>
      <c r="H329">
        <v>167.9</v>
      </c>
      <c r="I329">
        <v>162</v>
      </c>
      <c r="J329">
        <v>203.1</v>
      </c>
      <c r="K329">
        <v>155.9</v>
      </c>
      <c r="L329">
        <v>155.80000000000001</v>
      </c>
      <c r="M329">
        <v>164.2</v>
      </c>
      <c r="N329">
        <v>118.1</v>
      </c>
      <c r="O329">
        <v>178.7</v>
      </c>
      <c r="P329">
        <v>171.2</v>
      </c>
      <c r="Q329">
        <v>177.4</v>
      </c>
      <c r="R329">
        <v>166.6</v>
      </c>
      <c r="S329">
        <v>175.4</v>
      </c>
      <c r="T329">
        <v>173.2</v>
      </c>
      <c r="U329">
        <v>175.1</v>
      </c>
      <c r="V329">
        <v>168.9</v>
      </c>
      <c r="W329">
        <v>166.5</v>
      </c>
      <c r="X329">
        <v>192.3</v>
      </c>
      <c r="Y329">
        <v>2179.1000000000004</v>
      </c>
      <c r="Z329">
        <v>523.70000000000005</v>
      </c>
      <c r="AA329" t="s">
        <v>32</v>
      </c>
      <c r="AB329">
        <v>335.4</v>
      </c>
      <c r="AC329">
        <v>176</v>
      </c>
      <c r="AD329">
        <v>162</v>
      </c>
      <c r="AE329">
        <v>166.6</v>
      </c>
      <c r="AF329">
        <v>170.6</v>
      </c>
      <c r="AG329">
        <v>167.4</v>
      </c>
      <c r="AH329">
        <v>168.3</v>
      </c>
      <c r="AI329">
        <v>4241.4000000000005</v>
      </c>
      <c r="AJ329">
        <v>168.7</v>
      </c>
    </row>
    <row r="330" spans="1:36" x14ac:dyDescent="0.3">
      <c r="A330" t="s">
        <v>33</v>
      </c>
      <c r="B330">
        <v>2022</v>
      </c>
      <c r="C330" t="s">
        <v>36</v>
      </c>
      <c r="D330" t="s">
        <v>159</v>
      </c>
      <c r="E330" s="5">
        <v>44621</v>
      </c>
      <c r="F330">
        <v>153.69999999999999</v>
      </c>
      <c r="G330">
        <v>215.8</v>
      </c>
      <c r="H330">
        <v>167.7</v>
      </c>
      <c r="I330">
        <v>162.6</v>
      </c>
      <c r="J330">
        <v>180</v>
      </c>
      <c r="K330">
        <v>159.6</v>
      </c>
      <c r="L330">
        <v>188.4</v>
      </c>
      <c r="M330">
        <v>163.4</v>
      </c>
      <c r="N330">
        <v>120.3</v>
      </c>
      <c r="O330">
        <v>174.7</v>
      </c>
      <c r="P330">
        <v>157.1</v>
      </c>
      <c r="Q330">
        <v>181.5</v>
      </c>
      <c r="R330">
        <v>171.5</v>
      </c>
      <c r="S330">
        <v>167.1</v>
      </c>
      <c r="T330">
        <v>152.6</v>
      </c>
      <c r="U330">
        <v>164.9</v>
      </c>
      <c r="V330">
        <v>164.5</v>
      </c>
      <c r="W330">
        <v>158.6</v>
      </c>
      <c r="X330">
        <v>197.5</v>
      </c>
      <c r="Y330">
        <v>2196.3000000000002</v>
      </c>
      <c r="Z330">
        <v>484.6</v>
      </c>
      <c r="AA330">
        <v>165.3</v>
      </c>
      <c r="AB330">
        <v>323.10000000000002</v>
      </c>
      <c r="AC330">
        <v>168.2</v>
      </c>
      <c r="AD330">
        <v>154.19999999999999</v>
      </c>
      <c r="AE330">
        <v>160.80000000000001</v>
      </c>
      <c r="AF330">
        <v>162.69999999999999</v>
      </c>
      <c r="AG330">
        <v>166.8</v>
      </c>
      <c r="AH330">
        <v>160.6</v>
      </c>
      <c r="AI330">
        <v>4340.1000000000004</v>
      </c>
      <c r="AJ330">
        <v>166.5</v>
      </c>
    </row>
    <row r="331" spans="1:36" x14ac:dyDescent="0.3">
      <c r="A331" t="s">
        <v>34</v>
      </c>
      <c r="B331">
        <v>2022</v>
      </c>
      <c r="C331" t="s">
        <v>36</v>
      </c>
      <c r="D331" t="s">
        <v>159</v>
      </c>
      <c r="E331" s="5">
        <v>44621</v>
      </c>
      <c r="F331">
        <v>151.30000000000001</v>
      </c>
      <c r="G331">
        <v>210.7</v>
      </c>
      <c r="H331">
        <v>167.8</v>
      </c>
      <c r="I331">
        <v>162.19999999999999</v>
      </c>
      <c r="J331">
        <v>194.6</v>
      </c>
      <c r="K331">
        <v>157.6</v>
      </c>
      <c r="L331">
        <v>166.9</v>
      </c>
      <c r="M331">
        <v>163.9</v>
      </c>
      <c r="N331">
        <v>118.8</v>
      </c>
      <c r="O331">
        <v>177.4</v>
      </c>
      <c r="P331">
        <v>165.3</v>
      </c>
      <c r="Q331">
        <v>179.3</v>
      </c>
      <c r="R331">
        <v>168.4</v>
      </c>
      <c r="S331">
        <v>172.1</v>
      </c>
      <c r="T331">
        <v>164.6</v>
      </c>
      <c r="U331">
        <v>171.1</v>
      </c>
      <c r="V331">
        <v>167.2</v>
      </c>
      <c r="W331">
        <v>162.80000000000001</v>
      </c>
      <c r="X331">
        <v>193.7</v>
      </c>
      <c r="Y331">
        <v>2184.2000000000003</v>
      </c>
      <c r="Z331">
        <v>507.79999999999995</v>
      </c>
      <c r="AA331">
        <v>165.3</v>
      </c>
      <c r="AB331">
        <v>330</v>
      </c>
      <c r="AC331">
        <v>173</v>
      </c>
      <c r="AD331">
        <v>157.9</v>
      </c>
      <c r="AE331">
        <v>163.30000000000001</v>
      </c>
      <c r="AF331">
        <v>166</v>
      </c>
      <c r="AG331">
        <v>167.2</v>
      </c>
      <c r="AH331">
        <v>164.6</v>
      </c>
      <c r="AI331">
        <v>4373.0000000000009</v>
      </c>
      <c r="AJ331">
        <v>167.7</v>
      </c>
    </row>
    <row r="332" spans="1:36" x14ac:dyDescent="0.3">
      <c r="A332" t="s">
        <v>30</v>
      </c>
      <c r="B332">
        <v>2022</v>
      </c>
      <c r="C332" t="s">
        <v>37</v>
      </c>
      <c r="D332" t="s">
        <v>160</v>
      </c>
      <c r="E332" s="5">
        <v>44652</v>
      </c>
      <c r="F332">
        <v>151.80000000000001</v>
      </c>
      <c r="G332">
        <v>209.7</v>
      </c>
      <c r="H332">
        <v>164.5</v>
      </c>
      <c r="I332">
        <v>163.80000000000001</v>
      </c>
      <c r="J332">
        <v>207.4</v>
      </c>
      <c r="K332">
        <v>169.7</v>
      </c>
      <c r="L332">
        <v>153.6</v>
      </c>
      <c r="M332">
        <v>165.1</v>
      </c>
      <c r="N332">
        <v>118.2</v>
      </c>
      <c r="O332">
        <v>182.9</v>
      </c>
      <c r="P332">
        <v>172.4</v>
      </c>
      <c r="Q332">
        <v>178.9</v>
      </c>
      <c r="R332">
        <v>168.6</v>
      </c>
      <c r="S332">
        <v>177.5</v>
      </c>
      <c r="T332">
        <v>175.1</v>
      </c>
      <c r="U332">
        <v>177.1</v>
      </c>
      <c r="V332">
        <v>173.3</v>
      </c>
      <c r="W332">
        <v>167.7</v>
      </c>
      <c r="X332">
        <v>192.8</v>
      </c>
      <c r="Y332">
        <v>2206.6</v>
      </c>
      <c r="Z332">
        <v>529.70000000000005</v>
      </c>
      <c r="AA332" t="s">
        <v>32</v>
      </c>
      <c r="AB332">
        <v>341</v>
      </c>
      <c r="AC332">
        <v>177</v>
      </c>
      <c r="AD332">
        <v>166.2</v>
      </c>
      <c r="AE332">
        <v>167.2</v>
      </c>
      <c r="AF332">
        <v>170.9</v>
      </c>
      <c r="AG332">
        <v>169</v>
      </c>
      <c r="AH332">
        <v>170.2</v>
      </c>
      <c r="AI332">
        <v>4290.5999999999995</v>
      </c>
      <c r="AJ332">
        <v>170.8</v>
      </c>
    </row>
    <row r="333" spans="1:36" x14ac:dyDescent="0.3">
      <c r="A333" t="s">
        <v>33</v>
      </c>
      <c r="B333">
        <v>2022</v>
      </c>
      <c r="C333" t="s">
        <v>37</v>
      </c>
      <c r="D333" t="s">
        <v>160</v>
      </c>
      <c r="E333" s="5">
        <v>44652</v>
      </c>
      <c r="F333">
        <v>155.4</v>
      </c>
      <c r="G333">
        <v>215.8</v>
      </c>
      <c r="H333">
        <v>164.6</v>
      </c>
      <c r="I333">
        <v>164.2</v>
      </c>
      <c r="J333">
        <v>186</v>
      </c>
      <c r="K333">
        <v>175.9</v>
      </c>
      <c r="L333">
        <v>190.7</v>
      </c>
      <c r="M333">
        <v>164</v>
      </c>
      <c r="N333">
        <v>120.5</v>
      </c>
      <c r="O333">
        <v>178</v>
      </c>
      <c r="P333">
        <v>157.5</v>
      </c>
      <c r="Q333">
        <v>183.3</v>
      </c>
      <c r="R333">
        <v>174.5</v>
      </c>
      <c r="S333">
        <v>168.4</v>
      </c>
      <c r="T333">
        <v>154.5</v>
      </c>
      <c r="U333">
        <v>166.3</v>
      </c>
      <c r="V333">
        <v>170.5</v>
      </c>
      <c r="W333">
        <v>159.80000000000001</v>
      </c>
      <c r="X333">
        <v>197.1</v>
      </c>
      <c r="Y333">
        <v>2230.4</v>
      </c>
      <c r="Z333">
        <v>489.2</v>
      </c>
      <c r="AA333">
        <v>167</v>
      </c>
      <c r="AB333">
        <v>330.3</v>
      </c>
      <c r="AC333">
        <v>169</v>
      </c>
      <c r="AD333">
        <v>159.30000000000001</v>
      </c>
      <c r="AE333">
        <v>162.19999999999999</v>
      </c>
      <c r="AF333">
        <v>164</v>
      </c>
      <c r="AG333">
        <v>168.4</v>
      </c>
      <c r="AH333">
        <v>163.1</v>
      </c>
      <c r="AI333">
        <v>4400</v>
      </c>
      <c r="AJ333">
        <v>169.2</v>
      </c>
    </row>
    <row r="334" spans="1:36" x14ac:dyDescent="0.3">
      <c r="A334" t="s">
        <v>34</v>
      </c>
      <c r="B334">
        <v>2022</v>
      </c>
      <c r="C334" t="s">
        <v>37</v>
      </c>
      <c r="D334" t="s">
        <v>160</v>
      </c>
      <c r="E334" s="5">
        <v>44652</v>
      </c>
      <c r="F334">
        <v>152.9</v>
      </c>
      <c r="G334">
        <v>211.8</v>
      </c>
      <c r="H334">
        <v>164.5</v>
      </c>
      <c r="I334">
        <v>163.9</v>
      </c>
      <c r="J334">
        <v>199.5</v>
      </c>
      <c r="K334">
        <v>172.6</v>
      </c>
      <c r="L334">
        <v>166.2</v>
      </c>
      <c r="M334">
        <v>164.7</v>
      </c>
      <c r="N334">
        <v>119</v>
      </c>
      <c r="O334">
        <v>181.3</v>
      </c>
      <c r="P334">
        <v>166.2</v>
      </c>
      <c r="Q334">
        <v>180.9</v>
      </c>
      <c r="R334">
        <v>170.8</v>
      </c>
      <c r="S334">
        <v>173.9</v>
      </c>
      <c r="T334">
        <v>166.5</v>
      </c>
      <c r="U334">
        <v>172.8</v>
      </c>
      <c r="V334">
        <v>172.2</v>
      </c>
      <c r="W334">
        <v>164</v>
      </c>
      <c r="X334">
        <v>193.9</v>
      </c>
      <c r="Y334">
        <v>2214.3000000000002</v>
      </c>
      <c r="Z334">
        <v>513.20000000000005</v>
      </c>
      <c r="AA334">
        <v>167</v>
      </c>
      <c r="AB334">
        <v>336.2</v>
      </c>
      <c r="AC334">
        <v>174</v>
      </c>
      <c r="AD334">
        <v>162.6</v>
      </c>
      <c r="AE334">
        <v>164.4</v>
      </c>
      <c r="AF334">
        <v>166.9</v>
      </c>
      <c r="AG334">
        <v>168.8</v>
      </c>
      <c r="AH334">
        <v>166.8</v>
      </c>
      <c r="AI334">
        <v>4428.1000000000004</v>
      </c>
      <c r="AJ334">
        <v>170.1</v>
      </c>
    </row>
    <row r="335" spans="1:36" x14ac:dyDescent="0.3">
      <c r="A335" t="s">
        <v>30</v>
      </c>
      <c r="B335">
        <v>2022</v>
      </c>
      <c r="C335" t="s">
        <v>38</v>
      </c>
      <c r="D335" t="s">
        <v>161</v>
      </c>
      <c r="E335" s="5">
        <v>44682</v>
      </c>
      <c r="F335">
        <v>152.9</v>
      </c>
      <c r="G335">
        <v>214.7</v>
      </c>
      <c r="H335">
        <v>161.4</v>
      </c>
      <c r="I335">
        <v>164.6</v>
      </c>
      <c r="J335">
        <v>209.9</v>
      </c>
      <c r="K335">
        <v>168</v>
      </c>
      <c r="L335">
        <v>160.4</v>
      </c>
      <c r="M335">
        <v>165</v>
      </c>
      <c r="N335">
        <v>118.9</v>
      </c>
      <c r="O335">
        <v>186.6</v>
      </c>
      <c r="P335">
        <v>173.2</v>
      </c>
      <c r="Q335">
        <v>180.4</v>
      </c>
      <c r="R335">
        <v>170.8</v>
      </c>
      <c r="S335">
        <v>179.3</v>
      </c>
      <c r="T335">
        <v>177.2</v>
      </c>
      <c r="U335">
        <v>179</v>
      </c>
      <c r="V335">
        <v>175.3</v>
      </c>
      <c r="W335">
        <v>168.9</v>
      </c>
      <c r="X335">
        <v>192.9</v>
      </c>
      <c r="Y335">
        <v>2226.8000000000002</v>
      </c>
      <c r="Z335">
        <v>535.5</v>
      </c>
      <c r="AA335" t="s">
        <v>32</v>
      </c>
      <c r="AB335">
        <v>344.20000000000005</v>
      </c>
      <c r="AC335">
        <v>177.7</v>
      </c>
      <c r="AD335">
        <v>167.1</v>
      </c>
      <c r="AE335">
        <v>167.6</v>
      </c>
      <c r="AF335">
        <v>171.8</v>
      </c>
      <c r="AG335">
        <v>168.5</v>
      </c>
      <c r="AH335">
        <v>170.9</v>
      </c>
      <c r="AI335">
        <v>4323</v>
      </c>
      <c r="AJ335">
        <v>172.5</v>
      </c>
    </row>
    <row r="336" spans="1:36" x14ac:dyDescent="0.3">
      <c r="A336" t="s">
        <v>33</v>
      </c>
      <c r="B336">
        <v>2022</v>
      </c>
      <c r="C336" t="s">
        <v>38</v>
      </c>
      <c r="D336" t="s">
        <v>161</v>
      </c>
      <c r="E336" s="5">
        <v>44682</v>
      </c>
      <c r="F336">
        <v>156.69999999999999</v>
      </c>
      <c r="G336">
        <v>221.2</v>
      </c>
      <c r="H336">
        <v>164.1</v>
      </c>
      <c r="I336">
        <v>165.4</v>
      </c>
      <c r="J336">
        <v>189.5</v>
      </c>
      <c r="K336">
        <v>174.5</v>
      </c>
      <c r="L336">
        <v>203.2</v>
      </c>
      <c r="M336">
        <v>164.1</v>
      </c>
      <c r="N336">
        <v>121.2</v>
      </c>
      <c r="O336">
        <v>181.4</v>
      </c>
      <c r="P336">
        <v>158.5</v>
      </c>
      <c r="Q336">
        <v>184.9</v>
      </c>
      <c r="R336">
        <v>177.5</v>
      </c>
      <c r="S336">
        <v>170</v>
      </c>
      <c r="T336">
        <v>155.9</v>
      </c>
      <c r="U336">
        <v>167.8</v>
      </c>
      <c r="V336">
        <v>173.5</v>
      </c>
      <c r="W336">
        <v>161.1</v>
      </c>
      <c r="X336">
        <v>197.5</v>
      </c>
      <c r="Y336">
        <v>2262.2000000000003</v>
      </c>
      <c r="Z336">
        <v>493.7</v>
      </c>
      <c r="AA336">
        <v>167.5</v>
      </c>
      <c r="AB336">
        <v>334.6</v>
      </c>
      <c r="AC336">
        <v>170.1</v>
      </c>
      <c r="AD336">
        <v>159.4</v>
      </c>
      <c r="AE336">
        <v>163.19999999999999</v>
      </c>
      <c r="AF336">
        <v>165.2</v>
      </c>
      <c r="AG336">
        <v>168.2</v>
      </c>
      <c r="AH336">
        <v>163.80000000000001</v>
      </c>
      <c r="AI336">
        <v>4445.3999999999996</v>
      </c>
      <c r="AJ336">
        <v>170.8</v>
      </c>
    </row>
    <row r="337" spans="1:36" x14ac:dyDescent="0.3">
      <c r="A337" t="s">
        <v>34</v>
      </c>
      <c r="B337">
        <v>2022</v>
      </c>
      <c r="C337" t="s">
        <v>38</v>
      </c>
      <c r="D337" t="s">
        <v>161</v>
      </c>
      <c r="E337" s="5">
        <v>44682</v>
      </c>
      <c r="F337">
        <v>154.1</v>
      </c>
      <c r="G337">
        <v>217</v>
      </c>
      <c r="H337">
        <v>162.4</v>
      </c>
      <c r="I337">
        <v>164.9</v>
      </c>
      <c r="J337">
        <v>202.4</v>
      </c>
      <c r="K337">
        <v>171</v>
      </c>
      <c r="L337">
        <v>174.9</v>
      </c>
      <c r="M337">
        <v>164.7</v>
      </c>
      <c r="N337">
        <v>119.7</v>
      </c>
      <c r="O337">
        <v>184.9</v>
      </c>
      <c r="P337">
        <v>167.1</v>
      </c>
      <c r="Q337">
        <v>182.5</v>
      </c>
      <c r="R337">
        <v>173.3</v>
      </c>
      <c r="S337">
        <v>175.6</v>
      </c>
      <c r="T337">
        <v>168.4</v>
      </c>
      <c r="U337">
        <v>174.6</v>
      </c>
      <c r="V337">
        <v>174.6</v>
      </c>
      <c r="W337">
        <v>165.2</v>
      </c>
      <c r="X337">
        <v>194.1</v>
      </c>
      <c r="Y337">
        <v>2238.9000000000005</v>
      </c>
      <c r="Z337">
        <v>518.6</v>
      </c>
      <c r="AA337">
        <v>167.5</v>
      </c>
      <c r="AB337">
        <v>339.79999999999995</v>
      </c>
      <c r="AC337">
        <v>174.8</v>
      </c>
      <c r="AD337">
        <v>163</v>
      </c>
      <c r="AE337">
        <v>165.1</v>
      </c>
      <c r="AF337">
        <v>167.9</v>
      </c>
      <c r="AG337">
        <v>168.4</v>
      </c>
      <c r="AH337">
        <v>167.5</v>
      </c>
      <c r="AI337">
        <v>4465.6000000000004</v>
      </c>
      <c r="AJ337">
        <v>171.7</v>
      </c>
    </row>
    <row r="338" spans="1:36" x14ac:dyDescent="0.3">
      <c r="A338" t="s">
        <v>30</v>
      </c>
      <c r="B338">
        <v>2022</v>
      </c>
      <c r="C338" t="s">
        <v>39</v>
      </c>
      <c r="D338" t="s">
        <v>162</v>
      </c>
      <c r="E338" s="5">
        <v>44713</v>
      </c>
      <c r="F338">
        <v>153.80000000000001</v>
      </c>
      <c r="G338">
        <v>217.2</v>
      </c>
      <c r="H338">
        <v>169.6</v>
      </c>
      <c r="I338">
        <v>165.4</v>
      </c>
      <c r="J338">
        <v>208.1</v>
      </c>
      <c r="K338">
        <v>165.8</v>
      </c>
      <c r="L338">
        <v>167.3</v>
      </c>
      <c r="M338">
        <v>164.6</v>
      </c>
      <c r="N338">
        <v>119.1</v>
      </c>
      <c r="O338">
        <v>188.9</v>
      </c>
      <c r="P338">
        <v>174.2</v>
      </c>
      <c r="Q338">
        <v>181.9</v>
      </c>
      <c r="R338">
        <v>172.4</v>
      </c>
      <c r="S338">
        <v>180.7</v>
      </c>
      <c r="T338">
        <v>178.7</v>
      </c>
      <c r="U338">
        <v>180.4</v>
      </c>
      <c r="V338">
        <v>176.7</v>
      </c>
      <c r="W338">
        <v>170.3</v>
      </c>
      <c r="X338">
        <v>192.9</v>
      </c>
      <c r="Y338">
        <v>2248.3000000000002</v>
      </c>
      <c r="Z338">
        <v>539.79999999999995</v>
      </c>
      <c r="AA338" t="s">
        <v>32</v>
      </c>
      <c r="AB338">
        <v>347</v>
      </c>
      <c r="AC338">
        <v>178.2</v>
      </c>
      <c r="AD338">
        <v>165.5</v>
      </c>
      <c r="AE338">
        <v>168</v>
      </c>
      <c r="AF338">
        <v>172.6</v>
      </c>
      <c r="AG338">
        <v>169.5</v>
      </c>
      <c r="AH338">
        <v>171</v>
      </c>
      <c r="AI338">
        <v>4352.7999999999993</v>
      </c>
      <c r="AJ338">
        <v>173.6</v>
      </c>
    </row>
    <row r="339" spans="1:36" x14ac:dyDescent="0.3">
      <c r="A339" t="s">
        <v>33</v>
      </c>
      <c r="B339">
        <v>2022</v>
      </c>
      <c r="C339" t="s">
        <v>39</v>
      </c>
      <c r="D339" t="s">
        <v>162</v>
      </c>
      <c r="E339" s="5">
        <v>44713</v>
      </c>
      <c r="F339">
        <v>157.5</v>
      </c>
      <c r="G339">
        <v>223.4</v>
      </c>
      <c r="H339">
        <v>172.8</v>
      </c>
      <c r="I339">
        <v>166.4</v>
      </c>
      <c r="J339">
        <v>188.6</v>
      </c>
      <c r="K339">
        <v>174.1</v>
      </c>
      <c r="L339">
        <v>211.5</v>
      </c>
      <c r="M339">
        <v>163.6</v>
      </c>
      <c r="N339">
        <v>121.4</v>
      </c>
      <c r="O339">
        <v>183.5</v>
      </c>
      <c r="P339">
        <v>159.1</v>
      </c>
      <c r="Q339">
        <v>186.3</v>
      </c>
      <c r="R339">
        <v>179.3</v>
      </c>
      <c r="S339">
        <v>171.6</v>
      </c>
      <c r="T339">
        <v>157.4</v>
      </c>
      <c r="U339">
        <v>169.4</v>
      </c>
      <c r="V339">
        <v>174.9</v>
      </c>
      <c r="W339">
        <v>162.1</v>
      </c>
      <c r="X339">
        <v>198.3</v>
      </c>
      <c r="Y339">
        <v>2287.5</v>
      </c>
      <c r="Z339">
        <v>498.4</v>
      </c>
      <c r="AA339">
        <v>166.8</v>
      </c>
      <c r="AB339">
        <v>337</v>
      </c>
      <c r="AC339">
        <v>170.9</v>
      </c>
      <c r="AD339">
        <v>157.19999999999999</v>
      </c>
      <c r="AE339">
        <v>164.1</v>
      </c>
      <c r="AF339">
        <v>166.5</v>
      </c>
      <c r="AG339">
        <v>169.2</v>
      </c>
      <c r="AH339">
        <v>163.80000000000001</v>
      </c>
      <c r="AI339">
        <v>4479.7000000000007</v>
      </c>
      <c r="AJ339">
        <v>171.4</v>
      </c>
    </row>
    <row r="340" spans="1:36" x14ac:dyDescent="0.3">
      <c r="A340" t="s">
        <v>34</v>
      </c>
      <c r="B340">
        <v>2022</v>
      </c>
      <c r="C340" t="s">
        <v>39</v>
      </c>
      <c r="D340" t="s">
        <v>162</v>
      </c>
      <c r="E340" s="5">
        <v>44713</v>
      </c>
      <c r="F340">
        <v>155</v>
      </c>
      <c r="G340">
        <v>219.4</v>
      </c>
      <c r="H340">
        <v>170.8</v>
      </c>
      <c r="I340">
        <v>165.8</v>
      </c>
      <c r="J340">
        <v>200.9</v>
      </c>
      <c r="K340">
        <v>169.7</v>
      </c>
      <c r="L340">
        <v>182.3</v>
      </c>
      <c r="M340">
        <v>164.3</v>
      </c>
      <c r="N340">
        <v>119.9</v>
      </c>
      <c r="O340">
        <v>187.1</v>
      </c>
      <c r="P340">
        <v>167.9</v>
      </c>
      <c r="Q340">
        <v>183.9</v>
      </c>
      <c r="R340">
        <v>174.9</v>
      </c>
      <c r="S340">
        <v>177.1</v>
      </c>
      <c r="T340">
        <v>169.9</v>
      </c>
      <c r="U340">
        <v>176</v>
      </c>
      <c r="V340">
        <v>176</v>
      </c>
      <c r="W340">
        <v>166.4</v>
      </c>
      <c r="X340">
        <v>194.3</v>
      </c>
      <c r="Y340">
        <v>2261.9</v>
      </c>
      <c r="Z340">
        <v>523</v>
      </c>
      <c r="AA340">
        <v>166.8</v>
      </c>
      <c r="AB340">
        <v>342.4</v>
      </c>
      <c r="AC340">
        <v>175.4</v>
      </c>
      <c r="AD340">
        <v>161.1</v>
      </c>
      <c r="AE340">
        <v>165.8</v>
      </c>
      <c r="AF340">
        <v>169</v>
      </c>
      <c r="AG340">
        <v>169.4</v>
      </c>
      <c r="AH340">
        <v>167.5</v>
      </c>
      <c r="AI340">
        <v>4496.6000000000004</v>
      </c>
      <c r="AJ340">
        <v>172.6</v>
      </c>
    </row>
    <row r="341" spans="1:36" x14ac:dyDescent="0.3">
      <c r="A341" t="s">
        <v>30</v>
      </c>
      <c r="B341">
        <v>2022</v>
      </c>
      <c r="C341" t="s">
        <v>40</v>
      </c>
      <c r="D341" t="s">
        <v>163</v>
      </c>
      <c r="E341" s="5">
        <v>44743</v>
      </c>
      <c r="F341">
        <v>155.19999999999999</v>
      </c>
      <c r="G341">
        <v>210.8</v>
      </c>
      <c r="H341">
        <v>174.3</v>
      </c>
      <c r="I341">
        <v>166.3</v>
      </c>
      <c r="J341">
        <v>202.2</v>
      </c>
      <c r="K341">
        <v>169.6</v>
      </c>
      <c r="L341">
        <v>168.6</v>
      </c>
      <c r="M341">
        <v>164.4</v>
      </c>
      <c r="N341">
        <v>119.2</v>
      </c>
      <c r="O341">
        <v>191.8</v>
      </c>
      <c r="P341">
        <v>174.5</v>
      </c>
      <c r="Q341">
        <v>183.1</v>
      </c>
      <c r="R341">
        <v>172.5</v>
      </c>
      <c r="S341">
        <v>182</v>
      </c>
      <c r="T341">
        <v>180.3</v>
      </c>
      <c r="U341">
        <v>181.7</v>
      </c>
      <c r="V341">
        <v>179.6</v>
      </c>
      <c r="W341">
        <v>171.3</v>
      </c>
      <c r="X341">
        <v>193.2</v>
      </c>
      <c r="Y341">
        <v>2252.5</v>
      </c>
      <c r="Z341">
        <v>544</v>
      </c>
      <c r="AA341" t="s">
        <v>32</v>
      </c>
      <c r="AB341">
        <v>350.9</v>
      </c>
      <c r="AC341">
        <v>178.8</v>
      </c>
      <c r="AD341">
        <v>166.3</v>
      </c>
      <c r="AE341">
        <v>168.6</v>
      </c>
      <c r="AF341">
        <v>174.7</v>
      </c>
      <c r="AG341">
        <v>169.7</v>
      </c>
      <c r="AH341">
        <v>171.8</v>
      </c>
      <c r="AI341">
        <v>4370.5</v>
      </c>
      <c r="AJ341">
        <v>174.3</v>
      </c>
    </row>
    <row r="342" spans="1:36" x14ac:dyDescent="0.3">
      <c r="A342" t="s">
        <v>33</v>
      </c>
      <c r="B342">
        <v>2022</v>
      </c>
      <c r="C342" t="s">
        <v>40</v>
      </c>
      <c r="D342" t="s">
        <v>163</v>
      </c>
      <c r="E342" s="5">
        <v>44743</v>
      </c>
      <c r="F342">
        <v>159.30000000000001</v>
      </c>
      <c r="G342">
        <v>217.1</v>
      </c>
      <c r="H342">
        <v>176.6</v>
      </c>
      <c r="I342">
        <v>167.1</v>
      </c>
      <c r="J342">
        <v>184.8</v>
      </c>
      <c r="K342">
        <v>179.5</v>
      </c>
      <c r="L342">
        <v>208.5</v>
      </c>
      <c r="M342">
        <v>164</v>
      </c>
      <c r="N342">
        <v>121.5</v>
      </c>
      <c r="O342">
        <v>186.3</v>
      </c>
      <c r="P342">
        <v>159.80000000000001</v>
      </c>
      <c r="Q342">
        <v>187.7</v>
      </c>
      <c r="R342">
        <v>179.4</v>
      </c>
      <c r="S342">
        <v>172.7</v>
      </c>
      <c r="T342">
        <v>158.69999999999999</v>
      </c>
      <c r="U342">
        <v>170.6</v>
      </c>
      <c r="V342">
        <v>179.5</v>
      </c>
      <c r="W342">
        <v>163.1</v>
      </c>
      <c r="X342">
        <v>198.6</v>
      </c>
      <c r="Y342">
        <v>2291.6</v>
      </c>
      <c r="Z342">
        <v>502</v>
      </c>
      <c r="AA342">
        <v>167.8</v>
      </c>
      <c r="AB342">
        <v>342.6</v>
      </c>
      <c r="AC342">
        <v>171.7</v>
      </c>
      <c r="AD342">
        <v>157.4</v>
      </c>
      <c r="AE342">
        <v>164.6</v>
      </c>
      <c r="AF342">
        <v>169.1</v>
      </c>
      <c r="AG342">
        <v>169.8</v>
      </c>
      <c r="AH342">
        <v>164.7</v>
      </c>
      <c r="AI342">
        <v>4499.8999999999996</v>
      </c>
      <c r="AJ342">
        <v>172.3</v>
      </c>
    </row>
    <row r="343" spans="1:36" x14ac:dyDescent="0.3">
      <c r="A343" t="s">
        <v>34</v>
      </c>
      <c r="B343">
        <v>2022</v>
      </c>
      <c r="C343" t="s">
        <v>40</v>
      </c>
      <c r="D343" t="s">
        <v>163</v>
      </c>
      <c r="E343" s="5">
        <v>44743</v>
      </c>
      <c r="F343">
        <v>156.5</v>
      </c>
      <c r="G343">
        <v>213</v>
      </c>
      <c r="H343">
        <v>175.2</v>
      </c>
      <c r="I343">
        <v>166.6</v>
      </c>
      <c r="J343">
        <v>195.8</v>
      </c>
      <c r="K343">
        <v>174.2</v>
      </c>
      <c r="L343">
        <v>182.1</v>
      </c>
      <c r="M343">
        <v>164.3</v>
      </c>
      <c r="N343">
        <v>120</v>
      </c>
      <c r="O343">
        <v>190</v>
      </c>
      <c r="P343">
        <v>168.4</v>
      </c>
      <c r="Q343">
        <v>185.2</v>
      </c>
      <c r="R343">
        <v>175</v>
      </c>
      <c r="S343">
        <v>178.3</v>
      </c>
      <c r="T343">
        <v>171.3</v>
      </c>
      <c r="U343">
        <v>177.3</v>
      </c>
      <c r="V343">
        <v>179.6</v>
      </c>
      <c r="W343">
        <v>167.4</v>
      </c>
      <c r="X343">
        <v>194.6</v>
      </c>
      <c r="Y343">
        <v>2266.3000000000002</v>
      </c>
      <c r="Z343">
        <v>526.90000000000009</v>
      </c>
      <c r="AA343">
        <v>167.8</v>
      </c>
      <c r="AB343">
        <v>347</v>
      </c>
      <c r="AC343">
        <v>176.1</v>
      </c>
      <c r="AD343">
        <v>161.6</v>
      </c>
      <c r="AE343">
        <v>166.3</v>
      </c>
      <c r="AF343">
        <v>171.4</v>
      </c>
      <c r="AG343">
        <v>169.7</v>
      </c>
      <c r="AH343">
        <v>168.4</v>
      </c>
      <c r="AI343">
        <v>4516.0999999999995</v>
      </c>
      <c r="AJ343">
        <v>173.4</v>
      </c>
    </row>
    <row r="344" spans="1:36" x14ac:dyDescent="0.3">
      <c r="A344" t="s">
        <v>30</v>
      </c>
      <c r="B344">
        <v>2022</v>
      </c>
      <c r="C344" t="s">
        <v>41</v>
      </c>
      <c r="D344" t="s">
        <v>164</v>
      </c>
      <c r="E344" s="5">
        <v>44774</v>
      </c>
      <c r="F344">
        <v>159.5</v>
      </c>
      <c r="G344">
        <v>204.1</v>
      </c>
      <c r="H344">
        <v>168.3</v>
      </c>
      <c r="I344">
        <v>167.9</v>
      </c>
      <c r="J344">
        <v>198.1</v>
      </c>
      <c r="K344">
        <v>169.2</v>
      </c>
      <c r="L344">
        <v>173.1</v>
      </c>
      <c r="M344">
        <v>167.1</v>
      </c>
      <c r="N344">
        <v>120.2</v>
      </c>
      <c r="O344">
        <v>195.6</v>
      </c>
      <c r="P344">
        <v>174.8</v>
      </c>
      <c r="Q344">
        <v>184</v>
      </c>
      <c r="R344">
        <v>173.9</v>
      </c>
      <c r="S344">
        <v>183.2</v>
      </c>
      <c r="T344">
        <v>181.7</v>
      </c>
      <c r="U344">
        <v>183</v>
      </c>
      <c r="V344">
        <v>179.1</v>
      </c>
      <c r="W344">
        <v>172.3</v>
      </c>
      <c r="X344">
        <v>193.7</v>
      </c>
      <c r="Y344">
        <v>2255.7999999999997</v>
      </c>
      <c r="Z344">
        <v>547.9</v>
      </c>
      <c r="AA344" t="s">
        <v>32</v>
      </c>
      <c r="AB344">
        <v>351.4</v>
      </c>
      <c r="AC344">
        <v>179.4</v>
      </c>
      <c r="AD344">
        <v>166.6</v>
      </c>
      <c r="AE344">
        <v>169.3</v>
      </c>
      <c r="AF344">
        <v>175.7</v>
      </c>
      <c r="AG344">
        <v>171.1</v>
      </c>
      <c r="AH344">
        <v>172.6</v>
      </c>
      <c r="AI344">
        <v>4383.5</v>
      </c>
      <c r="AJ344">
        <v>175.3</v>
      </c>
    </row>
    <row r="345" spans="1:36" x14ac:dyDescent="0.3">
      <c r="A345" t="s">
        <v>33</v>
      </c>
      <c r="B345">
        <v>2022</v>
      </c>
      <c r="C345" t="s">
        <v>41</v>
      </c>
      <c r="D345" t="s">
        <v>164</v>
      </c>
      <c r="E345" s="5">
        <v>44774</v>
      </c>
      <c r="F345">
        <v>162.1</v>
      </c>
      <c r="G345">
        <v>210.9</v>
      </c>
      <c r="H345">
        <v>170.6</v>
      </c>
      <c r="I345">
        <v>168.4</v>
      </c>
      <c r="J345">
        <v>182.5</v>
      </c>
      <c r="K345">
        <v>177.1</v>
      </c>
      <c r="L345">
        <v>213.1</v>
      </c>
      <c r="M345">
        <v>167.3</v>
      </c>
      <c r="N345">
        <v>122.2</v>
      </c>
      <c r="O345">
        <v>189.7</v>
      </c>
      <c r="P345">
        <v>160.5</v>
      </c>
      <c r="Q345">
        <v>188.9</v>
      </c>
      <c r="R345">
        <v>180.4</v>
      </c>
      <c r="S345">
        <v>173.7</v>
      </c>
      <c r="T345">
        <v>160</v>
      </c>
      <c r="U345">
        <v>171.6</v>
      </c>
      <c r="V345">
        <v>178.4</v>
      </c>
      <c r="W345">
        <v>164.2</v>
      </c>
      <c r="X345">
        <v>198.7</v>
      </c>
      <c r="Y345">
        <v>2293.6999999999998</v>
      </c>
      <c r="Z345">
        <v>505.29999999999995</v>
      </c>
      <c r="AA345">
        <v>169</v>
      </c>
      <c r="AB345">
        <v>342.6</v>
      </c>
      <c r="AC345">
        <v>172.6</v>
      </c>
      <c r="AD345">
        <v>157.69999999999999</v>
      </c>
      <c r="AE345">
        <v>165.1</v>
      </c>
      <c r="AF345">
        <v>169.9</v>
      </c>
      <c r="AG345">
        <v>171.4</v>
      </c>
      <c r="AH345">
        <v>165.4</v>
      </c>
      <c r="AI345">
        <v>4511.3999999999987</v>
      </c>
      <c r="AJ345">
        <v>173.1</v>
      </c>
    </row>
    <row r="346" spans="1:36" x14ac:dyDescent="0.3">
      <c r="A346" t="s">
        <v>34</v>
      </c>
      <c r="B346">
        <v>2022</v>
      </c>
      <c r="C346" t="s">
        <v>41</v>
      </c>
      <c r="D346" t="s">
        <v>164</v>
      </c>
      <c r="E346" s="5">
        <v>44774</v>
      </c>
      <c r="F346">
        <v>160.30000000000001</v>
      </c>
      <c r="G346">
        <v>206.5</v>
      </c>
      <c r="H346">
        <v>169.2</v>
      </c>
      <c r="I346">
        <v>168.1</v>
      </c>
      <c r="J346">
        <v>192.4</v>
      </c>
      <c r="K346">
        <v>172.9</v>
      </c>
      <c r="L346">
        <v>186.7</v>
      </c>
      <c r="M346">
        <v>167.2</v>
      </c>
      <c r="N346">
        <v>120.9</v>
      </c>
      <c r="O346">
        <v>193.6</v>
      </c>
      <c r="P346">
        <v>168.8</v>
      </c>
      <c r="Q346">
        <v>186.3</v>
      </c>
      <c r="R346">
        <v>176.3</v>
      </c>
      <c r="S346">
        <v>179.5</v>
      </c>
      <c r="T346">
        <v>172.7</v>
      </c>
      <c r="U346">
        <v>178.5</v>
      </c>
      <c r="V346">
        <v>178.8</v>
      </c>
      <c r="W346">
        <v>168.5</v>
      </c>
      <c r="X346">
        <v>195</v>
      </c>
      <c r="Y346">
        <v>2269.2000000000003</v>
      </c>
      <c r="Z346">
        <v>530.70000000000005</v>
      </c>
      <c r="AA346">
        <v>169</v>
      </c>
      <c r="AB346">
        <v>347.3</v>
      </c>
      <c r="AC346">
        <v>176.8</v>
      </c>
      <c r="AD346">
        <v>161.9</v>
      </c>
      <c r="AE346">
        <v>166.9</v>
      </c>
      <c r="AF346">
        <v>172.3</v>
      </c>
      <c r="AG346">
        <v>171.2</v>
      </c>
      <c r="AH346">
        <v>169.1</v>
      </c>
      <c r="AI346">
        <v>4529.4000000000015</v>
      </c>
      <c r="AJ346">
        <v>174.3</v>
      </c>
    </row>
    <row r="347" spans="1:36" x14ac:dyDescent="0.3">
      <c r="A347" t="s">
        <v>30</v>
      </c>
      <c r="B347">
        <v>2022</v>
      </c>
      <c r="C347" t="s">
        <v>42</v>
      </c>
      <c r="D347" t="s">
        <v>165</v>
      </c>
      <c r="E347" s="5">
        <v>44805</v>
      </c>
      <c r="F347">
        <v>162.9</v>
      </c>
      <c r="G347">
        <v>206.7</v>
      </c>
      <c r="H347">
        <v>169</v>
      </c>
      <c r="I347">
        <v>169.5</v>
      </c>
      <c r="J347">
        <v>194.1</v>
      </c>
      <c r="K347">
        <v>164.1</v>
      </c>
      <c r="L347">
        <v>176.9</v>
      </c>
      <c r="M347">
        <v>169</v>
      </c>
      <c r="N347">
        <v>120.8</v>
      </c>
      <c r="O347">
        <v>199.1</v>
      </c>
      <c r="P347">
        <v>175.4</v>
      </c>
      <c r="Q347">
        <v>184.8</v>
      </c>
      <c r="R347">
        <v>175.5</v>
      </c>
      <c r="S347">
        <v>184.7</v>
      </c>
      <c r="T347">
        <v>183.3</v>
      </c>
      <c r="U347">
        <v>184.5</v>
      </c>
      <c r="V347">
        <v>179.7</v>
      </c>
      <c r="W347">
        <v>173.6</v>
      </c>
      <c r="X347">
        <v>194.5</v>
      </c>
      <c r="Y347">
        <v>2267.8000000000002</v>
      </c>
      <c r="Z347">
        <v>552.5</v>
      </c>
      <c r="AA347" t="s">
        <v>32</v>
      </c>
      <c r="AB347">
        <v>353.29999999999995</v>
      </c>
      <c r="AC347">
        <v>180.2</v>
      </c>
      <c r="AD347">
        <v>166.9</v>
      </c>
      <c r="AE347">
        <v>170</v>
      </c>
      <c r="AF347">
        <v>176.2</v>
      </c>
      <c r="AG347">
        <v>170.8</v>
      </c>
      <c r="AH347">
        <v>173.1</v>
      </c>
      <c r="AI347">
        <v>4405.3</v>
      </c>
      <c r="AJ347">
        <v>176.4</v>
      </c>
    </row>
    <row r="348" spans="1:36" x14ac:dyDescent="0.3">
      <c r="A348" t="s">
        <v>33</v>
      </c>
      <c r="B348">
        <v>2022</v>
      </c>
      <c r="C348" t="s">
        <v>42</v>
      </c>
      <c r="D348" t="s">
        <v>165</v>
      </c>
      <c r="E348" s="5">
        <v>44805</v>
      </c>
      <c r="F348">
        <v>164.9</v>
      </c>
      <c r="G348">
        <v>213.7</v>
      </c>
      <c r="H348">
        <v>170.9</v>
      </c>
      <c r="I348">
        <v>170.1</v>
      </c>
      <c r="J348">
        <v>179.3</v>
      </c>
      <c r="K348">
        <v>167.5</v>
      </c>
      <c r="L348">
        <v>220.8</v>
      </c>
      <c r="M348">
        <v>169.2</v>
      </c>
      <c r="N348">
        <v>123.1</v>
      </c>
      <c r="O348">
        <v>193.6</v>
      </c>
      <c r="P348">
        <v>161.1</v>
      </c>
      <c r="Q348">
        <v>190.4</v>
      </c>
      <c r="R348">
        <v>181.8</v>
      </c>
      <c r="S348">
        <v>175</v>
      </c>
      <c r="T348">
        <v>161.69999999999999</v>
      </c>
      <c r="U348">
        <v>173</v>
      </c>
      <c r="V348">
        <v>179.2</v>
      </c>
      <c r="W348">
        <v>165</v>
      </c>
      <c r="X348">
        <v>199.7</v>
      </c>
      <c r="Y348">
        <v>2306.4</v>
      </c>
      <c r="Z348">
        <v>509.7</v>
      </c>
      <c r="AA348">
        <v>169.5</v>
      </c>
      <c r="AB348">
        <v>344.2</v>
      </c>
      <c r="AC348">
        <v>173.8</v>
      </c>
      <c r="AD348">
        <v>158.19999999999999</v>
      </c>
      <c r="AE348">
        <v>165.8</v>
      </c>
      <c r="AF348">
        <v>170.9</v>
      </c>
      <c r="AG348">
        <v>171.1</v>
      </c>
      <c r="AH348">
        <v>166.1</v>
      </c>
      <c r="AI348">
        <v>4535.4000000000005</v>
      </c>
      <c r="AJ348">
        <v>174.1</v>
      </c>
    </row>
    <row r="349" spans="1:36" x14ac:dyDescent="0.3">
      <c r="A349" t="s">
        <v>34</v>
      </c>
      <c r="B349">
        <v>2022</v>
      </c>
      <c r="C349" t="s">
        <v>42</v>
      </c>
      <c r="D349" t="s">
        <v>165</v>
      </c>
      <c r="E349" s="5">
        <v>44805</v>
      </c>
      <c r="F349">
        <v>163.5</v>
      </c>
      <c r="G349">
        <v>209.2</v>
      </c>
      <c r="H349">
        <v>169.7</v>
      </c>
      <c r="I349">
        <v>169.7</v>
      </c>
      <c r="J349">
        <v>188.7</v>
      </c>
      <c r="K349">
        <v>165.7</v>
      </c>
      <c r="L349">
        <v>191.8</v>
      </c>
      <c r="M349">
        <v>169.1</v>
      </c>
      <c r="N349">
        <v>121.6</v>
      </c>
      <c r="O349">
        <v>197.3</v>
      </c>
      <c r="P349">
        <v>169.4</v>
      </c>
      <c r="Q349">
        <v>187.4</v>
      </c>
      <c r="R349">
        <v>177.8</v>
      </c>
      <c r="S349">
        <v>180.9</v>
      </c>
      <c r="T349">
        <v>174.3</v>
      </c>
      <c r="U349">
        <v>179.9</v>
      </c>
      <c r="V349">
        <v>179.5</v>
      </c>
      <c r="W349">
        <v>169.5</v>
      </c>
      <c r="X349">
        <v>195.9</v>
      </c>
      <c r="Y349">
        <v>2280.9</v>
      </c>
      <c r="Z349">
        <v>535.1</v>
      </c>
      <c r="AA349">
        <v>169.5</v>
      </c>
      <c r="AB349">
        <v>349</v>
      </c>
      <c r="AC349">
        <v>177.8</v>
      </c>
      <c r="AD349">
        <v>162.30000000000001</v>
      </c>
      <c r="AE349">
        <v>167.6</v>
      </c>
      <c r="AF349">
        <v>173.1</v>
      </c>
      <c r="AG349">
        <v>170.9</v>
      </c>
      <c r="AH349">
        <v>169.7</v>
      </c>
      <c r="AI349">
        <v>4551.8</v>
      </c>
      <c r="AJ349">
        <v>175.3</v>
      </c>
    </row>
    <row r="350" spans="1:36" x14ac:dyDescent="0.3">
      <c r="A350" t="s">
        <v>30</v>
      </c>
      <c r="B350">
        <v>2022</v>
      </c>
      <c r="C350" t="s">
        <v>43</v>
      </c>
      <c r="D350" t="s">
        <v>166</v>
      </c>
      <c r="E350" s="5">
        <v>44835</v>
      </c>
      <c r="F350">
        <v>164.7</v>
      </c>
      <c r="G350">
        <v>208.8</v>
      </c>
      <c r="H350">
        <v>170.3</v>
      </c>
      <c r="I350">
        <v>170.9</v>
      </c>
      <c r="J350">
        <v>191.6</v>
      </c>
      <c r="K350">
        <v>162.19999999999999</v>
      </c>
      <c r="L350">
        <v>184.8</v>
      </c>
      <c r="M350">
        <v>169.7</v>
      </c>
      <c r="N350">
        <v>121.1</v>
      </c>
      <c r="O350">
        <v>201.6</v>
      </c>
      <c r="P350">
        <v>175.8</v>
      </c>
      <c r="Q350">
        <v>185.6</v>
      </c>
      <c r="R350">
        <v>177.4</v>
      </c>
      <c r="S350">
        <v>186.1</v>
      </c>
      <c r="T350">
        <v>184.4</v>
      </c>
      <c r="U350">
        <v>185.9</v>
      </c>
      <c r="V350">
        <v>180.8</v>
      </c>
      <c r="W350">
        <v>174.4</v>
      </c>
      <c r="X350">
        <v>194.9</v>
      </c>
      <c r="Y350">
        <v>2284.5</v>
      </c>
      <c r="Z350">
        <v>556.4</v>
      </c>
      <c r="AA350" t="s">
        <v>32</v>
      </c>
      <c r="AB350">
        <v>355.20000000000005</v>
      </c>
      <c r="AC350">
        <v>181.2</v>
      </c>
      <c r="AD350">
        <v>167.4</v>
      </c>
      <c r="AE350">
        <v>170.6</v>
      </c>
      <c r="AF350">
        <v>176.5</v>
      </c>
      <c r="AG350">
        <v>172</v>
      </c>
      <c r="AH350">
        <v>173.9</v>
      </c>
      <c r="AI350">
        <v>4432.5999999999995</v>
      </c>
      <c r="AJ350">
        <v>177.9</v>
      </c>
    </row>
    <row r="351" spans="1:36" x14ac:dyDescent="0.3">
      <c r="A351" t="s">
        <v>33</v>
      </c>
      <c r="B351">
        <v>2022</v>
      </c>
      <c r="C351" t="s">
        <v>43</v>
      </c>
      <c r="D351" t="s">
        <v>166</v>
      </c>
      <c r="E351" s="5">
        <v>44835</v>
      </c>
      <c r="F351">
        <v>166.4</v>
      </c>
      <c r="G351">
        <v>214.9</v>
      </c>
      <c r="H351">
        <v>171.9</v>
      </c>
      <c r="I351">
        <v>171</v>
      </c>
      <c r="J351">
        <v>177.7</v>
      </c>
      <c r="K351">
        <v>165.7</v>
      </c>
      <c r="L351">
        <v>228.6</v>
      </c>
      <c r="M351">
        <v>169.9</v>
      </c>
      <c r="N351">
        <v>123.4</v>
      </c>
      <c r="O351">
        <v>196.4</v>
      </c>
      <c r="P351">
        <v>161.6</v>
      </c>
      <c r="Q351">
        <v>191.5</v>
      </c>
      <c r="R351">
        <v>183.3</v>
      </c>
      <c r="S351">
        <v>175.5</v>
      </c>
      <c r="T351">
        <v>162.6</v>
      </c>
      <c r="U351">
        <v>173.6</v>
      </c>
      <c r="V351">
        <v>180</v>
      </c>
      <c r="W351">
        <v>166</v>
      </c>
      <c r="X351">
        <v>200.1</v>
      </c>
      <c r="Y351">
        <v>2322.3000000000002</v>
      </c>
      <c r="Z351">
        <v>511.70000000000005</v>
      </c>
      <c r="AA351">
        <v>171.2</v>
      </c>
      <c r="AB351">
        <v>346</v>
      </c>
      <c r="AC351">
        <v>174.7</v>
      </c>
      <c r="AD351">
        <v>158.80000000000001</v>
      </c>
      <c r="AE351">
        <v>166.3</v>
      </c>
      <c r="AF351">
        <v>171.2</v>
      </c>
      <c r="AG351">
        <v>172.3</v>
      </c>
      <c r="AH351">
        <v>166.8</v>
      </c>
      <c r="AI351">
        <v>4561.4000000000005</v>
      </c>
      <c r="AJ351">
        <v>175.3</v>
      </c>
    </row>
    <row r="352" spans="1:36" x14ac:dyDescent="0.3">
      <c r="A352" t="s">
        <v>34</v>
      </c>
      <c r="B352">
        <v>2022</v>
      </c>
      <c r="C352" t="s">
        <v>43</v>
      </c>
      <c r="D352" t="s">
        <v>166</v>
      </c>
      <c r="E352" s="5">
        <v>44835</v>
      </c>
      <c r="F352">
        <v>165.2</v>
      </c>
      <c r="G352">
        <v>210.9</v>
      </c>
      <c r="H352">
        <v>170.9</v>
      </c>
      <c r="I352">
        <v>170.9</v>
      </c>
      <c r="J352">
        <v>186.5</v>
      </c>
      <c r="K352">
        <v>163.80000000000001</v>
      </c>
      <c r="L352">
        <v>199.7</v>
      </c>
      <c r="M352">
        <v>169.8</v>
      </c>
      <c r="N352">
        <v>121.9</v>
      </c>
      <c r="O352">
        <v>199.9</v>
      </c>
      <c r="P352">
        <v>169.9</v>
      </c>
      <c r="Q352">
        <v>188.3</v>
      </c>
      <c r="R352">
        <v>179.6</v>
      </c>
      <c r="S352">
        <v>181.9</v>
      </c>
      <c r="T352">
        <v>175.3</v>
      </c>
      <c r="U352">
        <v>181</v>
      </c>
      <c r="V352">
        <v>180.5</v>
      </c>
      <c r="W352">
        <v>170.4</v>
      </c>
      <c r="X352">
        <v>196.3</v>
      </c>
      <c r="Y352">
        <v>2297.3000000000002</v>
      </c>
      <c r="Z352">
        <v>538.20000000000005</v>
      </c>
      <c r="AA352">
        <v>171.2</v>
      </c>
      <c r="AB352">
        <v>350.9</v>
      </c>
      <c r="AC352">
        <v>178.7</v>
      </c>
      <c r="AD352">
        <v>162.9</v>
      </c>
      <c r="AE352">
        <v>168.2</v>
      </c>
      <c r="AF352">
        <v>173.4</v>
      </c>
      <c r="AG352">
        <v>172.1</v>
      </c>
      <c r="AH352">
        <v>170.5</v>
      </c>
      <c r="AI352">
        <v>4579.7</v>
      </c>
      <c r="AJ352">
        <v>176.7</v>
      </c>
    </row>
    <row r="353" spans="1:36" x14ac:dyDescent="0.3">
      <c r="A353" t="s">
        <v>30</v>
      </c>
      <c r="B353">
        <v>2022</v>
      </c>
      <c r="C353" t="s">
        <v>45</v>
      </c>
      <c r="D353" t="s">
        <v>167</v>
      </c>
      <c r="E353" s="5">
        <v>44866</v>
      </c>
      <c r="F353">
        <v>166.9</v>
      </c>
      <c r="G353">
        <v>207.2</v>
      </c>
      <c r="H353">
        <v>180.2</v>
      </c>
      <c r="I353">
        <v>172.3</v>
      </c>
      <c r="J353">
        <v>194</v>
      </c>
      <c r="K353">
        <v>159.1</v>
      </c>
      <c r="L353">
        <v>171.6</v>
      </c>
      <c r="M353">
        <v>170.2</v>
      </c>
      <c r="N353">
        <v>121.5</v>
      </c>
      <c r="O353">
        <v>204.8</v>
      </c>
      <c r="P353">
        <v>176.4</v>
      </c>
      <c r="Q353">
        <v>186.9</v>
      </c>
      <c r="R353">
        <v>176.6</v>
      </c>
      <c r="S353">
        <v>187.2</v>
      </c>
      <c r="T353">
        <v>185.2</v>
      </c>
      <c r="U353">
        <v>186.9</v>
      </c>
      <c r="V353">
        <v>181.9</v>
      </c>
      <c r="W353">
        <v>175.5</v>
      </c>
      <c r="X353">
        <v>195.5</v>
      </c>
      <c r="Y353">
        <v>2287.6999999999998</v>
      </c>
      <c r="Z353">
        <v>559.29999999999995</v>
      </c>
      <c r="AA353" t="s">
        <v>32</v>
      </c>
      <c r="AB353">
        <v>357.4</v>
      </c>
      <c r="AC353">
        <v>182.3</v>
      </c>
      <c r="AD353">
        <v>167.5</v>
      </c>
      <c r="AE353">
        <v>170.8</v>
      </c>
      <c r="AF353">
        <v>176.9</v>
      </c>
      <c r="AG353">
        <v>173.4</v>
      </c>
      <c r="AH353">
        <v>174.6</v>
      </c>
      <c r="AI353">
        <v>4445.4000000000005</v>
      </c>
      <c r="AJ353">
        <v>177.8</v>
      </c>
    </row>
    <row r="354" spans="1:36" x14ac:dyDescent="0.3">
      <c r="A354" t="s">
        <v>33</v>
      </c>
      <c r="B354">
        <v>2022</v>
      </c>
      <c r="C354" t="s">
        <v>45</v>
      </c>
      <c r="D354" t="s">
        <v>167</v>
      </c>
      <c r="E354" s="5">
        <v>44866</v>
      </c>
      <c r="F354">
        <v>168.4</v>
      </c>
      <c r="G354">
        <v>213.4</v>
      </c>
      <c r="H354">
        <v>183.2</v>
      </c>
      <c r="I354">
        <v>172.3</v>
      </c>
      <c r="J354">
        <v>180</v>
      </c>
      <c r="K354">
        <v>162.6</v>
      </c>
      <c r="L354">
        <v>205.5</v>
      </c>
      <c r="M354">
        <v>171</v>
      </c>
      <c r="N354">
        <v>123.4</v>
      </c>
      <c r="O354">
        <v>198.8</v>
      </c>
      <c r="P354">
        <v>162.1</v>
      </c>
      <c r="Q354">
        <v>192.4</v>
      </c>
      <c r="R354">
        <v>181.3</v>
      </c>
      <c r="S354">
        <v>176.7</v>
      </c>
      <c r="T354">
        <v>163.5</v>
      </c>
      <c r="U354">
        <v>174.7</v>
      </c>
      <c r="V354">
        <v>180.3</v>
      </c>
      <c r="W354">
        <v>166.9</v>
      </c>
      <c r="X354">
        <v>200.6</v>
      </c>
      <c r="Y354">
        <v>2314.4</v>
      </c>
      <c r="Z354">
        <v>514.9</v>
      </c>
      <c r="AA354">
        <v>171.8</v>
      </c>
      <c r="AB354">
        <v>347.20000000000005</v>
      </c>
      <c r="AC354">
        <v>175.8</v>
      </c>
      <c r="AD354">
        <v>158.9</v>
      </c>
      <c r="AE354">
        <v>166.7</v>
      </c>
      <c r="AF354">
        <v>171.5</v>
      </c>
      <c r="AG354">
        <v>173.8</v>
      </c>
      <c r="AH354">
        <v>167.4</v>
      </c>
      <c r="AI354">
        <v>4563.0000000000009</v>
      </c>
      <c r="AJ354">
        <v>174.1</v>
      </c>
    </row>
    <row r="355" spans="1:36" x14ac:dyDescent="0.3">
      <c r="A355" t="s">
        <v>34</v>
      </c>
      <c r="B355">
        <v>2022</v>
      </c>
      <c r="C355" t="s">
        <v>45</v>
      </c>
      <c r="D355" t="s">
        <v>167</v>
      </c>
      <c r="E355" s="5">
        <v>44866</v>
      </c>
      <c r="F355">
        <v>167.4</v>
      </c>
      <c r="G355">
        <v>209.4</v>
      </c>
      <c r="H355">
        <v>181.4</v>
      </c>
      <c r="I355">
        <v>172.3</v>
      </c>
      <c r="J355">
        <v>188.9</v>
      </c>
      <c r="K355">
        <v>160.69999999999999</v>
      </c>
      <c r="L355">
        <v>183.1</v>
      </c>
      <c r="M355">
        <v>170.5</v>
      </c>
      <c r="N355">
        <v>122.1</v>
      </c>
      <c r="O355">
        <v>202.8</v>
      </c>
      <c r="P355">
        <v>170.4</v>
      </c>
      <c r="Q355">
        <v>189.5</v>
      </c>
      <c r="R355">
        <v>178.3</v>
      </c>
      <c r="S355">
        <v>183.1</v>
      </c>
      <c r="T355">
        <v>176.2</v>
      </c>
      <c r="U355">
        <v>182.1</v>
      </c>
      <c r="V355">
        <v>181.3</v>
      </c>
      <c r="W355">
        <v>171.4</v>
      </c>
      <c r="X355">
        <v>196.9</v>
      </c>
      <c r="Y355">
        <v>2296.8000000000002</v>
      </c>
      <c r="Z355">
        <v>541.4</v>
      </c>
      <c r="AA355">
        <v>171.8</v>
      </c>
      <c r="AB355">
        <v>352.70000000000005</v>
      </c>
      <c r="AC355">
        <v>179.8</v>
      </c>
      <c r="AD355">
        <v>163</v>
      </c>
      <c r="AE355">
        <v>168.5</v>
      </c>
      <c r="AF355">
        <v>173.7</v>
      </c>
      <c r="AG355">
        <v>173.6</v>
      </c>
      <c r="AH355">
        <v>171.1</v>
      </c>
      <c r="AI355">
        <v>4589.3000000000011</v>
      </c>
      <c r="AJ355">
        <v>176.5</v>
      </c>
    </row>
    <row r="356" spans="1:36" x14ac:dyDescent="0.3">
      <c r="A356" t="s">
        <v>30</v>
      </c>
      <c r="B356">
        <v>2022</v>
      </c>
      <c r="C356" t="s">
        <v>46</v>
      </c>
      <c r="D356" t="s">
        <v>168</v>
      </c>
      <c r="E356" s="5">
        <v>44896</v>
      </c>
      <c r="F356">
        <v>168.8</v>
      </c>
      <c r="G356">
        <v>206.9</v>
      </c>
      <c r="H356">
        <v>189.1</v>
      </c>
      <c r="I356">
        <v>173.4</v>
      </c>
      <c r="J356">
        <v>193.9</v>
      </c>
      <c r="K356">
        <v>156.69999999999999</v>
      </c>
      <c r="L356">
        <v>150.19999999999999</v>
      </c>
      <c r="M356">
        <v>170.5</v>
      </c>
      <c r="N356">
        <v>121.2</v>
      </c>
      <c r="O356">
        <v>207.5</v>
      </c>
      <c r="P356">
        <v>176.8</v>
      </c>
      <c r="Q356">
        <v>187.7</v>
      </c>
      <c r="R356">
        <v>174.4</v>
      </c>
      <c r="S356">
        <v>188.1</v>
      </c>
      <c r="T356">
        <v>185.9</v>
      </c>
      <c r="U356">
        <v>187.8</v>
      </c>
      <c r="V356">
        <v>182.8</v>
      </c>
      <c r="W356">
        <v>176.4</v>
      </c>
      <c r="X356">
        <v>195.9</v>
      </c>
      <c r="Y356">
        <v>2277.1</v>
      </c>
      <c r="Z356">
        <v>561.79999999999995</v>
      </c>
      <c r="AA356" t="s">
        <v>32</v>
      </c>
      <c r="AB356">
        <v>359.20000000000005</v>
      </c>
      <c r="AC356">
        <v>183.5</v>
      </c>
      <c r="AD356">
        <v>167.8</v>
      </c>
      <c r="AE356">
        <v>171.2</v>
      </c>
      <c r="AF356">
        <v>177.3</v>
      </c>
      <c r="AG356">
        <v>175.7</v>
      </c>
      <c r="AH356">
        <v>175.5</v>
      </c>
      <c r="AI356">
        <v>4445</v>
      </c>
      <c r="AJ356">
        <v>177.1</v>
      </c>
    </row>
    <row r="357" spans="1:36" x14ac:dyDescent="0.3">
      <c r="A357" t="s">
        <v>33</v>
      </c>
      <c r="B357">
        <v>2022</v>
      </c>
      <c r="C357" t="s">
        <v>46</v>
      </c>
      <c r="D357" t="s">
        <v>168</v>
      </c>
      <c r="E357" s="5">
        <v>44896</v>
      </c>
      <c r="F357">
        <v>170.2</v>
      </c>
      <c r="G357">
        <v>212.9</v>
      </c>
      <c r="H357">
        <v>191.9</v>
      </c>
      <c r="I357">
        <v>173.9</v>
      </c>
      <c r="J357">
        <v>179.1</v>
      </c>
      <c r="K357">
        <v>159.5</v>
      </c>
      <c r="L357">
        <v>178.7</v>
      </c>
      <c r="M357">
        <v>171.3</v>
      </c>
      <c r="N357">
        <v>123.1</v>
      </c>
      <c r="O357">
        <v>200.5</v>
      </c>
      <c r="P357">
        <v>162.80000000000001</v>
      </c>
      <c r="Q357">
        <v>193.3</v>
      </c>
      <c r="R357">
        <v>178.6</v>
      </c>
      <c r="S357">
        <v>177.7</v>
      </c>
      <c r="T357">
        <v>164.5</v>
      </c>
      <c r="U357">
        <v>175.7</v>
      </c>
      <c r="V357">
        <v>180.6</v>
      </c>
      <c r="W357">
        <v>167.3</v>
      </c>
      <c r="X357">
        <v>201.1</v>
      </c>
      <c r="Y357">
        <v>2295.7999999999997</v>
      </c>
      <c r="Z357">
        <v>517.9</v>
      </c>
      <c r="AA357">
        <v>170.7</v>
      </c>
      <c r="AB357">
        <v>347.9</v>
      </c>
      <c r="AC357">
        <v>177.2</v>
      </c>
      <c r="AD357">
        <v>159.4</v>
      </c>
      <c r="AE357">
        <v>167.1</v>
      </c>
      <c r="AF357">
        <v>171.8</v>
      </c>
      <c r="AG357">
        <v>176</v>
      </c>
      <c r="AH357">
        <v>168.2</v>
      </c>
      <c r="AI357">
        <v>4553.0999999999995</v>
      </c>
      <c r="AJ357">
        <v>174.1</v>
      </c>
    </row>
    <row r="358" spans="1:36" x14ac:dyDescent="0.3">
      <c r="A358" t="s">
        <v>34</v>
      </c>
      <c r="B358">
        <v>2022</v>
      </c>
      <c r="C358" t="s">
        <v>46</v>
      </c>
      <c r="D358" t="s">
        <v>168</v>
      </c>
      <c r="E358" s="5">
        <v>44896</v>
      </c>
      <c r="F358">
        <v>169.2</v>
      </c>
      <c r="G358">
        <v>209</v>
      </c>
      <c r="H358">
        <v>190.2</v>
      </c>
      <c r="I358">
        <v>173.6</v>
      </c>
      <c r="J358">
        <v>188.5</v>
      </c>
      <c r="K358">
        <v>158</v>
      </c>
      <c r="L358">
        <v>159.9</v>
      </c>
      <c r="M358">
        <v>170.8</v>
      </c>
      <c r="N358">
        <v>121.8</v>
      </c>
      <c r="O358">
        <v>205.2</v>
      </c>
      <c r="P358">
        <v>171</v>
      </c>
      <c r="Q358">
        <v>190.3</v>
      </c>
      <c r="R358">
        <v>175.9</v>
      </c>
      <c r="S358">
        <v>184</v>
      </c>
      <c r="T358">
        <v>177</v>
      </c>
      <c r="U358">
        <v>183</v>
      </c>
      <c r="V358">
        <v>182</v>
      </c>
      <c r="W358">
        <v>172.1</v>
      </c>
      <c r="X358">
        <v>197.3</v>
      </c>
      <c r="Y358">
        <v>2283.4</v>
      </c>
      <c r="Z358">
        <v>544</v>
      </c>
      <c r="AA358">
        <v>170.7</v>
      </c>
      <c r="AB358">
        <v>354.1</v>
      </c>
      <c r="AC358">
        <v>181.1</v>
      </c>
      <c r="AD358">
        <v>163.4</v>
      </c>
      <c r="AE358">
        <v>168.9</v>
      </c>
      <c r="AF358">
        <v>174.1</v>
      </c>
      <c r="AG358">
        <v>175.8</v>
      </c>
      <c r="AH358">
        <v>172</v>
      </c>
      <c r="AI358">
        <v>4584.8</v>
      </c>
      <c r="AJ358">
        <v>175.7</v>
      </c>
    </row>
    <row r="359" spans="1:36" x14ac:dyDescent="0.3">
      <c r="A359" t="s">
        <v>30</v>
      </c>
      <c r="B359">
        <v>2023</v>
      </c>
      <c r="C359" t="s">
        <v>31</v>
      </c>
      <c r="D359" t="s">
        <v>169</v>
      </c>
      <c r="E359" s="5">
        <v>44927</v>
      </c>
      <c r="F359">
        <v>174</v>
      </c>
      <c r="G359">
        <v>208.3</v>
      </c>
      <c r="H359">
        <v>192.9</v>
      </c>
      <c r="I359">
        <v>174.3</v>
      </c>
      <c r="J359">
        <v>192.6</v>
      </c>
      <c r="K359">
        <v>156.30000000000001</v>
      </c>
      <c r="L359">
        <v>142.9</v>
      </c>
      <c r="M359">
        <v>170.7</v>
      </c>
      <c r="N359">
        <v>120.3</v>
      </c>
      <c r="O359">
        <v>210.5</v>
      </c>
      <c r="P359">
        <v>176.9</v>
      </c>
      <c r="Q359">
        <v>188.5</v>
      </c>
      <c r="R359">
        <v>175</v>
      </c>
      <c r="S359">
        <v>189</v>
      </c>
      <c r="T359">
        <v>186.3</v>
      </c>
      <c r="U359">
        <v>188.6</v>
      </c>
      <c r="V359">
        <v>183.2</v>
      </c>
      <c r="W359">
        <v>177.2</v>
      </c>
      <c r="X359">
        <v>196.9</v>
      </c>
      <c r="Y359">
        <v>2283.2000000000003</v>
      </c>
      <c r="Z359">
        <v>563.9</v>
      </c>
      <c r="AA359" t="s">
        <v>32</v>
      </c>
      <c r="AB359">
        <v>360.4</v>
      </c>
      <c r="AC359">
        <v>184.7</v>
      </c>
      <c r="AD359">
        <v>168.2</v>
      </c>
      <c r="AE359">
        <v>171.8</v>
      </c>
      <c r="AF359">
        <v>177.8</v>
      </c>
      <c r="AG359">
        <v>178.4</v>
      </c>
      <c r="AH359">
        <v>176.5</v>
      </c>
      <c r="AI359">
        <v>4461.8</v>
      </c>
      <c r="AJ359">
        <v>177.8</v>
      </c>
    </row>
    <row r="360" spans="1:36" x14ac:dyDescent="0.3">
      <c r="A360" t="s">
        <v>33</v>
      </c>
      <c r="B360">
        <v>2023</v>
      </c>
      <c r="C360" t="s">
        <v>31</v>
      </c>
      <c r="D360" t="s">
        <v>169</v>
      </c>
      <c r="E360" s="5">
        <v>44927</v>
      </c>
      <c r="F360">
        <v>173.3</v>
      </c>
      <c r="G360">
        <v>215.2</v>
      </c>
      <c r="H360">
        <v>197</v>
      </c>
      <c r="I360">
        <v>175.2</v>
      </c>
      <c r="J360">
        <v>178</v>
      </c>
      <c r="K360">
        <v>160.5</v>
      </c>
      <c r="L360">
        <v>175.3</v>
      </c>
      <c r="M360">
        <v>171.2</v>
      </c>
      <c r="N360">
        <v>122.7</v>
      </c>
      <c r="O360">
        <v>204.3</v>
      </c>
      <c r="P360">
        <v>163.69999999999999</v>
      </c>
      <c r="Q360">
        <v>194.3</v>
      </c>
      <c r="R360">
        <v>179.5</v>
      </c>
      <c r="S360">
        <v>178.7</v>
      </c>
      <c r="T360">
        <v>165.3</v>
      </c>
      <c r="U360">
        <v>176.6</v>
      </c>
      <c r="V360">
        <v>180.1</v>
      </c>
      <c r="W360">
        <v>168</v>
      </c>
      <c r="X360">
        <v>201.6</v>
      </c>
      <c r="Y360">
        <v>2310.2000000000003</v>
      </c>
      <c r="Z360">
        <v>520.6</v>
      </c>
      <c r="AA360">
        <v>172.1</v>
      </c>
      <c r="AB360">
        <v>348.1</v>
      </c>
      <c r="AC360">
        <v>178.5</v>
      </c>
      <c r="AD360">
        <v>159.5</v>
      </c>
      <c r="AE360">
        <v>167.8</v>
      </c>
      <c r="AF360">
        <v>171.8</v>
      </c>
      <c r="AG360">
        <v>178.8</v>
      </c>
      <c r="AH360">
        <v>168.9</v>
      </c>
      <c r="AI360">
        <v>4577.8999999999996</v>
      </c>
      <c r="AJ360">
        <v>174.9</v>
      </c>
    </row>
    <row r="361" spans="1:36" x14ac:dyDescent="0.3">
      <c r="A361" t="s">
        <v>34</v>
      </c>
      <c r="B361">
        <v>2023</v>
      </c>
      <c r="C361" t="s">
        <v>31</v>
      </c>
      <c r="D361" t="s">
        <v>169</v>
      </c>
      <c r="E361" s="5">
        <v>44927</v>
      </c>
      <c r="F361">
        <v>173.8</v>
      </c>
      <c r="G361">
        <v>210.7</v>
      </c>
      <c r="H361">
        <v>194.5</v>
      </c>
      <c r="I361">
        <v>174.6</v>
      </c>
      <c r="J361">
        <v>187.2</v>
      </c>
      <c r="K361">
        <v>158.30000000000001</v>
      </c>
      <c r="L361">
        <v>153.9</v>
      </c>
      <c r="M361">
        <v>170.9</v>
      </c>
      <c r="N361">
        <v>121.1</v>
      </c>
      <c r="O361">
        <v>208.4</v>
      </c>
      <c r="P361">
        <v>171.4</v>
      </c>
      <c r="Q361">
        <v>191.2</v>
      </c>
      <c r="R361">
        <v>176.7</v>
      </c>
      <c r="S361">
        <v>184.9</v>
      </c>
      <c r="T361">
        <v>177.6</v>
      </c>
      <c r="U361">
        <v>183.8</v>
      </c>
      <c r="V361">
        <v>182</v>
      </c>
      <c r="W361">
        <v>172.9</v>
      </c>
      <c r="X361">
        <v>198.2</v>
      </c>
      <c r="Y361">
        <v>2292.6999999999998</v>
      </c>
      <c r="Z361">
        <v>546.29999999999995</v>
      </c>
      <c r="AA361">
        <v>172.1</v>
      </c>
      <c r="AB361">
        <v>354.9</v>
      </c>
      <c r="AC361">
        <v>182.3</v>
      </c>
      <c r="AD361">
        <v>163.6</v>
      </c>
      <c r="AE361">
        <v>169.5</v>
      </c>
      <c r="AF361">
        <v>174.3</v>
      </c>
      <c r="AG361">
        <v>178.6</v>
      </c>
      <c r="AH361">
        <v>172.8</v>
      </c>
      <c r="AI361">
        <v>4605.3</v>
      </c>
      <c r="AJ361">
        <v>176.5</v>
      </c>
    </row>
    <row r="362" spans="1:36" x14ac:dyDescent="0.3">
      <c r="A362" t="s">
        <v>30</v>
      </c>
      <c r="B362">
        <v>2023</v>
      </c>
      <c r="C362" t="s">
        <v>35</v>
      </c>
      <c r="D362" t="s">
        <v>170</v>
      </c>
      <c r="E362" s="5">
        <v>44958</v>
      </c>
      <c r="F362">
        <v>174.2</v>
      </c>
      <c r="G362">
        <v>205.2</v>
      </c>
      <c r="H362">
        <v>173.9</v>
      </c>
      <c r="I362">
        <v>177</v>
      </c>
      <c r="J362">
        <v>183.4</v>
      </c>
      <c r="K362">
        <v>167.2</v>
      </c>
      <c r="L362">
        <v>140.9</v>
      </c>
      <c r="M362">
        <v>170.4</v>
      </c>
      <c r="N362">
        <v>119.1</v>
      </c>
      <c r="O362">
        <v>212.1</v>
      </c>
      <c r="P362">
        <v>177.6</v>
      </c>
      <c r="Q362">
        <v>189.9</v>
      </c>
      <c r="R362">
        <v>174.8</v>
      </c>
      <c r="S362">
        <v>190</v>
      </c>
      <c r="T362">
        <v>187</v>
      </c>
      <c r="U362">
        <v>189.6</v>
      </c>
      <c r="V362">
        <v>181.6</v>
      </c>
      <c r="W362">
        <v>178.6</v>
      </c>
      <c r="X362">
        <v>198.3</v>
      </c>
      <c r="Y362">
        <v>2265.6999999999998</v>
      </c>
      <c r="Z362">
        <v>566.6</v>
      </c>
      <c r="AA362" t="s">
        <v>32</v>
      </c>
      <c r="AB362">
        <v>360.2</v>
      </c>
      <c r="AC362">
        <v>186.6</v>
      </c>
      <c r="AD362">
        <v>169</v>
      </c>
      <c r="AE362">
        <v>172.8</v>
      </c>
      <c r="AF362">
        <v>178.5</v>
      </c>
      <c r="AG362">
        <v>180.7</v>
      </c>
      <c r="AH362">
        <v>177.9</v>
      </c>
      <c r="AI362">
        <v>4456.2999999999993</v>
      </c>
      <c r="AJ362">
        <v>178</v>
      </c>
    </row>
    <row r="363" spans="1:36" x14ac:dyDescent="0.3">
      <c r="A363" t="s">
        <v>33</v>
      </c>
      <c r="B363">
        <v>2023</v>
      </c>
      <c r="C363" t="s">
        <v>35</v>
      </c>
      <c r="D363" t="s">
        <v>170</v>
      </c>
      <c r="E363" s="5">
        <v>44958</v>
      </c>
      <c r="F363">
        <v>174.7</v>
      </c>
      <c r="G363">
        <v>212.2</v>
      </c>
      <c r="H363">
        <v>177.2</v>
      </c>
      <c r="I363">
        <v>177.9</v>
      </c>
      <c r="J363">
        <v>172.2</v>
      </c>
      <c r="K363">
        <v>172.1</v>
      </c>
      <c r="L363">
        <v>175.8</v>
      </c>
      <c r="M363">
        <v>172.2</v>
      </c>
      <c r="N363">
        <v>121.9</v>
      </c>
      <c r="O363">
        <v>204.8</v>
      </c>
      <c r="P363">
        <v>164.9</v>
      </c>
      <c r="Q363">
        <v>196.6</v>
      </c>
      <c r="R363">
        <v>180.7</v>
      </c>
      <c r="S363">
        <v>180.3</v>
      </c>
      <c r="T363">
        <v>167</v>
      </c>
      <c r="U363">
        <v>178.2</v>
      </c>
      <c r="V363">
        <v>182.8</v>
      </c>
      <c r="W363">
        <v>169.2</v>
      </c>
      <c r="X363">
        <v>202.7</v>
      </c>
      <c r="Y363">
        <v>2303.1999999999998</v>
      </c>
      <c r="Z363">
        <v>525.5</v>
      </c>
      <c r="AA363">
        <v>173.5</v>
      </c>
      <c r="AB363">
        <v>352</v>
      </c>
      <c r="AC363">
        <v>180.8</v>
      </c>
      <c r="AD363">
        <v>159.80000000000001</v>
      </c>
      <c r="AE363">
        <v>168.4</v>
      </c>
      <c r="AF363">
        <v>172.5</v>
      </c>
      <c r="AG363">
        <v>181.4</v>
      </c>
      <c r="AH363">
        <v>170</v>
      </c>
      <c r="AI363">
        <v>4589.7999999999993</v>
      </c>
      <c r="AJ363">
        <v>176.3</v>
      </c>
    </row>
    <row r="364" spans="1:36" x14ac:dyDescent="0.3">
      <c r="A364" t="s">
        <v>34</v>
      </c>
      <c r="B364">
        <v>2023</v>
      </c>
      <c r="C364" t="s">
        <v>35</v>
      </c>
      <c r="D364" t="s">
        <v>170</v>
      </c>
      <c r="E364" s="5">
        <v>44958</v>
      </c>
      <c r="F364">
        <v>174.4</v>
      </c>
      <c r="G364">
        <v>207.7</v>
      </c>
      <c r="H364">
        <v>175.2</v>
      </c>
      <c r="I364">
        <v>177.3</v>
      </c>
      <c r="J364">
        <v>179.3</v>
      </c>
      <c r="K364">
        <v>169.5</v>
      </c>
      <c r="L364">
        <v>152.69999999999999</v>
      </c>
      <c r="M364">
        <v>171</v>
      </c>
      <c r="N364">
        <v>120</v>
      </c>
      <c r="O364">
        <v>209.7</v>
      </c>
      <c r="P364">
        <v>172.3</v>
      </c>
      <c r="Q364">
        <v>193</v>
      </c>
      <c r="R364">
        <v>177</v>
      </c>
      <c r="S364">
        <v>186.2</v>
      </c>
      <c r="T364">
        <v>178.7</v>
      </c>
      <c r="U364">
        <v>185.1</v>
      </c>
      <c r="V364">
        <v>182.1</v>
      </c>
      <c r="W364">
        <v>174.2</v>
      </c>
      <c r="X364">
        <v>199.5</v>
      </c>
      <c r="Y364">
        <v>2279.1</v>
      </c>
      <c r="Z364">
        <v>550</v>
      </c>
      <c r="AA364">
        <v>173.5</v>
      </c>
      <c r="AB364">
        <v>356.29999999999995</v>
      </c>
      <c r="AC364">
        <v>184.4</v>
      </c>
      <c r="AD364">
        <v>164.2</v>
      </c>
      <c r="AE364">
        <v>170.3</v>
      </c>
      <c r="AF364">
        <v>175</v>
      </c>
      <c r="AG364">
        <v>181</v>
      </c>
      <c r="AH364">
        <v>174.1</v>
      </c>
      <c r="AI364">
        <v>4607.3999999999996</v>
      </c>
      <c r="AJ364">
        <v>177.2</v>
      </c>
    </row>
    <row r="365" spans="1:36" x14ac:dyDescent="0.3">
      <c r="A365" t="s">
        <v>30</v>
      </c>
      <c r="B365">
        <v>2023</v>
      </c>
      <c r="C365" t="s">
        <v>36</v>
      </c>
      <c r="D365" t="s">
        <v>171</v>
      </c>
      <c r="E365" s="5">
        <v>44986</v>
      </c>
      <c r="F365">
        <v>174.3</v>
      </c>
      <c r="G365">
        <v>205.2</v>
      </c>
      <c r="H365">
        <v>173.9</v>
      </c>
      <c r="I365">
        <v>177</v>
      </c>
      <c r="J365">
        <v>183.3</v>
      </c>
      <c r="K365">
        <v>167.2</v>
      </c>
      <c r="L365">
        <v>140.9</v>
      </c>
      <c r="M365">
        <v>170.5</v>
      </c>
      <c r="N365">
        <v>119.1</v>
      </c>
      <c r="O365">
        <v>212.1</v>
      </c>
      <c r="P365">
        <v>177.6</v>
      </c>
      <c r="Q365">
        <v>189.9</v>
      </c>
      <c r="R365">
        <v>174.8</v>
      </c>
      <c r="S365">
        <v>190</v>
      </c>
      <c r="T365">
        <v>187</v>
      </c>
      <c r="U365">
        <v>189.6</v>
      </c>
      <c r="V365">
        <v>181.4</v>
      </c>
      <c r="W365">
        <v>178.6</v>
      </c>
      <c r="X365">
        <v>198.4</v>
      </c>
      <c r="Y365">
        <v>2265.8000000000002</v>
      </c>
      <c r="Z365">
        <v>566.6</v>
      </c>
      <c r="AA365" t="s">
        <v>32</v>
      </c>
      <c r="AB365">
        <v>360</v>
      </c>
      <c r="AC365">
        <v>186.6</v>
      </c>
      <c r="AD365">
        <v>169</v>
      </c>
      <c r="AE365">
        <v>172.8</v>
      </c>
      <c r="AF365">
        <v>178.5</v>
      </c>
      <c r="AG365">
        <v>180.7</v>
      </c>
      <c r="AH365">
        <v>177.9</v>
      </c>
      <c r="AI365">
        <v>4456.3</v>
      </c>
      <c r="AJ365">
        <v>178</v>
      </c>
    </row>
    <row r="366" spans="1:36" x14ac:dyDescent="0.3">
      <c r="A366" t="s">
        <v>33</v>
      </c>
      <c r="B366">
        <v>2023</v>
      </c>
      <c r="C366" t="s">
        <v>36</v>
      </c>
      <c r="D366" t="s">
        <v>171</v>
      </c>
      <c r="E366" s="5">
        <v>44986</v>
      </c>
      <c r="F366">
        <v>174.7</v>
      </c>
      <c r="G366">
        <v>212.2</v>
      </c>
      <c r="H366">
        <v>177.2</v>
      </c>
      <c r="I366">
        <v>177.9</v>
      </c>
      <c r="J366">
        <v>172.2</v>
      </c>
      <c r="K366">
        <v>172.1</v>
      </c>
      <c r="L366">
        <v>175.9</v>
      </c>
      <c r="M366">
        <v>172.2</v>
      </c>
      <c r="N366">
        <v>121.9</v>
      </c>
      <c r="O366">
        <v>204.8</v>
      </c>
      <c r="P366">
        <v>164.9</v>
      </c>
      <c r="Q366">
        <v>196.6</v>
      </c>
      <c r="R366">
        <v>180.8</v>
      </c>
      <c r="S366">
        <v>180.2</v>
      </c>
      <c r="T366">
        <v>167</v>
      </c>
      <c r="U366">
        <v>178.2</v>
      </c>
      <c r="V366">
        <v>182.6</v>
      </c>
      <c r="W366">
        <v>169.2</v>
      </c>
      <c r="X366">
        <v>202.7</v>
      </c>
      <c r="Y366">
        <v>2303.4</v>
      </c>
      <c r="Z366">
        <v>525.4</v>
      </c>
      <c r="AA366">
        <v>173.5</v>
      </c>
      <c r="AB366">
        <v>351.79999999999995</v>
      </c>
      <c r="AC366">
        <v>180.8</v>
      </c>
      <c r="AD366">
        <v>159.80000000000001</v>
      </c>
      <c r="AE366">
        <v>168.4</v>
      </c>
      <c r="AF366">
        <v>172.5</v>
      </c>
      <c r="AG366">
        <v>181.5</v>
      </c>
      <c r="AH366">
        <v>170</v>
      </c>
      <c r="AI366">
        <v>4589.8000000000011</v>
      </c>
      <c r="AJ366">
        <v>176.3</v>
      </c>
    </row>
    <row r="367" spans="1:36" x14ac:dyDescent="0.3">
      <c r="A367" t="s">
        <v>34</v>
      </c>
      <c r="B367">
        <v>2023</v>
      </c>
      <c r="C367" t="s">
        <v>36</v>
      </c>
      <c r="D367" t="s">
        <v>171</v>
      </c>
      <c r="E367" s="5">
        <v>44986</v>
      </c>
      <c r="F367">
        <v>174.4</v>
      </c>
      <c r="G367">
        <v>207.7</v>
      </c>
      <c r="H367">
        <v>175.2</v>
      </c>
      <c r="I367">
        <v>177.3</v>
      </c>
      <c r="J367">
        <v>179.2</v>
      </c>
      <c r="K367">
        <v>169.5</v>
      </c>
      <c r="L367">
        <v>152.80000000000001</v>
      </c>
      <c r="M367">
        <v>171.1</v>
      </c>
      <c r="N367">
        <v>120</v>
      </c>
      <c r="O367">
        <v>209.7</v>
      </c>
      <c r="P367">
        <v>172.3</v>
      </c>
      <c r="Q367">
        <v>193</v>
      </c>
      <c r="R367">
        <v>177</v>
      </c>
      <c r="S367">
        <v>186.1</v>
      </c>
      <c r="T367">
        <v>178.7</v>
      </c>
      <c r="U367">
        <v>185.1</v>
      </c>
      <c r="V367">
        <v>181.9</v>
      </c>
      <c r="W367">
        <v>174.2</v>
      </c>
      <c r="X367">
        <v>199.5</v>
      </c>
      <c r="Y367">
        <v>2279.1999999999998</v>
      </c>
      <c r="Z367">
        <v>549.9</v>
      </c>
      <c r="AA367">
        <v>173.5</v>
      </c>
      <c r="AB367">
        <v>356.1</v>
      </c>
      <c r="AC367">
        <v>184.4</v>
      </c>
      <c r="AD367">
        <v>164.2</v>
      </c>
      <c r="AE367">
        <v>170.3</v>
      </c>
      <c r="AF367">
        <v>175</v>
      </c>
      <c r="AG367">
        <v>181</v>
      </c>
      <c r="AH367">
        <v>174.1</v>
      </c>
      <c r="AI367">
        <v>4607.2000000000007</v>
      </c>
      <c r="AJ367">
        <v>177.2</v>
      </c>
    </row>
    <row r="368" spans="1:36" x14ac:dyDescent="0.3">
      <c r="A368" t="s">
        <v>30</v>
      </c>
      <c r="B368">
        <v>2023</v>
      </c>
      <c r="C368" t="s">
        <v>37</v>
      </c>
      <c r="D368" t="s">
        <v>172</v>
      </c>
      <c r="E368" s="5">
        <v>45017</v>
      </c>
      <c r="F368">
        <v>173.3</v>
      </c>
      <c r="G368">
        <v>206.9</v>
      </c>
      <c r="H368">
        <v>167.9</v>
      </c>
      <c r="I368">
        <v>178.2</v>
      </c>
      <c r="J368">
        <v>178.5</v>
      </c>
      <c r="K368">
        <v>173.7</v>
      </c>
      <c r="L368">
        <v>142.80000000000001</v>
      </c>
      <c r="M368">
        <v>172.8</v>
      </c>
      <c r="N368">
        <v>120.4</v>
      </c>
      <c r="O368">
        <v>215.5</v>
      </c>
      <c r="P368">
        <v>178.2</v>
      </c>
      <c r="Q368">
        <v>190.5</v>
      </c>
      <c r="R368">
        <v>175.5</v>
      </c>
      <c r="S368">
        <v>190.7</v>
      </c>
      <c r="T368">
        <v>187.3</v>
      </c>
      <c r="U368">
        <v>190.2</v>
      </c>
      <c r="V368">
        <v>181.5</v>
      </c>
      <c r="W368">
        <v>179.1</v>
      </c>
      <c r="X368">
        <v>199.5</v>
      </c>
      <c r="Y368">
        <v>2274.1999999999998</v>
      </c>
      <c r="Z368">
        <v>568.20000000000005</v>
      </c>
      <c r="AA368" t="s">
        <v>48</v>
      </c>
      <c r="AB368">
        <v>360.6</v>
      </c>
      <c r="AC368">
        <v>187.2</v>
      </c>
      <c r="AD368">
        <v>169.4</v>
      </c>
      <c r="AE368">
        <v>173.2</v>
      </c>
      <c r="AF368">
        <v>179.4</v>
      </c>
      <c r="AG368">
        <v>183.8</v>
      </c>
      <c r="AH368">
        <v>178.9</v>
      </c>
      <c r="AI368">
        <v>4474.3999999999987</v>
      </c>
      <c r="AJ368">
        <v>178.8</v>
      </c>
    </row>
    <row r="369" spans="1:36" x14ac:dyDescent="0.3">
      <c r="A369" t="s">
        <v>33</v>
      </c>
      <c r="B369">
        <v>2023</v>
      </c>
      <c r="C369" t="s">
        <v>37</v>
      </c>
      <c r="D369" t="s">
        <v>172</v>
      </c>
      <c r="E369" s="5">
        <v>45017</v>
      </c>
      <c r="F369">
        <v>174.8</v>
      </c>
      <c r="G369">
        <v>213.7</v>
      </c>
      <c r="H369">
        <v>172.4</v>
      </c>
      <c r="I369">
        <v>178.8</v>
      </c>
      <c r="J369">
        <v>168.7</v>
      </c>
      <c r="K369">
        <v>179.2</v>
      </c>
      <c r="L369">
        <v>179.9</v>
      </c>
      <c r="M369">
        <v>174.7</v>
      </c>
      <c r="N369">
        <v>123.1</v>
      </c>
      <c r="O369">
        <v>207.8</v>
      </c>
      <c r="P369">
        <v>165.5</v>
      </c>
      <c r="Q369">
        <v>197</v>
      </c>
      <c r="R369">
        <v>182.1</v>
      </c>
      <c r="S369">
        <v>181</v>
      </c>
      <c r="T369">
        <v>167.7</v>
      </c>
      <c r="U369">
        <v>178.9</v>
      </c>
      <c r="V369">
        <v>182.1</v>
      </c>
      <c r="W369">
        <v>169.6</v>
      </c>
      <c r="X369">
        <v>203.5</v>
      </c>
      <c r="Y369">
        <v>2317.7000000000003</v>
      </c>
      <c r="Z369">
        <v>527.6</v>
      </c>
      <c r="AA369">
        <v>175.2</v>
      </c>
      <c r="AB369">
        <v>351.7</v>
      </c>
      <c r="AC369">
        <v>181.5</v>
      </c>
      <c r="AD369">
        <v>160.1</v>
      </c>
      <c r="AE369">
        <v>168.8</v>
      </c>
      <c r="AF369">
        <v>174.2</v>
      </c>
      <c r="AG369">
        <v>184.4</v>
      </c>
      <c r="AH369">
        <v>170.9</v>
      </c>
      <c r="AI369">
        <v>4615.5999999999995</v>
      </c>
      <c r="AJ369">
        <v>177.4</v>
      </c>
    </row>
    <row r="370" spans="1:36" x14ac:dyDescent="0.3">
      <c r="A370" t="s">
        <v>34</v>
      </c>
      <c r="B370">
        <v>2023</v>
      </c>
      <c r="C370" t="s">
        <v>37</v>
      </c>
      <c r="D370" t="s">
        <v>172</v>
      </c>
      <c r="E370" s="5">
        <v>45017</v>
      </c>
      <c r="F370">
        <v>173.8</v>
      </c>
      <c r="G370">
        <v>209.3</v>
      </c>
      <c r="H370">
        <v>169.6</v>
      </c>
      <c r="I370">
        <v>178.4</v>
      </c>
      <c r="J370">
        <v>174.9</v>
      </c>
      <c r="K370">
        <v>176.3</v>
      </c>
      <c r="L370">
        <v>155.4</v>
      </c>
      <c r="M370">
        <v>173.4</v>
      </c>
      <c r="N370">
        <v>121.3</v>
      </c>
      <c r="O370">
        <v>212.9</v>
      </c>
      <c r="P370">
        <v>172.9</v>
      </c>
      <c r="Q370">
        <v>193.5</v>
      </c>
      <c r="R370">
        <v>177.9</v>
      </c>
      <c r="S370">
        <v>186.9</v>
      </c>
      <c r="T370">
        <v>179.2</v>
      </c>
      <c r="U370">
        <v>185.7</v>
      </c>
      <c r="V370">
        <v>181.7</v>
      </c>
      <c r="W370">
        <v>174.6</v>
      </c>
      <c r="X370">
        <v>200.6</v>
      </c>
      <c r="Y370">
        <v>2289.6000000000004</v>
      </c>
      <c r="Z370">
        <v>551.79999999999995</v>
      </c>
      <c r="AA370">
        <v>175.2</v>
      </c>
      <c r="AB370">
        <v>356.29999999999995</v>
      </c>
      <c r="AC370">
        <v>185</v>
      </c>
      <c r="AD370">
        <v>164.5</v>
      </c>
      <c r="AE370">
        <v>170.7</v>
      </c>
      <c r="AF370">
        <v>176.4</v>
      </c>
      <c r="AG370">
        <v>184</v>
      </c>
      <c r="AH370">
        <v>175</v>
      </c>
      <c r="AI370">
        <v>4629.0999999999995</v>
      </c>
      <c r="AJ370">
        <v>178.1</v>
      </c>
    </row>
    <row r="371" spans="1:36" x14ac:dyDescent="0.3">
      <c r="A371" t="s">
        <v>30</v>
      </c>
      <c r="B371">
        <v>2023</v>
      </c>
      <c r="C371" t="s">
        <v>38</v>
      </c>
      <c r="D371" t="s">
        <v>173</v>
      </c>
      <c r="E371" s="5">
        <v>45047</v>
      </c>
      <c r="F371">
        <v>173.2</v>
      </c>
      <c r="G371">
        <v>211.5</v>
      </c>
      <c r="H371">
        <v>171</v>
      </c>
      <c r="I371">
        <v>179.6</v>
      </c>
      <c r="J371">
        <v>173.3</v>
      </c>
      <c r="K371">
        <v>169</v>
      </c>
      <c r="L371">
        <v>148.69999999999999</v>
      </c>
      <c r="M371">
        <v>174.9</v>
      </c>
      <c r="N371">
        <v>121.9</v>
      </c>
      <c r="O371">
        <v>221</v>
      </c>
      <c r="P371">
        <v>178.7</v>
      </c>
      <c r="Q371">
        <v>191.1</v>
      </c>
      <c r="R371">
        <v>176.8</v>
      </c>
      <c r="S371">
        <v>191.2</v>
      </c>
      <c r="T371">
        <v>187.9</v>
      </c>
      <c r="U371">
        <v>190.8</v>
      </c>
      <c r="V371">
        <v>182.5</v>
      </c>
      <c r="W371">
        <v>179.8</v>
      </c>
      <c r="X371">
        <v>199.9</v>
      </c>
      <c r="Y371">
        <v>2290.7000000000007</v>
      </c>
      <c r="Z371">
        <v>569.90000000000009</v>
      </c>
      <c r="AA371" t="s">
        <v>48</v>
      </c>
      <c r="AB371">
        <v>362.3</v>
      </c>
      <c r="AC371">
        <v>187.8</v>
      </c>
      <c r="AD371">
        <v>169.7</v>
      </c>
      <c r="AE371">
        <v>173.8</v>
      </c>
      <c r="AF371">
        <v>180.3</v>
      </c>
      <c r="AG371">
        <v>184.9</v>
      </c>
      <c r="AH371">
        <v>179.5</v>
      </c>
      <c r="AI371">
        <v>4498.8000000000011</v>
      </c>
      <c r="AJ371">
        <v>179.8</v>
      </c>
    </row>
    <row r="372" spans="1:36" x14ac:dyDescent="0.3">
      <c r="A372" t="s">
        <v>33</v>
      </c>
      <c r="B372">
        <v>2023</v>
      </c>
      <c r="C372" t="s">
        <v>38</v>
      </c>
      <c r="D372" t="s">
        <v>173</v>
      </c>
      <c r="E372" s="5">
        <v>45047</v>
      </c>
      <c r="F372">
        <v>174.7</v>
      </c>
      <c r="G372">
        <v>219.4</v>
      </c>
      <c r="H372">
        <v>176.7</v>
      </c>
      <c r="I372">
        <v>179.4</v>
      </c>
      <c r="J372">
        <v>164.4</v>
      </c>
      <c r="K372">
        <v>175.8</v>
      </c>
      <c r="L372">
        <v>185</v>
      </c>
      <c r="M372">
        <v>176.9</v>
      </c>
      <c r="N372">
        <v>124.2</v>
      </c>
      <c r="O372">
        <v>211.9</v>
      </c>
      <c r="P372">
        <v>165.9</v>
      </c>
      <c r="Q372">
        <v>197.7</v>
      </c>
      <c r="R372">
        <v>183.1</v>
      </c>
      <c r="S372">
        <v>181.3</v>
      </c>
      <c r="T372">
        <v>168.1</v>
      </c>
      <c r="U372">
        <v>179.3</v>
      </c>
      <c r="V372">
        <v>183.4</v>
      </c>
      <c r="W372">
        <v>170.1</v>
      </c>
      <c r="X372">
        <v>204.2</v>
      </c>
      <c r="Y372">
        <v>2335.1</v>
      </c>
      <c r="Z372">
        <v>528.70000000000005</v>
      </c>
      <c r="AA372">
        <v>175.6</v>
      </c>
      <c r="AB372">
        <v>353.5</v>
      </c>
      <c r="AC372">
        <v>182.2</v>
      </c>
      <c r="AD372">
        <v>160.4</v>
      </c>
      <c r="AE372">
        <v>169.2</v>
      </c>
      <c r="AF372">
        <v>174.8</v>
      </c>
      <c r="AG372">
        <v>185.6</v>
      </c>
      <c r="AH372">
        <v>171.6</v>
      </c>
      <c r="AI372">
        <v>4640.9000000000005</v>
      </c>
      <c r="AJ372">
        <v>178.2</v>
      </c>
    </row>
    <row r="373" spans="1:36" x14ac:dyDescent="0.3">
      <c r="A373" t="s">
        <v>34</v>
      </c>
      <c r="B373">
        <v>2023</v>
      </c>
      <c r="C373" t="s">
        <v>38</v>
      </c>
      <c r="D373" t="s">
        <v>173</v>
      </c>
      <c r="E373" s="5">
        <v>45047</v>
      </c>
      <c r="F373">
        <v>173.7</v>
      </c>
      <c r="G373">
        <v>214.3</v>
      </c>
      <c r="H373">
        <v>173.2</v>
      </c>
      <c r="I373">
        <v>179.5</v>
      </c>
      <c r="J373">
        <v>170</v>
      </c>
      <c r="K373">
        <v>172.2</v>
      </c>
      <c r="L373">
        <v>161</v>
      </c>
      <c r="M373">
        <v>175.6</v>
      </c>
      <c r="N373">
        <v>122.7</v>
      </c>
      <c r="O373">
        <v>218</v>
      </c>
      <c r="P373">
        <v>173.4</v>
      </c>
      <c r="Q373">
        <v>194.2</v>
      </c>
      <c r="R373">
        <v>179.1</v>
      </c>
      <c r="S373">
        <v>187.3</v>
      </c>
      <c r="T373">
        <v>179.7</v>
      </c>
      <c r="U373">
        <v>186.2</v>
      </c>
      <c r="V373">
        <v>182.8</v>
      </c>
      <c r="W373">
        <v>175.2</v>
      </c>
      <c r="X373">
        <v>201</v>
      </c>
      <c r="Y373">
        <v>2306.9</v>
      </c>
      <c r="Z373">
        <v>553.20000000000005</v>
      </c>
      <c r="AA373">
        <v>175.6</v>
      </c>
      <c r="AB373">
        <v>358</v>
      </c>
      <c r="AC373">
        <v>185.7</v>
      </c>
      <c r="AD373">
        <v>164.8</v>
      </c>
      <c r="AE373">
        <v>171.2</v>
      </c>
      <c r="AF373">
        <v>177.1</v>
      </c>
      <c r="AG373">
        <v>185.2</v>
      </c>
      <c r="AH373">
        <v>175.7</v>
      </c>
      <c r="AI373">
        <v>4654.4000000000005</v>
      </c>
      <c r="AJ373">
        <v>179.1</v>
      </c>
    </row>
  </sheetData>
  <autoFilter ref="A1:AJ373" xr:uid="{E00574FC-EE7A-4864-8DEB-C1546FAE021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AA54-783C-4D3A-9BA2-58625C0F5C6D}">
  <dimension ref="A7:M34"/>
  <sheetViews>
    <sheetView topLeftCell="A31" workbookViewId="0">
      <selection activeCell="J62" sqref="J62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12" customWidth="1"/>
    <col min="4" max="4" width="10.109375" customWidth="1"/>
    <col min="5" max="5" width="11.88671875" customWidth="1"/>
    <col min="6" max="6" width="15.5546875" bestFit="1" customWidth="1"/>
    <col min="7" max="7" width="12.5546875" bestFit="1" customWidth="1"/>
    <col min="8" max="8" width="19.44140625" customWidth="1"/>
    <col min="9" max="9" width="14.5546875" customWidth="1"/>
    <col min="10" max="10" width="15.44140625" bestFit="1" customWidth="1"/>
    <col min="11" max="11" width="14.21875" customWidth="1"/>
    <col min="12" max="12" width="12.88671875" customWidth="1"/>
    <col min="13" max="13" width="16.109375" bestFit="1" customWidth="1"/>
  </cols>
  <sheetData>
    <row r="7" spans="1:12" x14ac:dyDescent="0.3">
      <c r="A7" s="2" t="s">
        <v>49</v>
      </c>
      <c r="B7" t="s">
        <v>203</v>
      </c>
    </row>
    <row r="9" spans="1:12" x14ac:dyDescent="0.3">
      <c r="A9" s="15" t="s">
        <v>178</v>
      </c>
      <c r="B9" s="8" t="s">
        <v>191</v>
      </c>
      <c r="C9" s="8" t="s">
        <v>180</v>
      </c>
      <c r="D9" s="8" t="s">
        <v>181</v>
      </c>
      <c r="E9" s="8" t="s">
        <v>182</v>
      </c>
      <c r="F9" s="8" t="s">
        <v>183</v>
      </c>
      <c r="G9" s="8" t="s">
        <v>184</v>
      </c>
      <c r="H9" s="8" t="s">
        <v>185</v>
      </c>
      <c r="I9" s="8" t="s">
        <v>186</v>
      </c>
      <c r="J9" s="8" t="s">
        <v>187</v>
      </c>
      <c r="K9" s="8" t="s">
        <v>188</v>
      </c>
      <c r="L9" s="8" t="s">
        <v>189</v>
      </c>
    </row>
    <row r="10" spans="1:12" x14ac:dyDescent="0.3">
      <c r="A10" s="16" t="s">
        <v>30</v>
      </c>
      <c r="B10" s="8">
        <v>0</v>
      </c>
      <c r="C10" s="8">
        <v>321.60000000000002</v>
      </c>
      <c r="D10" s="8">
        <v>3860.3000000000006</v>
      </c>
      <c r="E10" s="8">
        <v>937.60000000000014</v>
      </c>
      <c r="F10" s="8">
        <v>597.90000000000009</v>
      </c>
      <c r="G10" s="8">
        <v>304</v>
      </c>
      <c r="H10" s="8">
        <v>281.2</v>
      </c>
      <c r="I10" s="8">
        <v>287.10000000000002</v>
      </c>
      <c r="J10" s="8">
        <v>298</v>
      </c>
      <c r="K10" s="8">
        <v>294.3</v>
      </c>
      <c r="L10" s="8">
        <v>293.7</v>
      </c>
    </row>
    <row r="11" spans="1:12" x14ac:dyDescent="0.3">
      <c r="A11" s="16" t="s">
        <v>34</v>
      </c>
      <c r="B11" s="8">
        <v>292.10000000000002</v>
      </c>
      <c r="C11" s="8">
        <v>324</v>
      </c>
      <c r="D11" s="8">
        <v>3878.6</v>
      </c>
      <c r="E11" s="8">
        <v>916.40000000000009</v>
      </c>
      <c r="F11" s="8">
        <v>591.20000000000005</v>
      </c>
      <c r="G11" s="8">
        <v>300.79999999999995</v>
      </c>
      <c r="H11" s="8">
        <v>274.89999999999998</v>
      </c>
      <c r="I11" s="8">
        <v>285.10000000000002</v>
      </c>
      <c r="J11" s="8">
        <v>296.60000000000002</v>
      </c>
      <c r="K11" s="8">
        <v>295</v>
      </c>
      <c r="L11" s="8">
        <v>289.5</v>
      </c>
    </row>
    <row r="12" spans="1:12" x14ac:dyDescent="0.3">
      <c r="A12" s="16" t="s">
        <v>33</v>
      </c>
      <c r="B12" s="8">
        <v>292.10000000000002</v>
      </c>
      <c r="C12" s="8">
        <v>330.6</v>
      </c>
      <c r="D12" s="8">
        <v>3912.2999999999997</v>
      </c>
      <c r="E12" s="8">
        <v>885.2</v>
      </c>
      <c r="F12" s="8">
        <v>583.29999999999995</v>
      </c>
      <c r="G12" s="8">
        <v>295.39999999999998</v>
      </c>
      <c r="H12" s="8">
        <v>269.2</v>
      </c>
      <c r="I12" s="8">
        <v>283.5</v>
      </c>
      <c r="J12" s="8">
        <v>295.5</v>
      </c>
      <c r="K12" s="8">
        <v>296</v>
      </c>
      <c r="L12" s="8">
        <v>285</v>
      </c>
    </row>
    <row r="13" spans="1:12" x14ac:dyDescent="0.3">
      <c r="A13" s="16" t="s">
        <v>179</v>
      </c>
      <c r="B13" s="8">
        <v>584.20000000000005</v>
      </c>
      <c r="C13" s="8">
        <v>976.2</v>
      </c>
      <c r="D13" s="8">
        <v>11651.2</v>
      </c>
      <c r="E13" s="8">
        <v>2739.2000000000003</v>
      </c>
      <c r="F13" s="8">
        <v>1772.4</v>
      </c>
      <c r="G13" s="8">
        <v>900.19999999999993</v>
      </c>
      <c r="H13" s="8">
        <v>825.3</v>
      </c>
      <c r="I13" s="8">
        <v>855.7</v>
      </c>
      <c r="J13" s="8">
        <v>890.1</v>
      </c>
      <c r="K13" s="8">
        <v>885.3</v>
      </c>
      <c r="L13" s="8">
        <v>868.2</v>
      </c>
    </row>
    <row r="17" spans="1:13" x14ac:dyDescent="0.3">
      <c r="A17" s="18" t="s">
        <v>0</v>
      </c>
      <c r="B17" s="18" t="s">
        <v>192</v>
      </c>
      <c r="C17" s="18" t="s">
        <v>193</v>
      </c>
      <c r="D17" s="18" t="s">
        <v>194</v>
      </c>
      <c r="E17" s="18" t="s">
        <v>195</v>
      </c>
      <c r="F17" s="18" t="s">
        <v>196</v>
      </c>
      <c r="G17" s="18" t="s">
        <v>197</v>
      </c>
      <c r="H17" s="18" t="s">
        <v>198</v>
      </c>
      <c r="I17" s="18" t="s">
        <v>199</v>
      </c>
      <c r="J17" s="18" t="s">
        <v>200</v>
      </c>
      <c r="K17" s="18" t="s">
        <v>201</v>
      </c>
      <c r="L17" s="18" t="s">
        <v>202</v>
      </c>
      <c r="M17" s="18" t="s">
        <v>179</v>
      </c>
    </row>
    <row r="18" spans="1:13" x14ac:dyDescent="0.3">
      <c r="A18" s="6" t="s">
        <v>30</v>
      </c>
      <c r="B18" s="7">
        <v>0</v>
      </c>
      <c r="C18" s="7">
        <v>199.9</v>
      </c>
      <c r="D18" s="7">
        <v>2290.7000000000007</v>
      </c>
      <c r="E18" s="7">
        <v>569.90000000000009</v>
      </c>
      <c r="F18" s="7">
        <v>362.3</v>
      </c>
      <c r="G18" s="7">
        <v>187.8</v>
      </c>
      <c r="H18" s="7">
        <v>169.7</v>
      </c>
      <c r="I18" s="7">
        <v>173.8</v>
      </c>
      <c r="J18" s="7">
        <v>180.3</v>
      </c>
      <c r="K18" s="7">
        <v>184.9</v>
      </c>
      <c r="L18" s="7">
        <v>179.5</v>
      </c>
      <c r="M18" s="8">
        <v>4498.8000000000011</v>
      </c>
    </row>
    <row r="19" spans="1:13" x14ac:dyDescent="0.3">
      <c r="A19" s="6" t="s">
        <v>34</v>
      </c>
      <c r="B19" s="7">
        <v>175.6</v>
      </c>
      <c r="C19" s="7">
        <v>201</v>
      </c>
      <c r="D19" s="7">
        <v>2306.9</v>
      </c>
      <c r="E19" s="7">
        <v>553.20000000000005</v>
      </c>
      <c r="F19" s="7">
        <v>358</v>
      </c>
      <c r="G19" s="7">
        <v>185.7</v>
      </c>
      <c r="H19" s="7">
        <v>164.8</v>
      </c>
      <c r="I19" s="7">
        <v>171.2</v>
      </c>
      <c r="J19" s="7">
        <v>177.1</v>
      </c>
      <c r="K19" s="7">
        <v>185.2</v>
      </c>
      <c r="L19" s="7">
        <v>175.7</v>
      </c>
      <c r="M19" s="8">
        <v>4654.3999999999996</v>
      </c>
    </row>
    <row r="20" spans="1:13" x14ac:dyDescent="0.3">
      <c r="A20" s="6" t="s">
        <v>33</v>
      </c>
      <c r="B20" s="7">
        <v>175.6</v>
      </c>
      <c r="C20" s="7">
        <v>204.2</v>
      </c>
      <c r="D20" s="7">
        <v>2335.1</v>
      </c>
      <c r="E20" s="7">
        <v>528.70000000000005</v>
      </c>
      <c r="F20" s="7">
        <v>353.5</v>
      </c>
      <c r="G20" s="7">
        <v>182.2</v>
      </c>
      <c r="H20" s="7">
        <v>160.4</v>
      </c>
      <c r="I20" s="7">
        <v>169.2</v>
      </c>
      <c r="J20" s="7">
        <v>174.8</v>
      </c>
      <c r="K20" s="7">
        <v>185.6</v>
      </c>
      <c r="L20" s="7">
        <v>171.6</v>
      </c>
      <c r="M20" s="8">
        <v>4640.9000000000005</v>
      </c>
    </row>
    <row r="21" spans="1:13" x14ac:dyDescent="0.3">
      <c r="A21" s="18" t="s">
        <v>179</v>
      </c>
      <c r="B21" s="19">
        <v>351.2</v>
      </c>
      <c r="C21" s="19">
        <v>605.09999999999991</v>
      </c>
      <c r="D21" s="19">
        <v>6932.7000000000007</v>
      </c>
      <c r="E21" s="19">
        <v>1651.8000000000002</v>
      </c>
      <c r="F21" s="19">
        <v>1073.8</v>
      </c>
      <c r="G21" s="19">
        <v>555.70000000000005</v>
      </c>
      <c r="H21" s="19">
        <v>494.9</v>
      </c>
      <c r="I21" s="19">
        <v>514.20000000000005</v>
      </c>
      <c r="J21" s="19">
        <v>532.20000000000005</v>
      </c>
      <c r="K21" s="19">
        <v>555.70000000000005</v>
      </c>
      <c r="L21" s="19">
        <v>526.79999999999995</v>
      </c>
      <c r="M21" s="19">
        <v>13794.100000000002</v>
      </c>
    </row>
    <row r="24" spans="1:13" x14ac:dyDescent="0.3">
      <c r="A24" s="20" t="s">
        <v>0</v>
      </c>
      <c r="B24" s="20" t="s">
        <v>192</v>
      </c>
      <c r="C24" s="20" t="s">
        <v>193</v>
      </c>
      <c r="D24" s="20" t="s">
        <v>194</v>
      </c>
      <c r="E24" s="20" t="s">
        <v>195</v>
      </c>
      <c r="F24" s="20" t="s">
        <v>196</v>
      </c>
      <c r="G24" s="20" t="s">
        <v>197</v>
      </c>
      <c r="H24" s="20" t="s">
        <v>198</v>
      </c>
      <c r="I24" s="20" t="s">
        <v>199</v>
      </c>
      <c r="J24" s="20" t="s">
        <v>200</v>
      </c>
      <c r="K24" s="20" t="s">
        <v>201</v>
      </c>
      <c r="L24" s="21" t="s">
        <v>202</v>
      </c>
      <c r="M24" s="12"/>
    </row>
    <row r="25" spans="1:13" x14ac:dyDescent="0.3">
      <c r="A25" s="6" t="s">
        <v>30</v>
      </c>
      <c r="B25" s="10">
        <f t="shared" ref="B25:L25" si="0">(B18/$M18)*1</f>
        <v>0</v>
      </c>
      <c r="C25" s="10">
        <f t="shared" si="0"/>
        <v>4.4434071307904319E-2</v>
      </c>
      <c r="D25" s="10">
        <f t="shared" si="0"/>
        <v>0.50918022583800127</v>
      </c>
      <c r="E25" s="10">
        <f t="shared" si="0"/>
        <v>0.12667822530452563</v>
      </c>
      <c r="F25" s="10">
        <f t="shared" si="0"/>
        <v>8.0532586467502429E-2</v>
      </c>
      <c r="G25" s="10">
        <f t="shared" si="0"/>
        <v>4.174446519071752E-2</v>
      </c>
      <c r="H25" s="10">
        <f t="shared" si="0"/>
        <v>3.7721170089801713E-2</v>
      </c>
      <c r="I25" s="10">
        <f t="shared" si="0"/>
        <v>3.8632524228683199E-2</v>
      </c>
      <c r="J25" s="10">
        <f t="shared" si="0"/>
        <v>4.0077353961056272E-2</v>
      </c>
      <c r="K25" s="10">
        <f t="shared" si="0"/>
        <v>4.1099848848581838E-2</v>
      </c>
      <c r="L25" s="11">
        <f t="shared" si="0"/>
        <v>3.9899528763225736E-2</v>
      </c>
      <c r="M25" s="13"/>
    </row>
    <row r="26" spans="1:13" x14ac:dyDescent="0.3">
      <c r="A26" s="6" t="s">
        <v>34</v>
      </c>
      <c r="B26" s="10">
        <f t="shared" ref="B26:L26" si="1">(B19/$M19)*1</f>
        <v>3.7727741491921624E-2</v>
      </c>
      <c r="C26" s="10">
        <f t="shared" si="1"/>
        <v>4.3184943279477486E-2</v>
      </c>
      <c r="D26" s="10">
        <f t="shared" si="1"/>
        <v>0.49563853557923693</v>
      </c>
      <c r="E26" s="10">
        <f t="shared" si="1"/>
        <v>0.11885527672739775</v>
      </c>
      <c r="F26" s="10">
        <f t="shared" si="1"/>
        <v>7.6916466139566861E-2</v>
      </c>
      <c r="G26" s="10">
        <f t="shared" si="1"/>
        <v>3.9897731179099345E-2</v>
      </c>
      <c r="H26" s="10">
        <f t="shared" si="1"/>
        <v>3.5407356479890004E-2</v>
      </c>
      <c r="I26" s="10">
        <f t="shared" si="1"/>
        <v>3.6782399449982815E-2</v>
      </c>
      <c r="J26" s="10">
        <f t="shared" si="1"/>
        <v>3.8050017188037126E-2</v>
      </c>
      <c r="K26" s="10">
        <f t="shared" si="1"/>
        <v>3.9790305947060844E-2</v>
      </c>
      <c r="L26" s="11">
        <f t="shared" si="1"/>
        <v>3.7749226538329322E-2</v>
      </c>
      <c r="M26" s="13"/>
    </row>
    <row r="27" spans="1:13" x14ac:dyDescent="0.3">
      <c r="A27" s="6" t="s">
        <v>33</v>
      </c>
      <c r="B27" s="10">
        <f t="shared" ref="B27:L27" si="2">(B20/$M20)*1</f>
        <v>3.7837488418194738E-2</v>
      </c>
      <c r="C27" s="10">
        <f t="shared" si="2"/>
        <v>4.4000086190178624E-2</v>
      </c>
      <c r="D27" s="10">
        <f t="shared" si="2"/>
        <v>0.50315671529229233</v>
      </c>
      <c r="E27" s="10">
        <f t="shared" si="2"/>
        <v>0.11392186860307267</v>
      </c>
      <c r="F27" s="10">
        <f t="shared" si="2"/>
        <v>7.6170570363507065E-2</v>
      </c>
      <c r="G27" s="10">
        <f t="shared" si="2"/>
        <v>3.9259626365575638E-2</v>
      </c>
      <c r="H27" s="10">
        <f t="shared" si="2"/>
        <v>3.4562261630287229E-2</v>
      </c>
      <c r="I27" s="10">
        <f t="shared" si="2"/>
        <v>3.6458445560128415E-2</v>
      </c>
      <c r="J27" s="10">
        <f t="shared" si="2"/>
        <v>3.7665108060936453E-2</v>
      </c>
      <c r="K27" s="10">
        <f t="shared" si="2"/>
        <v>3.9992242883923369E-2</v>
      </c>
      <c r="L27" s="11">
        <f t="shared" si="2"/>
        <v>3.6975586631903291E-2</v>
      </c>
      <c r="M27" s="13"/>
    </row>
    <row r="30" spans="1:13" x14ac:dyDescent="0.3">
      <c r="A30" s="17" t="s">
        <v>178</v>
      </c>
      <c r="B30" s="17" t="s">
        <v>192</v>
      </c>
      <c r="C30" s="17" t="s">
        <v>193</v>
      </c>
      <c r="D30" s="17" t="s">
        <v>194</v>
      </c>
      <c r="E30" s="17" t="s">
        <v>195</v>
      </c>
      <c r="F30" s="17" t="s">
        <v>196</v>
      </c>
      <c r="G30" s="17" t="s">
        <v>197</v>
      </c>
      <c r="H30" s="17" t="s">
        <v>198</v>
      </c>
      <c r="I30" s="17" t="s">
        <v>199</v>
      </c>
      <c r="J30" s="17" t="s">
        <v>200</v>
      </c>
      <c r="K30" s="17" t="s">
        <v>201</v>
      </c>
      <c r="L30" s="22" t="s">
        <v>202</v>
      </c>
      <c r="M30" s="12"/>
    </row>
    <row r="31" spans="1:13" x14ac:dyDescent="0.3">
      <c r="A31" s="17" t="s">
        <v>179</v>
      </c>
      <c r="B31" s="23">
        <f t="shared" ref="B31:L31" si="3">(B21/$M21)*1</f>
        <v>2.5460160503403623E-2</v>
      </c>
      <c r="C31" s="23">
        <f t="shared" si="3"/>
        <v>4.3866580639548777E-2</v>
      </c>
      <c r="D31" s="23">
        <f t="shared" si="3"/>
        <v>0.50258443827433463</v>
      </c>
      <c r="E31" s="23">
        <f t="shared" si="3"/>
        <v>0.11974684829021102</v>
      </c>
      <c r="F31" s="23">
        <f t="shared" si="3"/>
        <v>7.7844875707730105E-2</v>
      </c>
      <c r="G31" s="23">
        <f t="shared" si="3"/>
        <v>4.0285339384229485E-2</v>
      </c>
      <c r="H31" s="23">
        <f t="shared" si="3"/>
        <v>3.587765783922111E-2</v>
      </c>
      <c r="I31" s="23">
        <f t="shared" si="3"/>
        <v>3.7276806750712259E-2</v>
      </c>
      <c r="J31" s="23">
        <f t="shared" si="3"/>
        <v>3.8581712471273948E-2</v>
      </c>
      <c r="K31" s="23">
        <f t="shared" si="3"/>
        <v>4.0285339384229485E-2</v>
      </c>
      <c r="L31" s="24">
        <f t="shared" si="3"/>
        <v>3.8190240755105437E-2</v>
      </c>
      <c r="M31" s="14"/>
    </row>
    <row r="34" spans="2:2" x14ac:dyDescent="0.3">
      <c r="B34" t="s">
        <v>205</v>
      </c>
    </row>
  </sheetData>
  <conditionalFormatting sqref="B25:L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L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L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F450-EACC-44AB-8810-C5126F24EBC6}">
  <dimension ref="A1:AJ125"/>
  <sheetViews>
    <sheetView topLeftCell="A52" workbookViewId="0">
      <selection activeCell="H15" sqref="H15"/>
    </sheetView>
  </sheetViews>
  <sheetFormatPr defaultRowHeight="14.4" x14ac:dyDescent="0.3"/>
  <cols>
    <col min="5" max="5" width="12.777343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190</v>
      </c>
      <c r="E1" t="s">
        <v>49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16</v>
      </c>
      <c r="Y1" s="1" t="s">
        <v>174</v>
      </c>
      <c r="Z1" s="1" t="s">
        <v>175</v>
      </c>
      <c r="AA1" t="s">
        <v>20</v>
      </c>
      <c r="AB1" s="1" t="s">
        <v>176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177</v>
      </c>
      <c r="AJ1" t="s">
        <v>29</v>
      </c>
    </row>
    <row r="2" spans="1:36" x14ac:dyDescent="0.3">
      <c r="A2" t="s">
        <v>34</v>
      </c>
      <c r="B2">
        <v>2013</v>
      </c>
      <c r="C2" t="s">
        <v>31</v>
      </c>
      <c r="D2" t="s">
        <v>50</v>
      </c>
      <c r="E2" s="5">
        <v>41275</v>
      </c>
      <c r="F2">
        <v>108.4</v>
      </c>
      <c r="G2">
        <v>107.3</v>
      </c>
      <c r="H2">
        <v>110</v>
      </c>
      <c r="I2">
        <v>104.4</v>
      </c>
      <c r="J2">
        <v>105.1</v>
      </c>
      <c r="K2">
        <v>103.2</v>
      </c>
      <c r="L2">
        <v>102.2</v>
      </c>
      <c r="M2">
        <v>106</v>
      </c>
      <c r="N2">
        <v>106.2</v>
      </c>
      <c r="O2">
        <v>102.7</v>
      </c>
      <c r="P2">
        <v>104.9</v>
      </c>
      <c r="Q2">
        <v>107.3</v>
      </c>
      <c r="R2">
        <v>105.6</v>
      </c>
      <c r="S2">
        <v>106.3</v>
      </c>
      <c r="T2">
        <v>105.5</v>
      </c>
      <c r="U2">
        <v>106.2</v>
      </c>
      <c r="V2">
        <v>105.5</v>
      </c>
      <c r="W2">
        <v>104.8</v>
      </c>
      <c r="X2">
        <v>105.1</v>
      </c>
      <c r="Y2">
        <v>1373.3000000000002</v>
      </c>
      <c r="Z2">
        <v>318</v>
      </c>
      <c r="AA2">
        <v>100.3</v>
      </c>
      <c r="AB2">
        <v>210.3</v>
      </c>
      <c r="AC2">
        <v>104</v>
      </c>
      <c r="AD2">
        <v>103.2</v>
      </c>
      <c r="AE2">
        <v>103.1</v>
      </c>
      <c r="AF2">
        <v>103.6</v>
      </c>
      <c r="AG2">
        <v>104.5</v>
      </c>
      <c r="AH2">
        <v>103.9</v>
      </c>
      <c r="AI2">
        <v>2729.2999999999997</v>
      </c>
      <c r="AJ2">
        <v>104.6</v>
      </c>
    </row>
    <row r="3" spans="1:36" x14ac:dyDescent="0.3">
      <c r="A3" t="s">
        <v>34</v>
      </c>
      <c r="B3">
        <v>2013</v>
      </c>
      <c r="C3" t="s">
        <v>35</v>
      </c>
      <c r="D3" t="s">
        <v>51</v>
      </c>
      <c r="E3" s="5">
        <v>41306</v>
      </c>
      <c r="F3">
        <v>110.4</v>
      </c>
      <c r="G3">
        <v>110.2</v>
      </c>
      <c r="H3">
        <v>112.8</v>
      </c>
      <c r="I3">
        <v>104.9</v>
      </c>
      <c r="J3">
        <v>105.5</v>
      </c>
      <c r="K3">
        <v>103.6</v>
      </c>
      <c r="L3">
        <v>103.2</v>
      </c>
      <c r="M3">
        <v>105.3</v>
      </c>
      <c r="N3">
        <v>105.1</v>
      </c>
      <c r="O3">
        <v>102.8</v>
      </c>
      <c r="P3">
        <v>105.5</v>
      </c>
      <c r="Q3">
        <v>108.3</v>
      </c>
      <c r="R3">
        <v>106.6</v>
      </c>
      <c r="S3">
        <v>106.9</v>
      </c>
      <c r="T3">
        <v>106</v>
      </c>
      <c r="U3">
        <v>106.8</v>
      </c>
      <c r="V3">
        <v>106</v>
      </c>
      <c r="W3">
        <v>105.2</v>
      </c>
      <c r="X3">
        <v>105.7</v>
      </c>
      <c r="Y3">
        <v>1384.2</v>
      </c>
      <c r="Z3">
        <v>319.7</v>
      </c>
      <c r="AA3">
        <v>100.4</v>
      </c>
      <c r="AB3">
        <v>211.2</v>
      </c>
      <c r="AC3">
        <v>104.5</v>
      </c>
      <c r="AD3">
        <v>104.2</v>
      </c>
      <c r="AE3">
        <v>103.6</v>
      </c>
      <c r="AF3">
        <v>103.9</v>
      </c>
      <c r="AG3">
        <v>104.5</v>
      </c>
      <c r="AH3">
        <v>104.4</v>
      </c>
      <c r="AI3">
        <v>2746.3</v>
      </c>
      <c r="AJ3">
        <v>105.3</v>
      </c>
    </row>
    <row r="4" spans="1:36" x14ac:dyDescent="0.3">
      <c r="A4" t="s">
        <v>34</v>
      </c>
      <c r="B4">
        <v>2013</v>
      </c>
      <c r="C4" t="s">
        <v>36</v>
      </c>
      <c r="D4" t="s">
        <v>52</v>
      </c>
      <c r="E4" s="5">
        <v>41334</v>
      </c>
      <c r="F4">
        <v>111.4</v>
      </c>
      <c r="G4">
        <v>109.7</v>
      </c>
      <c r="H4">
        <v>111.2</v>
      </c>
      <c r="I4">
        <v>105.1</v>
      </c>
      <c r="J4">
        <v>104.9</v>
      </c>
      <c r="K4">
        <v>105.3</v>
      </c>
      <c r="L4">
        <v>102.2</v>
      </c>
      <c r="M4">
        <v>105</v>
      </c>
      <c r="N4">
        <v>104.2</v>
      </c>
      <c r="O4">
        <v>103</v>
      </c>
      <c r="P4">
        <v>106.2</v>
      </c>
      <c r="Q4">
        <v>108.9</v>
      </c>
      <c r="R4">
        <v>106.9</v>
      </c>
      <c r="S4">
        <v>107.4</v>
      </c>
      <c r="T4">
        <v>106.5</v>
      </c>
      <c r="U4">
        <v>107.3</v>
      </c>
      <c r="V4">
        <v>106.1</v>
      </c>
      <c r="W4">
        <v>105.6</v>
      </c>
      <c r="X4">
        <v>106.6</v>
      </c>
      <c r="Y4">
        <v>1384.0000000000002</v>
      </c>
      <c r="Z4">
        <v>321.2</v>
      </c>
      <c r="AA4">
        <v>100.4</v>
      </c>
      <c r="AB4">
        <v>211.7</v>
      </c>
      <c r="AC4">
        <v>104.9</v>
      </c>
      <c r="AD4">
        <v>105.1</v>
      </c>
      <c r="AE4">
        <v>103.7</v>
      </c>
      <c r="AF4">
        <v>104</v>
      </c>
      <c r="AG4">
        <v>104.3</v>
      </c>
      <c r="AH4">
        <v>104.7</v>
      </c>
      <c r="AI4">
        <v>2750.6</v>
      </c>
      <c r="AJ4">
        <v>105.5</v>
      </c>
    </row>
    <row r="5" spans="1:36" x14ac:dyDescent="0.3">
      <c r="A5" t="s">
        <v>34</v>
      </c>
      <c r="B5">
        <v>2013</v>
      </c>
      <c r="C5" t="s">
        <v>37</v>
      </c>
      <c r="D5" t="s">
        <v>53</v>
      </c>
      <c r="E5" s="5">
        <v>41365</v>
      </c>
      <c r="F5">
        <v>111.6</v>
      </c>
      <c r="G5">
        <v>110.9</v>
      </c>
      <c r="H5">
        <v>106.6</v>
      </c>
      <c r="I5">
        <v>105.7</v>
      </c>
      <c r="J5">
        <v>104.4</v>
      </c>
      <c r="K5">
        <v>108.9</v>
      </c>
      <c r="L5">
        <v>105.5</v>
      </c>
      <c r="M5">
        <v>105.3</v>
      </c>
      <c r="N5">
        <v>103.5</v>
      </c>
      <c r="O5">
        <v>103.3</v>
      </c>
      <c r="P5">
        <v>107.2</v>
      </c>
      <c r="Q5">
        <v>109.6</v>
      </c>
      <c r="R5">
        <v>107.7</v>
      </c>
      <c r="S5">
        <v>108</v>
      </c>
      <c r="T5">
        <v>107</v>
      </c>
      <c r="U5">
        <v>107.9</v>
      </c>
      <c r="V5">
        <v>106.5</v>
      </c>
      <c r="W5">
        <v>106.3</v>
      </c>
      <c r="X5">
        <v>107.5</v>
      </c>
      <c r="Y5">
        <v>1390.2</v>
      </c>
      <c r="Z5">
        <v>322.89999999999998</v>
      </c>
      <c r="AA5">
        <v>100.5</v>
      </c>
      <c r="AB5">
        <v>212.8</v>
      </c>
      <c r="AC5">
        <v>105.3</v>
      </c>
      <c r="AD5">
        <v>104.7</v>
      </c>
      <c r="AE5">
        <v>104.2</v>
      </c>
      <c r="AF5">
        <v>105</v>
      </c>
      <c r="AG5">
        <v>102.9</v>
      </c>
      <c r="AH5">
        <v>104.8</v>
      </c>
      <c r="AI5">
        <v>2760.8</v>
      </c>
      <c r="AJ5">
        <v>106.1</v>
      </c>
    </row>
    <row r="6" spans="1:36" x14ac:dyDescent="0.3">
      <c r="A6" t="s">
        <v>34</v>
      </c>
      <c r="B6">
        <v>2013</v>
      </c>
      <c r="C6" t="s">
        <v>38</v>
      </c>
      <c r="D6" t="s">
        <v>54</v>
      </c>
      <c r="E6" s="5">
        <v>41395</v>
      </c>
      <c r="F6">
        <v>112.3</v>
      </c>
      <c r="G6">
        <v>111.3</v>
      </c>
      <c r="H6">
        <v>104.7</v>
      </c>
      <c r="I6">
        <v>106.8</v>
      </c>
      <c r="J6">
        <v>103.9</v>
      </c>
      <c r="K6">
        <v>109.3</v>
      </c>
      <c r="L6">
        <v>112.9</v>
      </c>
      <c r="M6">
        <v>105.8</v>
      </c>
      <c r="N6">
        <v>103.1</v>
      </c>
      <c r="O6">
        <v>104.3</v>
      </c>
      <c r="P6">
        <v>108.1</v>
      </c>
      <c r="Q6">
        <v>110.5</v>
      </c>
      <c r="R6">
        <v>109.2</v>
      </c>
      <c r="S6">
        <v>108.7</v>
      </c>
      <c r="T6">
        <v>107.4</v>
      </c>
      <c r="U6">
        <v>108.5</v>
      </c>
      <c r="V6">
        <v>107.4</v>
      </c>
      <c r="W6">
        <v>106.9</v>
      </c>
      <c r="X6">
        <v>108.6</v>
      </c>
      <c r="Y6">
        <v>1402.1999999999998</v>
      </c>
      <c r="Z6">
        <v>324.60000000000002</v>
      </c>
      <c r="AA6">
        <v>100.5</v>
      </c>
      <c r="AB6">
        <v>214.3</v>
      </c>
      <c r="AC6">
        <v>105.9</v>
      </c>
      <c r="AD6">
        <v>104</v>
      </c>
      <c r="AE6">
        <v>104.8</v>
      </c>
      <c r="AF6">
        <v>105.6</v>
      </c>
      <c r="AG6">
        <v>102.3</v>
      </c>
      <c r="AH6">
        <v>104.8</v>
      </c>
      <c r="AI6">
        <v>2777.6000000000004</v>
      </c>
      <c r="AJ6">
        <v>106.9</v>
      </c>
    </row>
    <row r="7" spans="1:36" x14ac:dyDescent="0.3">
      <c r="A7" t="s">
        <v>34</v>
      </c>
      <c r="B7">
        <v>2013</v>
      </c>
      <c r="C7" t="s">
        <v>39</v>
      </c>
      <c r="D7" t="s">
        <v>55</v>
      </c>
      <c r="E7" s="5">
        <v>41426</v>
      </c>
      <c r="F7">
        <v>113.8</v>
      </c>
      <c r="G7">
        <v>114.9</v>
      </c>
      <c r="H7">
        <v>109.8</v>
      </c>
      <c r="I7">
        <v>107.9</v>
      </c>
      <c r="J7">
        <v>104.2</v>
      </c>
      <c r="K7">
        <v>110.7</v>
      </c>
      <c r="L7">
        <v>126.7</v>
      </c>
      <c r="M7">
        <v>106.3</v>
      </c>
      <c r="N7">
        <v>103.2</v>
      </c>
      <c r="O7">
        <v>105.7</v>
      </c>
      <c r="P7">
        <v>109</v>
      </c>
      <c r="Q7">
        <v>111.6</v>
      </c>
      <c r="R7">
        <v>112.2</v>
      </c>
      <c r="S7">
        <v>109.5</v>
      </c>
      <c r="T7">
        <v>108.1</v>
      </c>
      <c r="U7">
        <v>109.3</v>
      </c>
      <c r="V7">
        <v>108.3</v>
      </c>
      <c r="W7">
        <v>107.6</v>
      </c>
      <c r="X7">
        <v>109.5</v>
      </c>
      <c r="Y7">
        <v>1436</v>
      </c>
      <c r="Z7">
        <v>326.89999999999998</v>
      </c>
      <c r="AA7">
        <v>106.6</v>
      </c>
      <c r="AB7">
        <v>215.89999999999998</v>
      </c>
      <c r="AC7">
        <v>106.4</v>
      </c>
      <c r="AD7">
        <v>105.1</v>
      </c>
      <c r="AE7">
        <v>105.4</v>
      </c>
      <c r="AF7">
        <v>107.4</v>
      </c>
      <c r="AG7">
        <v>102.8</v>
      </c>
      <c r="AH7">
        <v>105.8</v>
      </c>
      <c r="AI7">
        <v>2827.8000000000006</v>
      </c>
      <c r="AJ7">
        <v>109.3</v>
      </c>
    </row>
    <row r="8" spans="1:36" x14ac:dyDescent="0.3">
      <c r="A8" t="s">
        <v>34</v>
      </c>
      <c r="B8">
        <v>2013</v>
      </c>
      <c r="C8" t="s">
        <v>40</v>
      </c>
      <c r="D8" t="s">
        <v>56</v>
      </c>
      <c r="E8" s="5">
        <v>41456</v>
      </c>
      <c r="F8">
        <v>114.8</v>
      </c>
      <c r="G8">
        <v>116.4</v>
      </c>
      <c r="H8">
        <v>111.9</v>
      </c>
      <c r="I8">
        <v>108.9</v>
      </c>
      <c r="J8">
        <v>104.3</v>
      </c>
      <c r="K8">
        <v>111.7</v>
      </c>
      <c r="L8">
        <v>140</v>
      </c>
      <c r="M8">
        <v>106.4</v>
      </c>
      <c r="N8">
        <v>103.3</v>
      </c>
      <c r="O8">
        <v>106.8</v>
      </c>
      <c r="P8">
        <v>109.6</v>
      </c>
      <c r="Q8">
        <v>112.6</v>
      </c>
      <c r="R8">
        <v>114.7</v>
      </c>
      <c r="S8">
        <v>110.2</v>
      </c>
      <c r="T8">
        <v>108.8</v>
      </c>
      <c r="U8">
        <v>110</v>
      </c>
      <c r="V8">
        <v>109.2</v>
      </c>
      <c r="W8">
        <v>108.2</v>
      </c>
      <c r="X8">
        <v>110.3</v>
      </c>
      <c r="Y8">
        <v>1461.3999999999999</v>
      </c>
      <c r="Z8">
        <v>329</v>
      </c>
      <c r="AA8">
        <v>107.7</v>
      </c>
      <c r="AB8">
        <v>217.4</v>
      </c>
      <c r="AC8">
        <v>107</v>
      </c>
      <c r="AD8">
        <v>107.1</v>
      </c>
      <c r="AE8">
        <v>106.1</v>
      </c>
      <c r="AF8">
        <v>109.1</v>
      </c>
      <c r="AG8">
        <v>102.8</v>
      </c>
      <c r="AH8">
        <v>106.9</v>
      </c>
      <c r="AI8">
        <v>2864.7999999999997</v>
      </c>
      <c r="AJ8">
        <v>111</v>
      </c>
    </row>
    <row r="9" spans="1:36" x14ac:dyDescent="0.3">
      <c r="A9" t="s">
        <v>34</v>
      </c>
      <c r="B9">
        <v>2013</v>
      </c>
      <c r="C9" t="s">
        <v>41</v>
      </c>
      <c r="D9" t="s">
        <v>57</v>
      </c>
      <c r="E9" s="5">
        <v>41487</v>
      </c>
      <c r="F9">
        <v>115.6</v>
      </c>
      <c r="G9">
        <v>117.2</v>
      </c>
      <c r="H9">
        <v>111.7</v>
      </c>
      <c r="I9">
        <v>109.6</v>
      </c>
      <c r="J9">
        <v>104.5</v>
      </c>
      <c r="K9">
        <v>109.8</v>
      </c>
      <c r="L9">
        <v>151.80000000000001</v>
      </c>
      <c r="M9">
        <v>106.5</v>
      </c>
      <c r="N9">
        <v>103.1</v>
      </c>
      <c r="O9">
        <v>107.4</v>
      </c>
      <c r="P9">
        <v>110.2</v>
      </c>
      <c r="Q9">
        <v>113.4</v>
      </c>
      <c r="R9">
        <v>116.6</v>
      </c>
      <c r="S9">
        <v>111</v>
      </c>
      <c r="T9">
        <v>109.4</v>
      </c>
      <c r="U9">
        <v>110.7</v>
      </c>
      <c r="V9">
        <v>109.7</v>
      </c>
      <c r="W9">
        <v>108.7</v>
      </c>
      <c r="X9">
        <v>111.2</v>
      </c>
      <c r="Y9">
        <v>1477.4</v>
      </c>
      <c r="Z9">
        <v>331.1</v>
      </c>
      <c r="AA9">
        <v>108.9</v>
      </c>
      <c r="AB9">
        <v>218.4</v>
      </c>
      <c r="AC9">
        <v>107.5</v>
      </c>
      <c r="AD9">
        <v>108</v>
      </c>
      <c r="AE9">
        <v>106.6</v>
      </c>
      <c r="AF9">
        <v>109.9</v>
      </c>
      <c r="AG9">
        <v>105.4</v>
      </c>
      <c r="AH9">
        <v>107.9</v>
      </c>
      <c r="AI9">
        <v>2892.3000000000006</v>
      </c>
      <c r="AJ9">
        <v>112.4</v>
      </c>
    </row>
    <row r="10" spans="1:36" x14ac:dyDescent="0.3">
      <c r="A10" t="s">
        <v>34</v>
      </c>
      <c r="B10">
        <v>2013</v>
      </c>
      <c r="C10" t="s">
        <v>42</v>
      </c>
      <c r="D10" t="s">
        <v>58</v>
      </c>
      <c r="E10" s="5">
        <v>41518</v>
      </c>
      <c r="F10">
        <v>116.4</v>
      </c>
      <c r="G10">
        <v>116.9</v>
      </c>
      <c r="H10">
        <v>112.3</v>
      </c>
      <c r="I10">
        <v>110.5</v>
      </c>
      <c r="J10">
        <v>105.3</v>
      </c>
      <c r="K10">
        <v>107.3</v>
      </c>
      <c r="L10">
        <v>160.9</v>
      </c>
      <c r="M10">
        <v>107.1</v>
      </c>
      <c r="N10">
        <v>103.1</v>
      </c>
      <c r="O10">
        <v>108.3</v>
      </c>
      <c r="P10">
        <v>110.7</v>
      </c>
      <c r="Q10">
        <v>114.6</v>
      </c>
      <c r="R10">
        <v>118.3</v>
      </c>
      <c r="S10">
        <v>112.2</v>
      </c>
      <c r="T10">
        <v>110.4</v>
      </c>
      <c r="U10">
        <v>111.9</v>
      </c>
      <c r="V10">
        <v>110.5</v>
      </c>
      <c r="W10">
        <v>109.6</v>
      </c>
      <c r="X10">
        <v>112</v>
      </c>
      <c r="Y10">
        <v>1491.6999999999998</v>
      </c>
      <c r="Z10">
        <v>334.5</v>
      </c>
      <c r="AA10">
        <v>109.7</v>
      </c>
      <c r="AB10">
        <v>220.1</v>
      </c>
      <c r="AC10">
        <v>108.1</v>
      </c>
      <c r="AD10">
        <v>109.9</v>
      </c>
      <c r="AE10">
        <v>107.5</v>
      </c>
      <c r="AF10">
        <v>110.6</v>
      </c>
      <c r="AG10">
        <v>106.8</v>
      </c>
      <c r="AH10">
        <v>109</v>
      </c>
      <c r="AI10">
        <v>2919.9</v>
      </c>
      <c r="AJ10">
        <v>113.7</v>
      </c>
    </row>
    <row r="11" spans="1:36" x14ac:dyDescent="0.3">
      <c r="A11" t="s">
        <v>34</v>
      </c>
      <c r="B11">
        <v>2013</v>
      </c>
      <c r="C11" t="s">
        <v>43</v>
      </c>
      <c r="D11" t="s">
        <v>59</v>
      </c>
      <c r="E11" s="5">
        <v>41548</v>
      </c>
      <c r="F11">
        <v>117.1</v>
      </c>
      <c r="G11">
        <v>116.3</v>
      </c>
      <c r="H11">
        <v>113.3</v>
      </c>
      <c r="I11">
        <v>111.2</v>
      </c>
      <c r="J11">
        <v>105.7</v>
      </c>
      <c r="K11">
        <v>109.9</v>
      </c>
      <c r="L11">
        <v>171.2</v>
      </c>
      <c r="M11">
        <v>107.3</v>
      </c>
      <c r="N11">
        <v>102.7</v>
      </c>
      <c r="O11">
        <v>108.7</v>
      </c>
      <c r="P11">
        <v>111.2</v>
      </c>
      <c r="Q11">
        <v>115.4</v>
      </c>
      <c r="R11">
        <v>120.2</v>
      </c>
      <c r="S11">
        <v>113.2</v>
      </c>
      <c r="T11">
        <v>111.2</v>
      </c>
      <c r="U11">
        <v>112.8</v>
      </c>
      <c r="V11">
        <v>110.9</v>
      </c>
      <c r="W11">
        <v>110.3</v>
      </c>
      <c r="X11">
        <v>112.5</v>
      </c>
      <c r="Y11">
        <v>1510.2000000000003</v>
      </c>
      <c r="Z11">
        <v>337.2</v>
      </c>
      <c r="AA11">
        <v>110.5</v>
      </c>
      <c r="AB11">
        <v>221.2</v>
      </c>
      <c r="AC11">
        <v>108.6</v>
      </c>
      <c r="AD11">
        <v>109.5</v>
      </c>
      <c r="AE11">
        <v>108.1</v>
      </c>
      <c r="AF11">
        <v>110.8</v>
      </c>
      <c r="AG11">
        <v>107.4</v>
      </c>
      <c r="AH11">
        <v>109.2</v>
      </c>
      <c r="AI11">
        <v>2945.2000000000003</v>
      </c>
      <c r="AJ11">
        <v>114.8</v>
      </c>
    </row>
    <row r="12" spans="1:36" x14ac:dyDescent="0.3">
      <c r="A12" t="s">
        <v>34</v>
      </c>
      <c r="B12">
        <v>2013</v>
      </c>
      <c r="C12" t="s">
        <v>45</v>
      </c>
      <c r="D12" t="s">
        <v>60</v>
      </c>
      <c r="E12" s="5">
        <v>41579</v>
      </c>
      <c r="F12">
        <v>118.1</v>
      </c>
      <c r="G12">
        <v>115.4</v>
      </c>
      <c r="H12">
        <v>118.7</v>
      </c>
      <c r="I12">
        <v>112.5</v>
      </c>
      <c r="J12">
        <v>106.8</v>
      </c>
      <c r="K12">
        <v>113.5</v>
      </c>
      <c r="L12">
        <v>183.1</v>
      </c>
      <c r="M12">
        <v>108.2</v>
      </c>
      <c r="N12">
        <v>102.2</v>
      </c>
      <c r="O12">
        <v>109.4</v>
      </c>
      <c r="P12">
        <v>111.8</v>
      </c>
      <c r="Q12">
        <v>116.5</v>
      </c>
      <c r="R12">
        <v>122.6</v>
      </c>
      <c r="S12">
        <v>114.2</v>
      </c>
      <c r="T12">
        <v>111.9</v>
      </c>
      <c r="U12">
        <v>113.8</v>
      </c>
      <c r="V12">
        <v>111.6</v>
      </c>
      <c r="W12">
        <v>111.1</v>
      </c>
      <c r="X12">
        <v>113.1</v>
      </c>
      <c r="Y12">
        <v>1538.8</v>
      </c>
      <c r="Z12">
        <v>339.90000000000003</v>
      </c>
      <c r="AA12">
        <v>111.1</v>
      </c>
      <c r="AB12">
        <v>222.7</v>
      </c>
      <c r="AC12">
        <v>109.3</v>
      </c>
      <c r="AD12">
        <v>109.5</v>
      </c>
      <c r="AE12">
        <v>108.6</v>
      </c>
      <c r="AF12">
        <v>111.2</v>
      </c>
      <c r="AG12">
        <v>108.1</v>
      </c>
      <c r="AH12">
        <v>109.7</v>
      </c>
      <c r="AI12">
        <v>2981.9999999999995</v>
      </c>
      <c r="AJ12">
        <v>116.3</v>
      </c>
    </row>
    <row r="13" spans="1:36" x14ac:dyDescent="0.3">
      <c r="A13" t="s">
        <v>34</v>
      </c>
      <c r="B13">
        <v>2013</v>
      </c>
      <c r="C13" t="s">
        <v>46</v>
      </c>
      <c r="D13" t="s">
        <v>61</v>
      </c>
      <c r="E13" s="5">
        <v>41609</v>
      </c>
      <c r="F13">
        <v>119.1</v>
      </c>
      <c r="G13">
        <v>116.7</v>
      </c>
      <c r="H13">
        <v>123.5</v>
      </c>
      <c r="I13">
        <v>113.4</v>
      </c>
      <c r="J13">
        <v>107.3</v>
      </c>
      <c r="K13">
        <v>113.3</v>
      </c>
      <c r="L13">
        <v>145.4</v>
      </c>
      <c r="M13">
        <v>108.7</v>
      </c>
      <c r="N13">
        <v>101.5</v>
      </c>
      <c r="O13">
        <v>110.5</v>
      </c>
      <c r="P13">
        <v>112.1</v>
      </c>
      <c r="Q13">
        <v>117.4</v>
      </c>
      <c r="R13">
        <v>118.4</v>
      </c>
      <c r="S13">
        <v>115.2</v>
      </c>
      <c r="T13">
        <v>112.7</v>
      </c>
      <c r="U13">
        <v>114.8</v>
      </c>
      <c r="V13">
        <v>111.9</v>
      </c>
      <c r="W13">
        <v>111.7</v>
      </c>
      <c r="X13">
        <v>114</v>
      </c>
      <c r="Y13">
        <v>1507.3000000000002</v>
      </c>
      <c r="Z13">
        <v>342.7</v>
      </c>
      <c r="AA13">
        <v>110.7</v>
      </c>
      <c r="AB13">
        <v>223.60000000000002</v>
      </c>
      <c r="AC13">
        <v>109.7</v>
      </c>
      <c r="AD13">
        <v>109.8</v>
      </c>
      <c r="AE13">
        <v>109</v>
      </c>
      <c r="AF13">
        <v>111.5</v>
      </c>
      <c r="AG13">
        <v>107.9</v>
      </c>
      <c r="AH13">
        <v>110</v>
      </c>
      <c r="AI13">
        <v>2956.2000000000003</v>
      </c>
      <c r="AJ13">
        <v>114.5</v>
      </c>
    </row>
    <row r="14" spans="1:36" x14ac:dyDescent="0.3">
      <c r="A14" t="s">
        <v>34</v>
      </c>
      <c r="B14">
        <v>2014</v>
      </c>
      <c r="C14" t="s">
        <v>31</v>
      </c>
      <c r="D14" t="s">
        <v>62</v>
      </c>
      <c r="E14" s="5">
        <v>41640</v>
      </c>
      <c r="F14">
        <v>119.6</v>
      </c>
      <c r="G14">
        <v>118.8</v>
      </c>
      <c r="H14">
        <v>124.1</v>
      </c>
      <c r="I14">
        <v>114.1</v>
      </c>
      <c r="J14">
        <v>106.8</v>
      </c>
      <c r="K14">
        <v>113.9</v>
      </c>
      <c r="L14">
        <v>122.2</v>
      </c>
      <c r="M14">
        <v>108.9</v>
      </c>
      <c r="N14">
        <v>100.2</v>
      </c>
      <c r="O14">
        <v>111</v>
      </c>
      <c r="P14">
        <v>112.3</v>
      </c>
      <c r="Q14">
        <v>118.1</v>
      </c>
      <c r="R14">
        <v>115.8</v>
      </c>
      <c r="S14">
        <v>115.8</v>
      </c>
      <c r="T14">
        <v>113.2</v>
      </c>
      <c r="U14">
        <v>115.4</v>
      </c>
      <c r="V14">
        <v>112.2</v>
      </c>
      <c r="W14">
        <v>112.3</v>
      </c>
      <c r="X14">
        <v>114.5</v>
      </c>
      <c r="Y14">
        <v>1485.7999999999997</v>
      </c>
      <c r="Z14">
        <v>344.4</v>
      </c>
      <c r="AA14">
        <v>111.6</v>
      </c>
      <c r="AB14">
        <v>224.5</v>
      </c>
      <c r="AC14">
        <v>110.3</v>
      </c>
      <c r="AD14">
        <v>110.7</v>
      </c>
      <c r="AE14">
        <v>109.7</v>
      </c>
      <c r="AF14">
        <v>111.6</v>
      </c>
      <c r="AG14">
        <v>108.2</v>
      </c>
      <c r="AH14">
        <v>110.6</v>
      </c>
      <c r="AI14">
        <v>2941.8999999999992</v>
      </c>
      <c r="AJ14">
        <v>113.6</v>
      </c>
    </row>
    <row r="15" spans="1:36" x14ac:dyDescent="0.3">
      <c r="A15" t="s">
        <v>34</v>
      </c>
      <c r="B15">
        <v>2014</v>
      </c>
      <c r="C15" t="s">
        <v>35</v>
      </c>
      <c r="D15" t="s">
        <v>63</v>
      </c>
      <c r="E15" s="5">
        <v>41671</v>
      </c>
      <c r="F15">
        <v>120.2</v>
      </c>
      <c r="G15">
        <v>119.2</v>
      </c>
      <c r="H15">
        <v>122.5</v>
      </c>
      <c r="I15">
        <v>115.1</v>
      </c>
      <c r="J15">
        <v>106.6</v>
      </c>
      <c r="K15">
        <v>115.4</v>
      </c>
      <c r="L15">
        <v>114.5</v>
      </c>
      <c r="M15">
        <v>109.3</v>
      </c>
      <c r="N15">
        <v>99.2</v>
      </c>
      <c r="O15">
        <v>111.4</v>
      </c>
      <c r="P15">
        <v>112.6</v>
      </c>
      <c r="Q15">
        <v>118.8</v>
      </c>
      <c r="R15">
        <v>115.3</v>
      </c>
      <c r="S15">
        <v>116.4</v>
      </c>
      <c r="T15">
        <v>113.3</v>
      </c>
      <c r="U15">
        <v>115.9</v>
      </c>
      <c r="V15">
        <v>112.4</v>
      </c>
      <c r="W15">
        <v>112.8</v>
      </c>
      <c r="X15">
        <v>114.7</v>
      </c>
      <c r="Y15">
        <v>1480.1</v>
      </c>
      <c r="Z15">
        <v>345.6</v>
      </c>
      <c r="AA15">
        <v>112.5</v>
      </c>
      <c r="AB15">
        <v>225.2</v>
      </c>
      <c r="AC15">
        <v>110.7</v>
      </c>
      <c r="AD15">
        <v>111.1</v>
      </c>
      <c r="AE15">
        <v>110.1</v>
      </c>
      <c r="AF15">
        <v>111.8</v>
      </c>
      <c r="AG15">
        <v>108.7</v>
      </c>
      <c r="AH15">
        <v>110.9</v>
      </c>
      <c r="AI15">
        <v>2941.3999999999996</v>
      </c>
      <c r="AJ15">
        <v>113.6</v>
      </c>
    </row>
    <row r="16" spans="1:36" x14ac:dyDescent="0.3">
      <c r="A16" t="s">
        <v>34</v>
      </c>
      <c r="B16">
        <v>2014</v>
      </c>
      <c r="C16" t="s">
        <v>36</v>
      </c>
      <c r="D16" t="s">
        <v>64</v>
      </c>
      <c r="E16" s="5">
        <v>41699</v>
      </c>
      <c r="F16">
        <v>120.7</v>
      </c>
      <c r="G16">
        <v>119.3</v>
      </c>
      <c r="H16">
        <v>121</v>
      </c>
      <c r="I16">
        <v>116.1</v>
      </c>
      <c r="J16">
        <v>106.9</v>
      </c>
      <c r="K16">
        <v>118.7</v>
      </c>
      <c r="L16">
        <v>116.3</v>
      </c>
      <c r="M16">
        <v>109.8</v>
      </c>
      <c r="N16">
        <v>99.6</v>
      </c>
      <c r="O16">
        <v>111.8</v>
      </c>
      <c r="P16">
        <v>112.7</v>
      </c>
      <c r="Q16">
        <v>119.3</v>
      </c>
      <c r="R16">
        <v>116.1</v>
      </c>
      <c r="S16">
        <v>116.8</v>
      </c>
      <c r="T16">
        <v>113.7</v>
      </c>
      <c r="U16">
        <v>116.4</v>
      </c>
      <c r="V16">
        <v>112.5</v>
      </c>
      <c r="W16">
        <v>113.2</v>
      </c>
      <c r="X16">
        <v>115.2</v>
      </c>
      <c r="Y16">
        <v>1488.2999999999997</v>
      </c>
      <c r="Z16">
        <v>346.9</v>
      </c>
      <c r="AA16">
        <v>113.2</v>
      </c>
      <c r="AB16">
        <v>225.7</v>
      </c>
      <c r="AC16">
        <v>111.2</v>
      </c>
      <c r="AD16">
        <v>111.4</v>
      </c>
      <c r="AE16">
        <v>110.6</v>
      </c>
      <c r="AF16">
        <v>112</v>
      </c>
      <c r="AG16">
        <v>109</v>
      </c>
      <c r="AH16">
        <v>111.3</v>
      </c>
      <c r="AI16">
        <v>2954.7999999999993</v>
      </c>
      <c r="AJ16">
        <v>114.2</v>
      </c>
    </row>
    <row r="17" spans="1:36" x14ac:dyDescent="0.3">
      <c r="A17" t="s">
        <v>34</v>
      </c>
      <c r="B17">
        <v>2014</v>
      </c>
      <c r="C17" t="s">
        <v>37</v>
      </c>
      <c r="D17" t="s">
        <v>65</v>
      </c>
      <c r="E17" s="5">
        <v>41730</v>
      </c>
      <c r="F17">
        <v>120.9</v>
      </c>
      <c r="G17">
        <v>119.9</v>
      </c>
      <c r="H17">
        <v>116.2</v>
      </c>
      <c r="I17">
        <v>117</v>
      </c>
      <c r="J17">
        <v>107.3</v>
      </c>
      <c r="K17">
        <v>126.1</v>
      </c>
      <c r="L17">
        <v>120.7</v>
      </c>
      <c r="M17">
        <v>111</v>
      </c>
      <c r="N17">
        <v>101.8</v>
      </c>
      <c r="O17">
        <v>112.6</v>
      </c>
      <c r="P17">
        <v>113.2</v>
      </c>
      <c r="Q17">
        <v>119.8</v>
      </c>
      <c r="R17">
        <v>117.6</v>
      </c>
      <c r="S17">
        <v>117.4</v>
      </c>
      <c r="T17">
        <v>114.6</v>
      </c>
      <c r="U17">
        <v>117</v>
      </c>
      <c r="V17">
        <v>112.5</v>
      </c>
      <c r="W17">
        <v>113.6</v>
      </c>
      <c r="X17">
        <v>116</v>
      </c>
      <c r="Y17">
        <v>1504.1</v>
      </c>
      <c r="Z17">
        <v>349</v>
      </c>
      <c r="AA17">
        <v>113.9</v>
      </c>
      <c r="AB17">
        <v>226.1</v>
      </c>
      <c r="AC17">
        <v>111.5</v>
      </c>
      <c r="AD17">
        <v>111.2</v>
      </c>
      <c r="AE17">
        <v>110.9</v>
      </c>
      <c r="AF17">
        <v>112.7</v>
      </c>
      <c r="AG17">
        <v>109</v>
      </c>
      <c r="AH17">
        <v>111.5</v>
      </c>
      <c r="AI17">
        <v>2975.8999999999996</v>
      </c>
      <c r="AJ17">
        <v>115.1</v>
      </c>
    </row>
    <row r="18" spans="1:36" x14ac:dyDescent="0.3">
      <c r="A18" t="s">
        <v>34</v>
      </c>
      <c r="B18">
        <v>2014</v>
      </c>
      <c r="C18" t="s">
        <v>38</v>
      </c>
      <c r="D18" t="s">
        <v>66</v>
      </c>
      <c r="E18" s="5">
        <v>41760</v>
      </c>
      <c r="F18">
        <v>121.1</v>
      </c>
      <c r="G18">
        <v>121.6</v>
      </c>
      <c r="H18">
        <v>115.9</v>
      </c>
      <c r="I18">
        <v>118.4</v>
      </c>
      <c r="J18">
        <v>107.7</v>
      </c>
      <c r="K18">
        <v>127.7</v>
      </c>
      <c r="L18">
        <v>125</v>
      </c>
      <c r="M18">
        <v>111.9</v>
      </c>
      <c r="N18">
        <v>102.8</v>
      </c>
      <c r="O18">
        <v>113.4</v>
      </c>
      <c r="P18">
        <v>113.7</v>
      </c>
      <c r="Q18">
        <v>120.4</v>
      </c>
      <c r="R18">
        <v>118.9</v>
      </c>
      <c r="S18">
        <v>118</v>
      </c>
      <c r="T18">
        <v>115.2</v>
      </c>
      <c r="U18">
        <v>117.6</v>
      </c>
      <c r="V18">
        <v>112.5</v>
      </c>
      <c r="W18">
        <v>114.1</v>
      </c>
      <c r="X18">
        <v>116.8</v>
      </c>
      <c r="Y18">
        <v>1518.5000000000005</v>
      </c>
      <c r="Z18">
        <v>350.79999999999995</v>
      </c>
      <c r="AA18">
        <v>114.3</v>
      </c>
      <c r="AB18">
        <v>226.6</v>
      </c>
      <c r="AC18">
        <v>111.8</v>
      </c>
      <c r="AD18">
        <v>111.3</v>
      </c>
      <c r="AE18">
        <v>111.2</v>
      </c>
      <c r="AF18">
        <v>113</v>
      </c>
      <c r="AG18">
        <v>109.1</v>
      </c>
      <c r="AH18">
        <v>111.8</v>
      </c>
      <c r="AI18">
        <v>2995.2000000000007</v>
      </c>
      <c r="AJ18">
        <v>115.8</v>
      </c>
    </row>
    <row r="19" spans="1:36" x14ac:dyDescent="0.3">
      <c r="A19" t="s">
        <v>34</v>
      </c>
      <c r="B19">
        <v>2014</v>
      </c>
      <c r="C19" t="s">
        <v>39</v>
      </c>
      <c r="D19" t="s">
        <v>67</v>
      </c>
      <c r="E19" s="5">
        <v>41791</v>
      </c>
      <c r="F19">
        <v>121.5</v>
      </c>
      <c r="G19">
        <v>123.1</v>
      </c>
      <c r="H19">
        <v>115.8</v>
      </c>
      <c r="I19">
        <v>119.7</v>
      </c>
      <c r="J19">
        <v>107.8</v>
      </c>
      <c r="K19">
        <v>128.30000000000001</v>
      </c>
      <c r="L19">
        <v>132.1</v>
      </c>
      <c r="M19">
        <v>112.4</v>
      </c>
      <c r="N19">
        <v>102.9</v>
      </c>
      <c r="O19">
        <v>114.3</v>
      </c>
      <c r="P19">
        <v>114.2</v>
      </c>
      <c r="Q19">
        <v>121.2</v>
      </c>
      <c r="R19">
        <v>120.4</v>
      </c>
      <c r="S19">
        <v>118.8</v>
      </c>
      <c r="T19">
        <v>115.6</v>
      </c>
      <c r="U19">
        <v>118.3</v>
      </c>
      <c r="V19">
        <v>113.2</v>
      </c>
      <c r="W19">
        <v>114.6</v>
      </c>
      <c r="X19">
        <v>117.8</v>
      </c>
      <c r="Y19">
        <v>1533.7000000000003</v>
      </c>
      <c r="Z19">
        <v>352.7</v>
      </c>
      <c r="AA19">
        <v>113.9</v>
      </c>
      <c r="AB19">
        <v>227.8</v>
      </c>
      <c r="AC19">
        <v>112.3</v>
      </c>
      <c r="AD19">
        <v>111.8</v>
      </c>
      <c r="AE19">
        <v>111.6</v>
      </c>
      <c r="AF19">
        <v>114.8</v>
      </c>
      <c r="AG19">
        <v>108.3</v>
      </c>
      <c r="AH19">
        <v>112.3</v>
      </c>
      <c r="AI19">
        <v>3017.0000000000014</v>
      </c>
      <c r="AJ19">
        <v>116.7</v>
      </c>
    </row>
    <row r="20" spans="1:36" x14ac:dyDescent="0.3">
      <c r="A20" t="s">
        <v>34</v>
      </c>
      <c r="B20">
        <v>2014</v>
      </c>
      <c r="C20" t="s">
        <v>40</v>
      </c>
      <c r="D20" t="s">
        <v>68</v>
      </c>
      <c r="E20" s="5">
        <v>41821</v>
      </c>
      <c r="F20">
        <v>122.4</v>
      </c>
      <c r="G20">
        <v>123.9</v>
      </c>
      <c r="H20">
        <v>117.8</v>
      </c>
      <c r="I20">
        <v>121</v>
      </c>
      <c r="J20">
        <v>107.9</v>
      </c>
      <c r="K20">
        <v>131.19999999999999</v>
      </c>
      <c r="L20">
        <v>157.69999999999999</v>
      </c>
      <c r="M20">
        <v>113.2</v>
      </c>
      <c r="N20">
        <v>104.1</v>
      </c>
      <c r="O20">
        <v>115.5</v>
      </c>
      <c r="P20">
        <v>114.8</v>
      </c>
      <c r="Q20">
        <v>122.1</v>
      </c>
      <c r="R20">
        <v>124.7</v>
      </c>
      <c r="S20">
        <v>119.6</v>
      </c>
      <c r="T20">
        <v>116.3</v>
      </c>
      <c r="U20">
        <v>119.1</v>
      </c>
      <c r="V20">
        <v>113.9</v>
      </c>
      <c r="W20">
        <v>115.2</v>
      </c>
      <c r="X20">
        <v>118.8</v>
      </c>
      <c r="Y20">
        <v>1576.3</v>
      </c>
      <c r="Z20">
        <v>355</v>
      </c>
      <c r="AA20">
        <v>114.8</v>
      </c>
      <c r="AB20">
        <v>229.10000000000002</v>
      </c>
      <c r="AC20">
        <v>112.7</v>
      </c>
      <c r="AD20">
        <v>113.1</v>
      </c>
      <c r="AE20">
        <v>112.1</v>
      </c>
      <c r="AF20">
        <v>116.8</v>
      </c>
      <c r="AG20">
        <v>109.2</v>
      </c>
      <c r="AH20">
        <v>113.3</v>
      </c>
      <c r="AI20">
        <v>3071.2</v>
      </c>
      <c r="AJ20">
        <v>119.2</v>
      </c>
    </row>
    <row r="21" spans="1:36" x14ac:dyDescent="0.3">
      <c r="A21" t="s">
        <v>34</v>
      </c>
      <c r="B21">
        <v>2014</v>
      </c>
      <c r="C21" t="s">
        <v>41</v>
      </c>
      <c r="D21" t="s">
        <v>69</v>
      </c>
      <c r="E21" s="5">
        <v>41852</v>
      </c>
      <c r="F21">
        <v>122.7</v>
      </c>
      <c r="G21">
        <v>124.4</v>
      </c>
      <c r="H21">
        <v>117.3</v>
      </c>
      <c r="I21">
        <v>122</v>
      </c>
      <c r="J21">
        <v>108</v>
      </c>
      <c r="K21">
        <v>131.1</v>
      </c>
      <c r="L21">
        <v>168.2</v>
      </c>
      <c r="M21">
        <v>114.5</v>
      </c>
      <c r="N21">
        <v>104.3</v>
      </c>
      <c r="O21">
        <v>117.1</v>
      </c>
      <c r="P21">
        <v>115.2</v>
      </c>
      <c r="Q21">
        <v>123.1</v>
      </c>
      <c r="R21">
        <v>126.6</v>
      </c>
      <c r="S21">
        <v>120</v>
      </c>
      <c r="T21">
        <v>116.8</v>
      </c>
      <c r="U21">
        <v>119.6</v>
      </c>
      <c r="V21">
        <v>114</v>
      </c>
      <c r="W21">
        <v>115.6</v>
      </c>
      <c r="X21">
        <v>119.9</v>
      </c>
      <c r="Y21">
        <v>1594.4999999999998</v>
      </c>
      <c r="Z21">
        <v>356.4</v>
      </c>
      <c r="AA21">
        <v>115.5</v>
      </c>
      <c r="AB21">
        <v>229.6</v>
      </c>
      <c r="AC21">
        <v>113.3</v>
      </c>
      <c r="AD21">
        <v>112.8</v>
      </c>
      <c r="AE21">
        <v>112.6</v>
      </c>
      <c r="AF21">
        <v>118</v>
      </c>
      <c r="AG21">
        <v>109.9</v>
      </c>
      <c r="AH21">
        <v>113.7</v>
      </c>
      <c r="AI21">
        <v>3096.2</v>
      </c>
      <c r="AJ21">
        <v>120.3</v>
      </c>
    </row>
    <row r="22" spans="1:36" x14ac:dyDescent="0.3">
      <c r="A22" t="s">
        <v>34</v>
      </c>
      <c r="B22">
        <v>2014</v>
      </c>
      <c r="C22" t="s">
        <v>42</v>
      </c>
      <c r="D22" t="s">
        <v>70</v>
      </c>
      <c r="E22" s="5">
        <v>41883</v>
      </c>
      <c r="F22">
        <v>122.9</v>
      </c>
      <c r="G22">
        <v>123.5</v>
      </c>
      <c r="H22">
        <v>117.3</v>
      </c>
      <c r="I22">
        <v>122.7</v>
      </c>
      <c r="J22">
        <v>107.9</v>
      </c>
      <c r="K22">
        <v>127.3</v>
      </c>
      <c r="L22">
        <v>162.1</v>
      </c>
      <c r="M22">
        <v>115.6</v>
      </c>
      <c r="N22">
        <v>103.8</v>
      </c>
      <c r="O22">
        <v>117.6</v>
      </c>
      <c r="P22">
        <v>115.8</v>
      </c>
      <c r="Q22">
        <v>123.8</v>
      </c>
      <c r="R22">
        <v>125.8</v>
      </c>
      <c r="S22">
        <v>120.7</v>
      </c>
      <c r="T22">
        <v>117.2</v>
      </c>
      <c r="U22">
        <v>120.1</v>
      </c>
      <c r="V22">
        <v>114.3</v>
      </c>
      <c r="W22">
        <v>116.1</v>
      </c>
      <c r="X22">
        <v>120.8</v>
      </c>
      <c r="Y22">
        <v>1586.0999999999997</v>
      </c>
      <c r="Z22">
        <v>358</v>
      </c>
      <c r="AA22">
        <v>116.1</v>
      </c>
      <c r="AB22">
        <v>230.39999999999998</v>
      </c>
      <c r="AC22">
        <v>113.7</v>
      </c>
      <c r="AD22">
        <v>112</v>
      </c>
      <c r="AE22">
        <v>113.1</v>
      </c>
      <c r="AF22">
        <v>118.6</v>
      </c>
      <c r="AG22">
        <v>109.5</v>
      </c>
      <c r="AH22">
        <v>113.7</v>
      </c>
      <c r="AI22">
        <v>3091.9999999999991</v>
      </c>
      <c r="AJ22">
        <v>120.1</v>
      </c>
    </row>
    <row r="23" spans="1:36" x14ac:dyDescent="0.3">
      <c r="A23" t="s">
        <v>34</v>
      </c>
      <c r="B23">
        <v>2014</v>
      </c>
      <c r="C23" t="s">
        <v>43</v>
      </c>
      <c r="D23" t="s">
        <v>71</v>
      </c>
      <c r="E23" s="5">
        <v>41913</v>
      </c>
      <c r="F23">
        <v>123.2</v>
      </c>
      <c r="G23">
        <v>123.8</v>
      </c>
      <c r="H23">
        <v>118.1</v>
      </c>
      <c r="I23">
        <v>123.2</v>
      </c>
      <c r="J23">
        <v>107.9</v>
      </c>
      <c r="K23">
        <v>126.4</v>
      </c>
      <c r="L23">
        <v>156.80000000000001</v>
      </c>
      <c r="M23">
        <v>116.1</v>
      </c>
      <c r="N23">
        <v>103.1</v>
      </c>
      <c r="O23">
        <v>118.1</v>
      </c>
      <c r="P23">
        <v>116.1</v>
      </c>
      <c r="Q23">
        <v>124.5</v>
      </c>
      <c r="R23">
        <v>125.4</v>
      </c>
      <c r="S23">
        <v>121.5</v>
      </c>
      <c r="T23">
        <v>118.1</v>
      </c>
      <c r="U23">
        <v>121</v>
      </c>
      <c r="V23">
        <v>114.7</v>
      </c>
      <c r="W23">
        <v>116.7</v>
      </c>
      <c r="X23">
        <v>121.1</v>
      </c>
      <c r="Y23">
        <v>1582.7</v>
      </c>
      <c r="Z23">
        <v>360.6</v>
      </c>
      <c r="AA23">
        <v>116.7</v>
      </c>
      <c r="AB23">
        <v>231.4</v>
      </c>
      <c r="AC23">
        <v>114.3</v>
      </c>
      <c r="AD23">
        <v>111.8</v>
      </c>
      <c r="AE23">
        <v>113.3</v>
      </c>
      <c r="AF23">
        <v>118.8</v>
      </c>
      <c r="AG23">
        <v>109.6</v>
      </c>
      <c r="AH23">
        <v>113.9</v>
      </c>
      <c r="AI23">
        <v>3094.2000000000007</v>
      </c>
      <c r="AJ23">
        <v>120.1</v>
      </c>
    </row>
    <row r="24" spans="1:36" x14ac:dyDescent="0.3">
      <c r="A24" t="s">
        <v>34</v>
      </c>
      <c r="B24">
        <v>2014</v>
      </c>
      <c r="C24" t="s">
        <v>45</v>
      </c>
      <c r="D24" t="s">
        <v>72</v>
      </c>
      <c r="E24" s="5">
        <v>41944</v>
      </c>
      <c r="F24">
        <v>123.3</v>
      </c>
      <c r="G24">
        <v>123.7</v>
      </c>
      <c r="H24">
        <v>121</v>
      </c>
      <c r="I24">
        <v>124.2</v>
      </c>
      <c r="J24">
        <v>107.8</v>
      </c>
      <c r="K24">
        <v>125.7</v>
      </c>
      <c r="L24">
        <v>152.4</v>
      </c>
      <c r="M24">
        <v>117.2</v>
      </c>
      <c r="N24">
        <v>102.1</v>
      </c>
      <c r="O24">
        <v>118.7</v>
      </c>
      <c r="P24">
        <v>116.4</v>
      </c>
      <c r="Q24">
        <v>125.6</v>
      </c>
      <c r="R24">
        <v>125.1</v>
      </c>
      <c r="S24">
        <v>122.1</v>
      </c>
      <c r="T24">
        <v>118.4</v>
      </c>
      <c r="U24">
        <v>121.6</v>
      </c>
      <c r="V24">
        <v>115.5</v>
      </c>
      <c r="W24">
        <v>117.3</v>
      </c>
      <c r="X24">
        <v>122.1</v>
      </c>
      <c r="Y24">
        <v>1583.2</v>
      </c>
      <c r="Z24">
        <v>362.1</v>
      </c>
      <c r="AA24">
        <v>117.1</v>
      </c>
      <c r="AB24">
        <v>232.8</v>
      </c>
      <c r="AC24">
        <v>114.8</v>
      </c>
      <c r="AD24">
        <v>110.8</v>
      </c>
      <c r="AE24">
        <v>113.7</v>
      </c>
      <c r="AF24">
        <v>119</v>
      </c>
      <c r="AG24">
        <v>109.1</v>
      </c>
      <c r="AH24">
        <v>113.8</v>
      </c>
      <c r="AI24">
        <v>3098.5000000000005</v>
      </c>
      <c r="AJ24">
        <v>120.1</v>
      </c>
    </row>
    <row r="25" spans="1:36" x14ac:dyDescent="0.3">
      <c r="A25" t="s">
        <v>34</v>
      </c>
      <c r="B25">
        <v>2014</v>
      </c>
      <c r="C25" t="s">
        <v>46</v>
      </c>
      <c r="D25" t="s">
        <v>73</v>
      </c>
      <c r="E25" s="5">
        <v>41974</v>
      </c>
      <c r="F25">
        <v>122.9</v>
      </c>
      <c r="G25">
        <v>123.2</v>
      </c>
      <c r="H25">
        <v>123.5</v>
      </c>
      <c r="I25">
        <v>124.5</v>
      </c>
      <c r="J25">
        <v>107.6</v>
      </c>
      <c r="K25">
        <v>125.7</v>
      </c>
      <c r="L25">
        <v>140.5</v>
      </c>
      <c r="M25">
        <v>117.6</v>
      </c>
      <c r="N25">
        <v>100.6</v>
      </c>
      <c r="O25">
        <v>119.1</v>
      </c>
      <c r="P25">
        <v>116.8</v>
      </c>
      <c r="Q25">
        <v>126.1</v>
      </c>
      <c r="R25">
        <v>123.6</v>
      </c>
      <c r="S25">
        <v>122.6</v>
      </c>
      <c r="T25">
        <v>118.6</v>
      </c>
      <c r="U25">
        <v>122</v>
      </c>
      <c r="V25">
        <v>115.7</v>
      </c>
      <c r="W25">
        <v>117.5</v>
      </c>
      <c r="X25">
        <v>123</v>
      </c>
      <c r="Y25">
        <v>1571.6999999999998</v>
      </c>
      <c r="Z25">
        <v>363.2</v>
      </c>
      <c r="AA25">
        <v>116.5</v>
      </c>
      <c r="AB25">
        <v>233.2</v>
      </c>
      <c r="AC25">
        <v>115.1</v>
      </c>
      <c r="AD25">
        <v>110.1</v>
      </c>
      <c r="AE25">
        <v>113.9</v>
      </c>
      <c r="AF25">
        <v>119.5</v>
      </c>
      <c r="AG25">
        <v>109.8</v>
      </c>
      <c r="AH25">
        <v>113.8</v>
      </c>
      <c r="AI25">
        <v>3089.7999999999997</v>
      </c>
      <c r="AJ25">
        <v>119.4</v>
      </c>
    </row>
    <row r="26" spans="1:36" x14ac:dyDescent="0.3">
      <c r="A26" t="s">
        <v>34</v>
      </c>
      <c r="B26">
        <v>2015</v>
      </c>
      <c r="C26" t="s">
        <v>31</v>
      </c>
      <c r="D26" t="s">
        <v>74</v>
      </c>
      <c r="E26" s="5">
        <v>42005</v>
      </c>
      <c r="F26">
        <v>123.4</v>
      </c>
      <c r="G26">
        <v>123.9</v>
      </c>
      <c r="H26">
        <v>123.8</v>
      </c>
      <c r="I26">
        <v>125</v>
      </c>
      <c r="J26">
        <v>108.5</v>
      </c>
      <c r="K26">
        <v>126.2</v>
      </c>
      <c r="L26">
        <v>133</v>
      </c>
      <c r="M26">
        <v>119.1</v>
      </c>
      <c r="N26">
        <v>99</v>
      </c>
      <c r="O26">
        <v>120.3</v>
      </c>
      <c r="P26">
        <v>117.3</v>
      </c>
      <c r="Q26">
        <v>126.7</v>
      </c>
      <c r="R26">
        <v>123.1</v>
      </c>
      <c r="S26">
        <v>123.1</v>
      </c>
      <c r="T26">
        <v>119.3</v>
      </c>
      <c r="U26">
        <v>122.5</v>
      </c>
      <c r="V26">
        <v>116.5</v>
      </c>
      <c r="W26">
        <v>118.1</v>
      </c>
      <c r="X26">
        <v>124</v>
      </c>
      <c r="Y26">
        <v>1569.3</v>
      </c>
      <c r="Z26">
        <v>364.9</v>
      </c>
      <c r="AA26">
        <v>117.3</v>
      </c>
      <c r="AB26">
        <v>234.6</v>
      </c>
      <c r="AC26">
        <v>115.5</v>
      </c>
      <c r="AD26">
        <v>109.4</v>
      </c>
      <c r="AE26">
        <v>114.3</v>
      </c>
      <c r="AF26">
        <v>119.7</v>
      </c>
      <c r="AG26">
        <v>110.7</v>
      </c>
      <c r="AH26">
        <v>114</v>
      </c>
      <c r="AI26">
        <v>3093.7</v>
      </c>
      <c r="AJ26">
        <v>119.5</v>
      </c>
    </row>
    <row r="27" spans="1:36" x14ac:dyDescent="0.3">
      <c r="A27" t="s">
        <v>34</v>
      </c>
      <c r="B27">
        <v>2015</v>
      </c>
      <c r="C27" t="s">
        <v>35</v>
      </c>
      <c r="D27" t="s">
        <v>75</v>
      </c>
      <c r="E27" s="5">
        <v>42036</v>
      </c>
      <c r="F27">
        <v>123.7</v>
      </c>
      <c r="G27">
        <v>125.1</v>
      </c>
      <c r="H27">
        <v>121.1</v>
      </c>
      <c r="I27">
        <v>125.7</v>
      </c>
      <c r="J27">
        <v>109.1</v>
      </c>
      <c r="K27">
        <v>125.8</v>
      </c>
      <c r="L27">
        <v>129.4</v>
      </c>
      <c r="M27">
        <v>120.9</v>
      </c>
      <c r="N27">
        <v>98.3</v>
      </c>
      <c r="O27">
        <v>121.6</v>
      </c>
      <c r="P27">
        <v>118</v>
      </c>
      <c r="Q27">
        <v>127.6</v>
      </c>
      <c r="R27">
        <v>123.1</v>
      </c>
      <c r="S27">
        <v>123.8</v>
      </c>
      <c r="T27">
        <v>120.1</v>
      </c>
      <c r="U27">
        <v>123.3</v>
      </c>
      <c r="V27">
        <v>117.7</v>
      </c>
      <c r="W27">
        <v>118.7</v>
      </c>
      <c r="X27">
        <v>125.2</v>
      </c>
      <c r="Y27">
        <v>1569.3999999999996</v>
      </c>
      <c r="Z27">
        <v>367.2</v>
      </c>
      <c r="AA27">
        <v>118.1</v>
      </c>
      <c r="AB27">
        <v>236.4</v>
      </c>
      <c r="AC27">
        <v>116.3</v>
      </c>
      <c r="AD27">
        <v>108.7</v>
      </c>
      <c r="AE27">
        <v>114.9</v>
      </c>
      <c r="AF27">
        <v>119.7</v>
      </c>
      <c r="AG27">
        <v>111.2</v>
      </c>
      <c r="AH27">
        <v>114.1</v>
      </c>
      <c r="AI27">
        <v>3101.1999999999994</v>
      </c>
      <c r="AJ27">
        <v>119.7</v>
      </c>
    </row>
    <row r="28" spans="1:36" x14ac:dyDescent="0.3">
      <c r="A28" t="s">
        <v>34</v>
      </c>
      <c r="B28">
        <v>2015</v>
      </c>
      <c r="C28" t="s">
        <v>36</v>
      </c>
      <c r="D28" t="s">
        <v>76</v>
      </c>
      <c r="E28" s="5">
        <v>42064</v>
      </c>
      <c r="F28">
        <v>123.5</v>
      </c>
      <c r="G28">
        <v>125.4</v>
      </c>
      <c r="H28">
        <v>116.8</v>
      </c>
      <c r="I28">
        <v>126</v>
      </c>
      <c r="J28">
        <v>109.2</v>
      </c>
      <c r="K28">
        <v>127.6</v>
      </c>
      <c r="L28">
        <v>129.19999999999999</v>
      </c>
      <c r="M28">
        <v>122.4</v>
      </c>
      <c r="N28">
        <v>97</v>
      </c>
      <c r="O28">
        <v>122.1</v>
      </c>
      <c r="P28">
        <v>118.1</v>
      </c>
      <c r="Q28">
        <v>128.4</v>
      </c>
      <c r="R28">
        <v>123.4</v>
      </c>
      <c r="S28">
        <v>124.3</v>
      </c>
      <c r="T28">
        <v>120.4</v>
      </c>
      <c r="U28">
        <v>123.7</v>
      </c>
      <c r="V28">
        <v>118.3</v>
      </c>
      <c r="W28">
        <v>119.2</v>
      </c>
      <c r="X28">
        <v>125.8</v>
      </c>
      <c r="Y28">
        <v>1569.1</v>
      </c>
      <c r="Z28">
        <v>368.4</v>
      </c>
      <c r="AA28">
        <v>118.6</v>
      </c>
      <c r="AB28">
        <v>237.5</v>
      </c>
      <c r="AC28">
        <v>116.7</v>
      </c>
      <c r="AD28">
        <v>109.9</v>
      </c>
      <c r="AE28">
        <v>115.4</v>
      </c>
      <c r="AF28">
        <v>120.1</v>
      </c>
      <c r="AG28">
        <v>111</v>
      </c>
      <c r="AH28">
        <v>114.7</v>
      </c>
      <c r="AI28">
        <v>3107.1999999999994</v>
      </c>
      <c r="AJ28">
        <v>120.2</v>
      </c>
    </row>
    <row r="29" spans="1:36" x14ac:dyDescent="0.3">
      <c r="A29" t="s">
        <v>34</v>
      </c>
      <c r="B29">
        <v>2015</v>
      </c>
      <c r="C29" t="s">
        <v>37</v>
      </c>
      <c r="D29" t="s">
        <v>77</v>
      </c>
      <c r="E29" s="5">
        <v>42095</v>
      </c>
      <c r="F29">
        <v>123.5</v>
      </c>
      <c r="G29">
        <v>126.4</v>
      </c>
      <c r="H29">
        <v>114.4</v>
      </c>
      <c r="I29">
        <v>126.6</v>
      </c>
      <c r="J29">
        <v>109.2</v>
      </c>
      <c r="K29">
        <v>132.5</v>
      </c>
      <c r="L29">
        <v>128.6</v>
      </c>
      <c r="M29">
        <v>124.8</v>
      </c>
      <c r="N29">
        <v>95.7</v>
      </c>
      <c r="O29">
        <v>122.4</v>
      </c>
      <c r="P29">
        <v>118.5</v>
      </c>
      <c r="Q29">
        <v>129.1</v>
      </c>
      <c r="R29">
        <v>124</v>
      </c>
      <c r="S29">
        <v>124.7</v>
      </c>
      <c r="T29">
        <v>120.8</v>
      </c>
      <c r="U29">
        <v>124.1</v>
      </c>
      <c r="V29">
        <v>118.7</v>
      </c>
      <c r="W29">
        <v>119.7</v>
      </c>
      <c r="X29">
        <v>126.9</v>
      </c>
      <c r="Y29">
        <v>1575.7</v>
      </c>
      <c r="Z29">
        <v>369.6</v>
      </c>
      <c r="AA29">
        <v>119.2</v>
      </c>
      <c r="AB29">
        <v>238.4</v>
      </c>
      <c r="AC29">
        <v>117.1</v>
      </c>
      <c r="AD29">
        <v>110.1</v>
      </c>
      <c r="AE29">
        <v>115.9</v>
      </c>
      <c r="AF29">
        <v>121</v>
      </c>
      <c r="AG29">
        <v>111.7</v>
      </c>
      <c r="AH29">
        <v>115.1</v>
      </c>
      <c r="AI29">
        <v>3120.7</v>
      </c>
      <c r="AJ29">
        <v>120.7</v>
      </c>
    </row>
    <row r="30" spans="1:36" x14ac:dyDescent="0.3">
      <c r="A30" t="s">
        <v>34</v>
      </c>
      <c r="B30">
        <v>2015</v>
      </c>
      <c r="C30" t="s">
        <v>38</v>
      </c>
      <c r="D30" t="s">
        <v>78</v>
      </c>
      <c r="E30" s="5">
        <v>42125</v>
      </c>
      <c r="F30">
        <v>123.6</v>
      </c>
      <c r="G30">
        <v>128</v>
      </c>
      <c r="H30">
        <v>115</v>
      </c>
      <c r="I30">
        <v>127.3</v>
      </c>
      <c r="J30">
        <v>109.8</v>
      </c>
      <c r="K30">
        <v>132.6</v>
      </c>
      <c r="L30">
        <v>130.9</v>
      </c>
      <c r="M30">
        <v>130.5</v>
      </c>
      <c r="N30">
        <v>95.3</v>
      </c>
      <c r="O30">
        <v>123.4</v>
      </c>
      <c r="P30">
        <v>119.2</v>
      </c>
      <c r="Q30">
        <v>129.80000000000001</v>
      </c>
      <c r="R30">
        <v>125</v>
      </c>
      <c r="S30">
        <v>125.4</v>
      </c>
      <c r="T30">
        <v>121.3</v>
      </c>
      <c r="U30">
        <v>124.7</v>
      </c>
      <c r="V30">
        <v>119.2</v>
      </c>
      <c r="W30">
        <v>120.2</v>
      </c>
      <c r="X30">
        <v>127.9</v>
      </c>
      <c r="Y30">
        <v>1590.4</v>
      </c>
      <c r="Z30">
        <v>371.4</v>
      </c>
      <c r="AA30">
        <v>119.6</v>
      </c>
      <c r="AB30">
        <v>239.4</v>
      </c>
      <c r="AC30">
        <v>117.7</v>
      </c>
      <c r="AD30">
        <v>112</v>
      </c>
      <c r="AE30">
        <v>116.3</v>
      </c>
      <c r="AF30">
        <v>121.4</v>
      </c>
      <c r="AG30">
        <v>112.3</v>
      </c>
      <c r="AH30">
        <v>116.1</v>
      </c>
      <c r="AI30">
        <v>3144.5000000000005</v>
      </c>
      <c r="AJ30">
        <v>121.6</v>
      </c>
    </row>
    <row r="31" spans="1:36" x14ac:dyDescent="0.3">
      <c r="A31" t="s">
        <v>34</v>
      </c>
      <c r="B31">
        <v>2015</v>
      </c>
      <c r="C31" t="s">
        <v>39</v>
      </c>
      <c r="D31" t="s">
        <v>79</v>
      </c>
      <c r="E31" s="5">
        <v>42156</v>
      </c>
      <c r="F31">
        <v>123.9</v>
      </c>
      <c r="G31">
        <v>131.80000000000001</v>
      </c>
      <c r="H31">
        <v>121.6</v>
      </c>
      <c r="I31">
        <v>128.19999999999999</v>
      </c>
      <c r="J31">
        <v>111.1</v>
      </c>
      <c r="K31">
        <v>132.80000000000001</v>
      </c>
      <c r="L31">
        <v>139.1</v>
      </c>
      <c r="M31">
        <v>137.4</v>
      </c>
      <c r="N31">
        <v>94.1</v>
      </c>
      <c r="O31">
        <v>125.5</v>
      </c>
      <c r="P31">
        <v>119.8</v>
      </c>
      <c r="Q31">
        <v>130.9</v>
      </c>
      <c r="R31">
        <v>127.3</v>
      </c>
      <c r="S31">
        <v>126.4</v>
      </c>
      <c r="T31">
        <v>122</v>
      </c>
      <c r="U31">
        <v>125.7</v>
      </c>
      <c r="V31">
        <v>119.8</v>
      </c>
      <c r="W31">
        <v>121.1</v>
      </c>
      <c r="X31">
        <v>129.19999999999999</v>
      </c>
      <c r="Y31">
        <v>1623.5</v>
      </c>
      <c r="Z31">
        <v>374.1</v>
      </c>
      <c r="AA31">
        <v>119</v>
      </c>
      <c r="AB31">
        <v>240.89999999999998</v>
      </c>
      <c r="AC31">
        <v>118.5</v>
      </c>
      <c r="AD31">
        <v>112.9</v>
      </c>
      <c r="AE31">
        <v>116.9</v>
      </c>
      <c r="AF31">
        <v>123.1</v>
      </c>
      <c r="AG31">
        <v>112.8</v>
      </c>
      <c r="AH31">
        <v>117</v>
      </c>
      <c r="AI31">
        <v>3187.9000000000005</v>
      </c>
      <c r="AJ31">
        <v>123</v>
      </c>
    </row>
    <row r="32" spans="1:36" x14ac:dyDescent="0.3">
      <c r="A32" t="s">
        <v>34</v>
      </c>
      <c r="B32">
        <v>2015</v>
      </c>
      <c r="C32" t="s">
        <v>40</v>
      </c>
      <c r="D32" t="s">
        <v>80</v>
      </c>
      <c r="E32" s="5">
        <v>42186</v>
      </c>
      <c r="F32">
        <v>123.7</v>
      </c>
      <c r="G32">
        <v>132.5</v>
      </c>
      <c r="H32">
        <v>121</v>
      </c>
      <c r="I32">
        <v>128.30000000000001</v>
      </c>
      <c r="J32">
        <v>110.9</v>
      </c>
      <c r="K32">
        <v>133.1</v>
      </c>
      <c r="L32">
        <v>145.1</v>
      </c>
      <c r="M32">
        <v>139.1</v>
      </c>
      <c r="N32">
        <v>91.3</v>
      </c>
      <c r="O32">
        <v>126.1</v>
      </c>
      <c r="P32">
        <v>119.9</v>
      </c>
      <c r="Q32">
        <v>131.4</v>
      </c>
      <c r="R32">
        <v>128.19999999999999</v>
      </c>
      <c r="S32">
        <v>126.7</v>
      </c>
      <c r="T32">
        <v>122.3</v>
      </c>
      <c r="U32">
        <v>126.1</v>
      </c>
      <c r="V32">
        <v>120.1</v>
      </c>
      <c r="W32">
        <v>121.3</v>
      </c>
      <c r="X32">
        <v>130.4</v>
      </c>
      <c r="Y32">
        <v>1630.6000000000001</v>
      </c>
      <c r="Z32">
        <v>375.1</v>
      </c>
      <c r="AA32">
        <v>119.9</v>
      </c>
      <c r="AB32">
        <v>241.39999999999998</v>
      </c>
      <c r="AC32">
        <v>119</v>
      </c>
      <c r="AD32">
        <v>112.7</v>
      </c>
      <c r="AE32">
        <v>117.2</v>
      </c>
      <c r="AF32">
        <v>124.4</v>
      </c>
      <c r="AG32">
        <v>112.3</v>
      </c>
      <c r="AH32">
        <v>117.2</v>
      </c>
      <c r="AI32">
        <v>3200.2000000000003</v>
      </c>
      <c r="AJ32">
        <v>123.6</v>
      </c>
    </row>
    <row r="33" spans="1:36" x14ac:dyDescent="0.3">
      <c r="A33" t="s">
        <v>34</v>
      </c>
      <c r="B33">
        <v>2015</v>
      </c>
      <c r="C33" t="s">
        <v>41</v>
      </c>
      <c r="D33" t="s">
        <v>81</v>
      </c>
      <c r="E33" s="5">
        <v>42217</v>
      </c>
      <c r="F33">
        <v>124.2</v>
      </c>
      <c r="G33">
        <v>131.4</v>
      </c>
      <c r="H33">
        <v>120.1</v>
      </c>
      <c r="I33">
        <v>128.5</v>
      </c>
      <c r="J33">
        <v>111.4</v>
      </c>
      <c r="K33">
        <v>132.30000000000001</v>
      </c>
      <c r="L33">
        <v>157.6</v>
      </c>
      <c r="M33">
        <v>144</v>
      </c>
      <c r="N33">
        <v>90.5</v>
      </c>
      <c r="O33">
        <v>126.8</v>
      </c>
      <c r="P33">
        <v>120.4</v>
      </c>
      <c r="Q33">
        <v>132.1</v>
      </c>
      <c r="R33">
        <v>130.30000000000001</v>
      </c>
      <c r="S33">
        <v>127.2</v>
      </c>
      <c r="T33">
        <v>122.9</v>
      </c>
      <c r="U33">
        <v>126.6</v>
      </c>
      <c r="V33">
        <v>120.6</v>
      </c>
      <c r="W33">
        <v>122</v>
      </c>
      <c r="X33">
        <v>131.19999999999999</v>
      </c>
      <c r="Y33">
        <v>1649.6</v>
      </c>
      <c r="Z33">
        <v>376.70000000000005</v>
      </c>
      <c r="AA33">
        <v>120.9</v>
      </c>
      <c r="AB33">
        <v>242.6</v>
      </c>
      <c r="AC33">
        <v>119.4</v>
      </c>
      <c r="AD33">
        <v>111.7</v>
      </c>
      <c r="AE33">
        <v>117.8</v>
      </c>
      <c r="AF33">
        <v>125.1</v>
      </c>
      <c r="AG33">
        <v>112.3</v>
      </c>
      <c r="AH33">
        <v>117.2</v>
      </c>
      <c r="AI33">
        <v>3224.5</v>
      </c>
      <c r="AJ33">
        <v>124.8</v>
      </c>
    </row>
    <row r="34" spans="1:36" x14ac:dyDescent="0.3">
      <c r="A34" t="s">
        <v>34</v>
      </c>
      <c r="B34">
        <v>2015</v>
      </c>
      <c r="C34" t="s">
        <v>42</v>
      </c>
      <c r="D34" t="s">
        <v>82</v>
      </c>
      <c r="E34" s="5">
        <v>42248</v>
      </c>
      <c r="F34">
        <v>124.6</v>
      </c>
      <c r="G34">
        <v>130.4</v>
      </c>
      <c r="H34">
        <v>118.7</v>
      </c>
      <c r="I34">
        <v>128.9</v>
      </c>
      <c r="J34">
        <v>111.9</v>
      </c>
      <c r="K34">
        <v>128.4</v>
      </c>
      <c r="L34">
        <v>162.19999999999999</v>
      </c>
      <c r="M34">
        <v>150</v>
      </c>
      <c r="N34">
        <v>90.4</v>
      </c>
      <c r="O34">
        <v>128.4</v>
      </c>
      <c r="P34">
        <v>120.7</v>
      </c>
      <c r="Q34">
        <v>132.5</v>
      </c>
      <c r="R34">
        <v>131.19999999999999</v>
      </c>
      <c r="S34">
        <v>127.9</v>
      </c>
      <c r="T34">
        <v>123.4</v>
      </c>
      <c r="U34">
        <v>127.2</v>
      </c>
      <c r="V34">
        <v>120.4</v>
      </c>
      <c r="W34">
        <v>122.6</v>
      </c>
      <c r="X34">
        <v>132</v>
      </c>
      <c r="Y34">
        <v>1658.3000000000002</v>
      </c>
      <c r="Z34">
        <v>378.5</v>
      </c>
      <c r="AA34">
        <v>121.6</v>
      </c>
      <c r="AB34">
        <v>243</v>
      </c>
      <c r="AC34">
        <v>119.8</v>
      </c>
      <c r="AD34">
        <v>111.3</v>
      </c>
      <c r="AE34">
        <v>118.3</v>
      </c>
      <c r="AF34">
        <v>125.7</v>
      </c>
      <c r="AG34">
        <v>113.4</v>
      </c>
      <c r="AH34">
        <v>117.5</v>
      </c>
      <c r="AI34">
        <v>3239.4000000000005</v>
      </c>
      <c r="AJ34">
        <v>125.4</v>
      </c>
    </row>
    <row r="35" spans="1:36" x14ac:dyDescent="0.3">
      <c r="A35" t="s">
        <v>34</v>
      </c>
      <c r="B35">
        <v>2015</v>
      </c>
      <c r="C35" t="s">
        <v>43</v>
      </c>
      <c r="D35" t="s">
        <v>83</v>
      </c>
      <c r="E35" s="5">
        <v>42278</v>
      </c>
      <c r="F35">
        <v>125</v>
      </c>
      <c r="G35">
        <v>129.80000000000001</v>
      </c>
      <c r="H35">
        <v>118.9</v>
      </c>
      <c r="I35">
        <v>129.1</v>
      </c>
      <c r="J35">
        <v>113.3</v>
      </c>
      <c r="K35">
        <v>129</v>
      </c>
      <c r="L35">
        <v>160.4</v>
      </c>
      <c r="M35">
        <v>165.3</v>
      </c>
      <c r="N35">
        <v>92.3</v>
      </c>
      <c r="O35">
        <v>129.69999999999999</v>
      </c>
      <c r="P35">
        <v>121.1</v>
      </c>
      <c r="Q35">
        <v>133</v>
      </c>
      <c r="R35">
        <v>132.1</v>
      </c>
      <c r="S35">
        <v>128.5</v>
      </c>
      <c r="T35">
        <v>123.8</v>
      </c>
      <c r="U35">
        <v>127.8</v>
      </c>
      <c r="V35">
        <v>120.8</v>
      </c>
      <c r="W35">
        <v>123</v>
      </c>
      <c r="X35">
        <v>132.5</v>
      </c>
      <c r="Y35">
        <v>1678.9999999999998</v>
      </c>
      <c r="Z35">
        <v>380.1</v>
      </c>
      <c r="AA35">
        <v>122.4</v>
      </c>
      <c r="AB35">
        <v>243.8</v>
      </c>
      <c r="AC35">
        <v>120.4</v>
      </c>
      <c r="AD35">
        <v>111.4</v>
      </c>
      <c r="AE35">
        <v>118.7</v>
      </c>
      <c r="AF35">
        <v>125.9</v>
      </c>
      <c r="AG35">
        <v>113.9</v>
      </c>
      <c r="AH35">
        <v>117.9</v>
      </c>
      <c r="AI35">
        <v>3266.0000000000005</v>
      </c>
      <c r="AJ35">
        <v>126.1</v>
      </c>
    </row>
    <row r="36" spans="1:36" x14ac:dyDescent="0.3">
      <c r="A36" t="s">
        <v>34</v>
      </c>
      <c r="B36">
        <v>2015</v>
      </c>
      <c r="C36" t="s">
        <v>45</v>
      </c>
      <c r="D36" t="s">
        <v>84</v>
      </c>
      <c r="E36" s="5">
        <v>42309</v>
      </c>
      <c r="F36">
        <v>125.4</v>
      </c>
      <c r="G36">
        <v>130.30000000000001</v>
      </c>
      <c r="H36">
        <v>121.6</v>
      </c>
      <c r="I36">
        <v>129.19999999999999</v>
      </c>
      <c r="J36">
        <v>114.9</v>
      </c>
      <c r="K36">
        <v>128.19999999999999</v>
      </c>
      <c r="L36">
        <v>158.4</v>
      </c>
      <c r="M36">
        <v>171.2</v>
      </c>
      <c r="N36">
        <v>93.3</v>
      </c>
      <c r="O36">
        <v>131.19999999999999</v>
      </c>
      <c r="P36">
        <v>121.7</v>
      </c>
      <c r="Q36">
        <v>134</v>
      </c>
      <c r="R36">
        <v>132.69999999999999</v>
      </c>
      <c r="S36">
        <v>129.30000000000001</v>
      </c>
      <c r="T36">
        <v>124.5</v>
      </c>
      <c r="U36">
        <v>128.6</v>
      </c>
      <c r="V36">
        <v>121.6</v>
      </c>
      <c r="W36">
        <v>123.4</v>
      </c>
      <c r="X36">
        <v>133.6</v>
      </c>
      <c r="Y36">
        <v>1692.1</v>
      </c>
      <c r="Z36">
        <v>382.4</v>
      </c>
      <c r="AA36">
        <v>122.9</v>
      </c>
      <c r="AB36">
        <v>245</v>
      </c>
      <c r="AC36">
        <v>120.9</v>
      </c>
      <c r="AD36">
        <v>111.5</v>
      </c>
      <c r="AE36">
        <v>119.2</v>
      </c>
      <c r="AF36">
        <v>126.3</v>
      </c>
      <c r="AG36">
        <v>113.8</v>
      </c>
      <c r="AH36">
        <v>118.1</v>
      </c>
      <c r="AI36">
        <v>3285.8</v>
      </c>
      <c r="AJ36">
        <v>126.6</v>
      </c>
    </row>
    <row r="37" spans="1:36" x14ac:dyDescent="0.3">
      <c r="A37" t="s">
        <v>34</v>
      </c>
      <c r="B37">
        <v>2015</v>
      </c>
      <c r="C37" t="s">
        <v>46</v>
      </c>
      <c r="D37" t="s">
        <v>85</v>
      </c>
      <c r="E37" s="5">
        <v>42339</v>
      </c>
      <c r="F37">
        <v>125.7</v>
      </c>
      <c r="G37">
        <v>131.4</v>
      </c>
      <c r="H37">
        <v>124.8</v>
      </c>
      <c r="I37">
        <v>129.4</v>
      </c>
      <c r="J37">
        <v>115.3</v>
      </c>
      <c r="K37">
        <v>126.6</v>
      </c>
      <c r="L37">
        <v>146.69999999999999</v>
      </c>
      <c r="M37">
        <v>171.5</v>
      </c>
      <c r="N37">
        <v>94.5</v>
      </c>
      <c r="O37">
        <v>132.1</v>
      </c>
      <c r="P37">
        <v>122</v>
      </c>
      <c r="Q37">
        <v>134.69999999999999</v>
      </c>
      <c r="R37">
        <v>131.4</v>
      </c>
      <c r="S37">
        <v>129.69999999999999</v>
      </c>
      <c r="T37">
        <v>124.8</v>
      </c>
      <c r="U37">
        <v>129</v>
      </c>
      <c r="V37">
        <v>122</v>
      </c>
      <c r="W37">
        <v>123.6</v>
      </c>
      <c r="X37">
        <v>134.5</v>
      </c>
      <c r="Y37">
        <v>1686.1000000000001</v>
      </c>
      <c r="Z37">
        <v>383.5</v>
      </c>
      <c r="AA37">
        <v>122.4</v>
      </c>
      <c r="AB37">
        <v>245.6</v>
      </c>
      <c r="AC37">
        <v>121.4</v>
      </c>
      <c r="AD37">
        <v>111.5</v>
      </c>
      <c r="AE37">
        <v>119.6</v>
      </c>
      <c r="AF37">
        <v>126.2</v>
      </c>
      <c r="AG37">
        <v>113.7</v>
      </c>
      <c r="AH37">
        <v>118.3</v>
      </c>
      <c r="AI37">
        <v>3282.8</v>
      </c>
      <c r="AJ37">
        <v>126.1</v>
      </c>
    </row>
    <row r="38" spans="1:36" x14ac:dyDescent="0.3">
      <c r="A38" t="s">
        <v>34</v>
      </c>
      <c r="B38">
        <v>2016</v>
      </c>
      <c r="C38" t="s">
        <v>31</v>
      </c>
      <c r="D38" t="s">
        <v>86</v>
      </c>
      <c r="E38" s="5">
        <v>42370</v>
      </c>
      <c r="F38">
        <v>126.1</v>
      </c>
      <c r="G38">
        <v>134.1</v>
      </c>
      <c r="H38">
        <v>128.6</v>
      </c>
      <c r="I38">
        <v>129.9</v>
      </c>
      <c r="J38">
        <v>115.5</v>
      </c>
      <c r="K38">
        <v>125.7</v>
      </c>
      <c r="L38">
        <v>141.5</v>
      </c>
      <c r="M38">
        <v>170.7</v>
      </c>
      <c r="N38">
        <v>97.4</v>
      </c>
      <c r="O38">
        <v>132.9</v>
      </c>
      <c r="P38">
        <v>122.7</v>
      </c>
      <c r="Q38">
        <v>135.30000000000001</v>
      </c>
      <c r="R38">
        <v>131.30000000000001</v>
      </c>
      <c r="S38">
        <v>130.30000000000001</v>
      </c>
      <c r="T38">
        <v>125.1</v>
      </c>
      <c r="U38">
        <v>129.5</v>
      </c>
      <c r="V38">
        <v>122.7</v>
      </c>
      <c r="W38">
        <v>124.2</v>
      </c>
      <c r="X38">
        <v>135.19999999999999</v>
      </c>
      <c r="Y38">
        <v>1691.7</v>
      </c>
      <c r="Z38">
        <v>384.9</v>
      </c>
      <c r="AA38">
        <v>123.4</v>
      </c>
      <c r="AB38">
        <v>246.9</v>
      </c>
      <c r="AC38">
        <v>122</v>
      </c>
      <c r="AD38">
        <v>111.1</v>
      </c>
      <c r="AE38">
        <v>119.8</v>
      </c>
      <c r="AF38">
        <v>126.3</v>
      </c>
      <c r="AG38">
        <v>114.5</v>
      </c>
      <c r="AH38">
        <v>118.5</v>
      </c>
      <c r="AI38">
        <v>3294.3000000000006</v>
      </c>
      <c r="AJ38">
        <v>126.3</v>
      </c>
    </row>
    <row r="39" spans="1:36" x14ac:dyDescent="0.3">
      <c r="A39" t="s">
        <v>34</v>
      </c>
      <c r="B39">
        <v>2016</v>
      </c>
      <c r="C39" t="s">
        <v>35</v>
      </c>
      <c r="D39" t="s">
        <v>87</v>
      </c>
      <c r="E39" s="5">
        <v>42401</v>
      </c>
      <c r="F39">
        <v>126.4</v>
      </c>
      <c r="G39">
        <v>134.19999999999999</v>
      </c>
      <c r="H39">
        <v>128.69999999999999</v>
      </c>
      <c r="I39">
        <v>130.30000000000001</v>
      </c>
      <c r="J39">
        <v>114.8</v>
      </c>
      <c r="K39">
        <v>124.9</v>
      </c>
      <c r="L39">
        <v>130.30000000000001</v>
      </c>
      <c r="M39">
        <v>167.4</v>
      </c>
      <c r="N39">
        <v>98.8</v>
      </c>
      <c r="O39">
        <v>133.6</v>
      </c>
      <c r="P39">
        <v>123</v>
      </c>
      <c r="Q39">
        <v>135.80000000000001</v>
      </c>
      <c r="R39">
        <v>129.9</v>
      </c>
      <c r="S39">
        <v>130.9</v>
      </c>
      <c r="T39">
        <v>125.8</v>
      </c>
      <c r="U39">
        <v>130.19999999999999</v>
      </c>
      <c r="V39">
        <v>123.1</v>
      </c>
      <c r="W39">
        <v>124.6</v>
      </c>
      <c r="X39">
        <v>135.9</v>
      </c>
      <c r="Y39">
        <v>1678.1</v>
      </c>
      <c r="Z39">
        <v>386.9</v>
      </c>
      <c r="AA39">
        <v>124.4</v>
      </c>
      <c r="AB39">
        <v>247.7</v>
      </c>
      <c r="AC39">
        <v>122.5</v>
      </c>
      <c r="AD39">
        <v>111.4</v>
      </c>
      <c r="AE39">
        <v>120.3</v>
      </c>
      <c r="AF39">
        <v>126.6</v>
      </c>
      <c r="AG39">
        <v>116.6</v>
      </c>
      <c r="AH39">
        <v>119.1</v>
      </c>
      <c r="AI39">
        <v>3289.5</v>
      </c>
      <c r="AJ39">
        <v>126</v>
      </c>
    </row>
    <row r="40" spans="1:36" x14ac:dyDescent="0.3">
      <c r="A40" t="s">
        <v>34</v>
      </c>
      <c r="B40">
        <v>2016</v>
      </c>
      <c r="C40" t="s">
        <v>36</v>
      </c>
      <c r="D40" t="s">
        <v>88</v>
      </c>
      <c r="E40" s="5">
        <v>42430</v>
      </c>
      <c r="F40">
        <v>126.5</v>
      </c>
      <c r="G40">
        <v>135.1</v>
      </c>
      <c r="H40">
        <v>124.6</v>
      </c>
      <c r="I40">
        <v>130.19999999999999</v>
      </c>
      <c r="J40">
        <v>114.5</v>
      </c>
      <c r="K40">
        <v>126.2</v>
      </c>
      <c r="L40">
        <v>129.80000000000001</v>
      </c>
      <c r="M40">
        <v>164.3</v>
      </c>
      <c r="N40">
        <v>100.9</v>
      </c>
      <c r="O40">
        <v>133.9</v>
      </c>
      <c r="P40">
        <v>123.1</v>
      </c>
      <c r="Q40">
        <v>136.30000000000001</v>
      </c>
      <c r="R40">
        <v>129.80000000000001</v>
      </c>
      <c r="S40">
        <v>131.30000000000001</v>
      </c>
      <c r="T40">
        <v>126.1</v>
      </c>
      <c r="U40">
        <v>130.5</v>
      </c>
      <c r="V40">
        <v>122.4</v>
      </c>
      <c r="W40">
        <v>125.1</v>
      </c>
      <c r="X40">
        <v>136.5</v>
      </c>
      <c r="Y40">
        <v>1675.2</v>
      </c>
      <c r="Z40">
        <v>387.9</v>
      </c>
      <c r="AA40">
        <v>124.9</v>
      </c>
      <c r="AB40">
        <v>247.5</v>
      </c>
      <c r="AC40">
        <v>122.9</v>
      </c>
      <c r="AD40">
        <v>110.9</v>
      </c>
      <c r="AE40">
        <v>120.6</v>
      </c>
      <c r="AF40">
        <v>126.9</v>
      </c>
      <c r="AG40">
        <v>117.3</v>
      </c>
      <c r="AH40">
        <v>119.3</v>
      </c>
      <c r="AI40">
        <v>3289.9000000000005</v>
      </c>
      <c r="AJ40">
        <v>126</v>
      </c>
    </row>
    <row r="41" spans="1:36" x14ac:dyDescent="0.3">
      <c r="A41" t="s">
        <v>34</v>
      </c>
      <c r="B41">
        <v>2016</v>
      </c>
      <c r="C41" t="s">
        <v>37</v>
      </c>
      <c r="D41" t="s">
        <v>89</v>
      </c>
      <c r="E41" s="5">
        <v>42461</v>
      </c>
      <c r="F41">
        <v>126.6</v>
      </c>
      <c r="G41">
        <v>136.80000000000001</v>
      </c>
      <c r="H41">
        <v>122</v>
      </c>
      <c r="I41">
        <v>130.9</v>
      </c>
      <c r="J41">
        <v>114.8</v>
      </c>
      <c r="K41">
        <v>134.80000000000001</v>
      </c>
      <c r="L41">
        <v>135</v>
      </c>
      <c r="M41">
        <v>167.5</v>
      </c>
      <c r="N41">
        <v>106.4</v>
      </c>
      <c r="O41">
        <v>134.4</v>
      </c>
      <c r="P41">
        <v>123.6</v>
      </c>
      <c r="Q41">
        <v>136.69999999999999</v>
      </c>
      <c r="R41">
        <v>131.80000000000001</v>
      </c>
      <c r="S41">
        <v>131.80000000000001</v>
      </c>
      <c r="T41">
        <v>126.4</v>
      </c>
      <c r="U41">
        <v>131</v>
      </c>
      <c r="V41">
        <v>122.3</v>
      </c>
      <c r="W41">
        <v>125.5</v>
      </c>
      <c r="X41">
        <v>137.1</v>
      </c>
      <c r="Y41">
        <v>1701.3</v>
      </c>
      <c r="Z41">
        <v>389.20000000000005</v>
      </c>
      <c r="AA41">
        <v>125.6</v>
      </c>
      <c r="AB41">
        <v>247.8</v>
      </c>
      <c r="AC41">
        <v>123.2</v>
      </c>
      <c r="AD41">
        <v>112.1</v>
      </c>
      <c r="AE41">
        <v>121.1</v>
      </c>
      <c r="AF41">
        <v>127.7</v>
      </c>
      <c r="AG41">
        <v>118.1</v>
      </c>
      <c r="AH41">
        <v>120</v>
      </c>
      <c r="AI41">
        <v>3323.1999999999994</v>
      </c>
      <c r="AJ41">
        <v>127.3</v>
      </c>
    </row>
    <row r="42" spans="1:36" x14ac:dyDescent="0.3">
      <c r="A42" t="s">
        <v>34</v>
      </c>
      <c r="B42">
        <v>2016</v>
      </c>
      <c r="C42" t="s">
        <v>38</v>
      </c>
      <c r="D42" t="s">
        <v>90</v>
      </c>
      <c r="E42" s="5">
        <v>42491</v>
      </c>
      <c r="F42">
        <v>126.8</v>
      </c>
      <c r="G42">
        <v>139.1</v>
      </c>
      <c r="H42">
        <v>125.4</v>
      </c>
      <c r="I42">
        <v>131.69999999999999</v>
      </c>
      <c r="J42">
        <v>115</v>
      </c>
      <c r="K42">
        <v>136</v>
      </c>
      <c r="L42">
        <v>145.1</v>
      </c>
      <c r="M42">
        <v>171.7</v>
      </c>
      <c r="N42">
        <v>108.7</v>
      </c>
      <c r="O42">
        <v>135.30000000000001</v>
      </c>
      <c r="P42">
        <v>124.2</v>
      </c>
      <c r="Q42">
        <v>137.4</v>
      </c>
      <c r="R42">
        <v>134</v>
      </c>
      <c r="S42">
        <v>132.19999999999999</v>
      </c>
      <c r="T42">
        <v>126.8</v>
      </c>
      <c r="U42">
        <v>131.4</v>
      </c>
      <c r="V42">
        <v>122.7</v>
      </c>
      <c r="W42">
        <v>126</v>
      </c>
      <c r="X42">
        <v>137.69999999999999</v>
      </c>
      <c r="Y42">
        <v>1730.4</v>
      </c>
      <c r="Z42">
        <v>390.4</v>
      </c>
      <c r="AA42">
        <v>126</v>
      </c>
      <c r="AB42">
        <v>248.7</v>
      </c>
      <c r="AC42">
        <v>123.7</v>
      </c>
      <c r="AD42">
        <v>112.8</v>
      </c>
      <c r="AE42">
        <v>121.5</v>
      </c>
      <c r="AF42">
        <v>128.5</v>
      </c>
      <c r="AG42">
        <v>119.2</v>
      </c>
      <c r="AH42">
        <v>120.7</v>
      </c>
      <c r="AI42">
        <v>3359.5999999999995</v>
      </c>
      <c r="AJ42">
        <v>128.6</v>
      </c>
    </row>
    <row r="43" spans="1:36" x14ac:dyDescent="0.3">
      <c r="A43" t="s">
        <v>34</v>
      </c>
      <c r="B43">
        <v>2016</v>
      </c>
      <c r="C43" t="s">
        <v>39</v>
      </c>
      <c r="D43" t="s">
        <v>91</v>
      </c>
      <c r="E43" s="5">
        <v>42522</v>
      </c>
      <c r="F43">
        <v>127.7</v>
      </c>
      <c r="G43">
        <v>140.5</v>
      </c>
      <c r="H43">
        <v>128.30000000000001</v>
      </c>
      <c r="I43">
        <v>132.6</v>
      </c>
      <c r="J43">
        <v>115.5</v>
      </c>
      <c r="K43">
        <v>136.5</v>
      </c>
      <c r="L43">
        <v>159.69999999999999</v>
      </c>
      <c r="M43">
        <v>174.3</v>
      </c>
      <c r="N43">
        <v>109.9</v>
      </c>
      <c r="O43">
        <v>136.30000000000001</v>
      </c>
      <c r="P43">
        <v>124.4</v>
      </c>
      <c r="Q43">
        <v>138.1</v>
      </c>
      <c r="R43">
        <v>136.80000000000001</v>
      </c>
      <c r="S43">
        <v>132.9</v>
      </c>
      <c r="T43">
        <v>127.2</v>
      </c>
      <c r="U43">
        <v>132</v>
      </c>
      <c r="V43">
        <v>123.3</v>
      </c>
      <c r="W43">
        <v>126.4</v>
      </c>
      <c r="X43">
        <v>138.69999999999999</v>
      </c>
      <c r="Y43">
        <v>1760.6</v>
      </c>
      <c r="Z43">
        <v>392.1</v>
      </c>
      <c r="AA43">
        <v>125.5</v>
      </c>
      <c r="AB43">
        <v>249.7</v>
      </c>
      <c r="AC43">
        <v>124.1</v>
      </c>
      <c r="AD43">
        <v>114.2</v>
      </c>
      <c r="AE43">
        <v>121.7</v>
      </c>
      <c r="AF43">
        <v>129.69999999999999</v>
      </c>
      <c r="AG43">
        <v>119.4</v>
      </c>
      <c r="AH43">
        <v>121.5</v>
      </c>
      <c r="AI43">
        <v>3397.1999999999994</v>
      </c>
      <c r="AJ43">
        <v>130.1</v>
      </c>
    </row>
    <row r="44" spans="1:36" x14ac:dyDescent="0.3">
      <c r="A44" t="s">
        <v>34</v>
      </c>
      <c r="B44">
        <v>2016</v>
      </c>
      <c r="C44" t="s">
        <v>40</v>
      </c>
      <c r="D44" t="s">
        <v>92</v>
      </c>
      <c r="E44" s="5">
        <v>42552</v>
      </c>
      <c r="F44">
        <v>128.5</v>
      </c>
      <c r="G44">
        <v>141.19999999999999</v>
      </c>
      <c r="H44">
        <v>132.30000000000001</v>
      </c>
      <c r="I44">
        <v>133.5</v>
      </c>
      <c r="J44">
        <v>116.4</v>
      </c>
      <c r="K44">
        <v>137.80000000000001</v>
      </c>
      <c r="L44">
        <v>165.4</v>
      </c>
      <c r="M44">
        <v>177.4</v>
      </c>
      <c r="N44">
        <v>111.3</v>
      </c>
      <c r="O44">
        <v>137.5</v>
      </c>
      <c r="P44">
        <v>125</v>
      </c>
      <c r="Q44">
        <v>138.80000000000001</v>
      </c>
      <c r="R44">
        <v>138.4</v>
      </c>
      <c r="S44">
        <v>133.5</v>
      </c>
      <c r="T44">
        <v>127.6</v>
      </c>
      <c r="U44">
        <v>132.69999999999999</v>
      </c>
      <c r="V44">
        <v>123.4</v>
      </c>
      <c r="W44">
        <v>126.9</v>
      </c>
      <c r="X44">
        <v>139.30000000000001</v>
      </c>
      <c r="Y44">
        <v>1783.5</v>
      </c>
      <c r="Z44">
        <v>393.8</v>
      </c>
      <c r="AA44">
        <v>126.4</v>
      </c>
      <c r="AB44">
        <v>250.3</v>
      </c>
      <c r="AC44">
        <v>124.5</v>
      </c>
      <c r="AD44">
        <v>113.9</v>
      </c>
      <c r="AE44">
        <v>122.4</v>
      </c>
      <c r="AF44">
        <v>130.80000000000001</v>
      </c>
      <c r="AG44">
        <v>120.5</v>
      </c>
      <c r="AH44">
        <v>121.9</v>
      </c>
      <c r="AI44">
        <v>3427.3000000000006</v>
      </c>
      <c r="AJ44">
        <v>131.1</v>
      </c>
    </row>
    <row r="45" spans="1:36" x14ac:dyDescent="0.3">
      <c r="A45" t="s">
        <v>34</v>
      </c>
      <c r="B45">
        <v>2016</v>
      </c>
      <c r="C45" t="s">
        <v>41</v>
      </c>
      <c r="D45" t="s">
        <v>93</v>
      </c>
      <c r="E45" s="5">
        <v>42583</v>
      </c>
      <c r="F45">
        <v>129.30000000000001</v>
      </c>
      <c r="G45">
        <v>139.30000000000001</v>
      </c>
      <c r="H45">
        <v>131.6</v>
      </c>
      <c r="I45">
        <v>134.1</v>
      </c>
      <c r="J45">
        <v>116.9</v>
      </c>
      <c r="K45">
        <v>138.1</v>
      </c>
      <c r="L45">
        <v>159.1</v>
      </c>
      <c r="M45">
        <v>175.6</v>
      </c>
      <c r="N45">
        <v>112.9</v>
      </c>
      <c r="O45">
        <v>138.1</v>
      </c>
      <c r="P45">
        <v>125.5</v>
      </c>
      <c r="Q45">
        <v>139.5</v>
      </c>
      <c r="R45">
        <v>137.9</v>
      </c>
      <c r="S45">
        <v>134.1</v>
      </c>
      <c r="T45">
        <v>128.19999999999999</v>
      </c>
      <c r="U45">
        <v>133.19999999999999</v>
      </c>
      <c r="V45">
        <v>123.6</v>
      </c>
      <c r="W45">
        <v>127.4</v>
      </c>
      <c r="X45">
        <v>140.19999999999999</v>
      </c>
      <c r="Y45">
        <v>1777.9</v>
      </c>
      <c r="Z45">
        <v>395.49999999999994</v>
      </c>
      <c r="AA45">
        <v>127.3</v>
      </c>
      <c r="AB45">
        <v>251</v>
      </c>
      <c r="AC45">
        <v>124.8</v>
      </c>
      <c r="AD45">
        <v>113.1</v>
      </c>
      <c r="AE45">
        <v>122.7</v>
      </c>
      <c r="AF45">
        <v>131.69999999999999</v>
      </c>
      <c r="AG45">
        <v>121.5</v>
      </c>
      <c r="AH45">
        <v>122.1</v>
      </c>
      <c r="AI45">
        <v>3427.7999999999997</v>
      </c>
      <c r="AJ45">
        <v>131.1</v>
      </c>
    </row>
    <row r="46" spans="1:36" x14ac:dyDescent="0.3">
      <c r="A46" t="s">
        <v>34</v>
      </c>
      <c r="B46">
        <v>2016</v>
      </c>
      <c r="C46" t="s">
        <v>42</v>
      </c>
      <c r="D46" t="s">
        <v>94</v>
      </c>
      <c r="E46" s="5">
        <v>42614</v>
      </c>
      <c r="F46">
        <v>129.9</v>
      </c>
      <c r="G46">
        <v>138</v>
      </c>
      <c r="H46">
        <v>130.5</v>
      </c>
      <c r="I46">
        <v>134.4</v>
      </c>
      <c r="J46">
        <v>117.2</v>
      </c>
      <c r="K46">
        <v>136.1</v>
      </c>
      <c r="L46">
        <v>150.69999999999999</v>
      </c>
      <c r="M46">
        <v>171.5</v>
      </c>
      <c r="N46">
        <v>113.8</v>
      </c>
      <c r="O46">
        <v>138.80000000000001</v>
      </c>
      <c r="P46">
        <v>126</v>
      </c>
      <c r="Q46">
        <v>140.19999999999999</v>
      </c>
      <c r="R46">
        <v>136.6</v>
      </c>
      <c r="S46">
        <v>134.6</v>
      </c>
      <c r="T46">
        <v>128.6</v>
      </c>
      <c r="U46">
        <v>133.80000000000001</v>
      </c>
      <c r="V46">
        <v>124.1</v>
      </c>
      <c r="W46">
        <v>127.9</v>
      </c>
      <c r="X46">
        <v>141</v>
      </c>
      <c r="Y46">
        <v>1763.6999999999998</v>
      </c>
      <c r="Z46">
        <v>397</v>
      </c>
      <c r="AA46">
        <v>127.9</v>
      </c>
      <c r="AB46">
        <v>252</v>
      </c>
      <c r="AC46">
        <v>125.4</v>
      </c>
      <c r="AD46">
        <v>114.3</v>
      </c>
      <c r="AE46">
        <v>122.9</v>
      </c>
      <c r="AF46">
        <v>131.80000000000001</v>
      </c>
      <c r="AG46">
        <v>122.1</v>
      </c>
      <c r="AH46">
        <v>122.8</v>
      </c>
      <c r="AI46">
        <v>3420.9000000000005</v>
      </c>
      <c r="AJ46">
        <v>130.9</v>
      </c>
    </row>
    <row r="47" spans="1:36" x14ac:dyDescent="0.3">
      <c r="A47" t="s">
        <v>34</v>
      </c>
      <c r="B47">
        <v>2016</v>
      </c>
      <c r="C47" t="s">
        <v>43</v>
      </c>
      <c r="D47" t="s">
        <v>95</v>
      </c>
      <c r="E47" s="5">
        <v>42644</v>
      </c>
      <c r="F47">
        <v>130.5</v>
      </c>
      <c r="G47">
        <v>137.9</v>
      </c>
      <c r="H47">
        <v>130.19999999999999</v>
      </c>
      <c r="I47">
        <v>134.80000000000001</v>
      </c>
      <c r="J47">
        <v>117.8</v>
      </c>
      <c r="K47">
        <v>134.69999999999999</v>
      </c>
      <c r="L47">
        <v>151.19999999999999</v>
      </c>
      <c r="M47">
        <v>172.1</v>
      </c>
      <c r="N47">
        <v>114.1</v>
      </c>
      <c r="O47">
        <v>139.30000000000001</v>
      </c>
      <c r="P47">
        <v>126.1</v>
      </c>
      <c r="Q47">
        <v>141.1</v>
      </c>
      <c r="R47">
        <v>137</v>
      </c>
      <c r="S47">
        <v>135.5</v>
      </c>
      <c r="T47">
        <v>129.1</v>
      </c>
      <c r="U47">
        <v>134.5</v>
      </c>
      <c r="V47">
        <v>124.3</v>
      </c>
      <c r="W47">
        <v>128.4</v>
      </c>
      <c r="X47">
        <v>141.80000000000001</v>
      </c>
      <c r="Y47">
        <v>1766.7999999999995</v>
      </c>
      <c r="Z47">
        <v>399.1</v>
      </c>
      <c r="AA47">
        <v>128.69999999999999</v>
      </c>
      <c r="AB47">
        <v>252.7</v>
      </c>
      <c r="AC47">
        <v>126.1</v>
      </c>
      <c r="AD47">
        <v>115.2</v>
      </c>
      <c r="AE47">
        <v>123.5</v>
      </c>
      <c r="AF47">
        <v>132.4</v>
      </c>
      <c r="AG47">
        <v>122.1</v>
      </c>
      <c r="AH47">
        <v>123.4</v>
      </c>
      <c r="AI47">
        <v>3431.7999999999988</v>
      </c>
      <c r="AJ47">
        <v>131.4</v>
      </c>
    </row>
    <row r="48" spans="1:36" x14ac:dyDescent="0.3">
      <c r="A48" t="s">
        <v>34</v>
      </c>
      <c r="B48">
        <v>2016</v>
      </c>
      <c r="C48" t="s">
        <v>45</v>
      </c>
      <c r="D48" t="s">
        <v>96</v>
      </c>
      <c r="E48" s="5">
        <v>42675</v>
      </c>
      <c r="F48">
        <v>131.4</v>
      </c>
      <c r="G48">
        <v>137.80000000000001</v>
      </c>
      <c r="H48">
        <v>132</v>
      </c>
      <c r="I48">
        <v>135</v>
      </c>
      <c r="J48">
        <v>118</v>
      </c>
      <c r="K48">
        <v>134.1</v>
      </c>
      <c r="L48">
        <v>141.9</v>
      </c>
      <c r="M48">
        <v>171.7</v>
      </c>
      <c r="N48">
        <v>114.1</v>
      </c>
      <c r="O48">
        <v>139.69999999999999</v>
      </c>
      <c r="P48">
        <v>126.2</v>
      </c>
      <c r="Q48">
        <v>141.80000000000001</v>
      </c>
      <c r="R48">
        <v>136.1</v>
      </c>
      <c r="S48">
        <v>135.80000000000001</v>
      </c>
      <c r="T48">
        <v>129.30000000000001</v>
      </c>
      <c r="U48">
        <v>135</v>
      </c>
      <c r="V48">
        <v>125</v>
      </c>
      <c r="W48">
        <v>128.6</v>
      </c>
      <c r="X48">
        <v>142</v>
      </c>
      <c r="Y48">
        <v>1759.8</v>
      </c>
      <c r="Z48">
        <v>400.1</v>
      </c>
      <c r="AA48">
        <v>129.1</v>
      </c>
      <c r="AB48">
        <v>253.6</v>
      </c>
      <c r="AC48">
        <v>126.4</v>
      </c>
      <c r="AD48">
        <v>115.7</v>
      </c>
      <c r="AE48">
        <v>124</v>
      </c>
      <c r="AF48">
        <v>132.80000000000001</v>
      </c>
      <c r="AG48">
        <v>122.6</v>
      </c>
      <c r="AH48">
        <v>123.8</v>
      </c>
      <c r="AI48">
        <v>3429.9</v>
      </c>
      <c r="AJ48">
        <v>131.19999999999999</v>
      </c>
    </row>
    <row r="49" spans="1:36" x14ac:dyDescent="0.3">
      <c r="A49" t="s">
        <v>34</v>
      </c>
      <c r="B49">
        <v>2016</v>
      </c>
      <c r="C49" t="s">
        <v>46</v>
      </c>
      <c r="D49" t="s">
        <v>97</v>
      </c>
      <c r="E49" s="5">
        <v>42705</v>
      </c>
      <c r="F49">
        <v>132.30000000000001</v>
      </c>
      <c r="G49">
        <v>137.6</v>
      </c>
      <c r="H49">
        <v>132.9</v>
      </c>
      <c r="I49">
        <v>135.1</v>
      </c>
      <c r="J49">
        <v>118.6</v>
      </c>
      <c r="K49">
        <v>132.69999999999999</v>
      </c>
      <c r="L49">
        <v>125.3</v>
      </c>
      <c r="M49">
        <v>168.7</v>
      </c>
      <c r="N49">
        <v>114.4</v>
      </c>
      <c r="O49">
        <v>140.19999999999999</v>
      </c>
      <c r="P49">
        <v>126.6</v>
      </c>
      <c r="Q49">
        <v>142.30000000000001</v>
      </c>
      <c r="R49">
        <v>134</v>
      </c>
      <c r="S49">
        <v>136.30000000000001</v>
      </c>
      <c r="T49">
        <v>129.80000000000001</v>
      </c>
      <c r="U49">
        <v>135.4</v>
      </c>
      <c r="V49">
        <v>126.6</v>
      </c>
      <c r="W49">
        <v>129.19999999999999</v>
      </c>
      <c r="X49">
        <v>143.1</v>
      </c>
      <c r="Y49">
        <v>1740.7</v>
      </c>
      <c r="Z49">
        <v>401.5</v>
      </c>
      <c r="AA49">
        <v>128.5</v>
      </c>
      <c r="AB49">
        <v>255.79999999999998</v>
      </c>
      <c r="AC49">
        <v>126.9</v>
      </c>
      <c r="AD49">
        <v>116</v>
      </c>
      <c r="AE49">
        <v>124.2</v>
      </c>
      <c r="AF49">
        <v>133.1</v>
      </c>
      <c r="AG49">
        <v>121.1</v>
      </c>
      <c r="AH49">
        <v>123.9</v>
      </c>
      <c r="AI49">
        <v>3414.8</v>
      </c>
      <c r="AJ49">
        <v>130.4</v>
      </c>
    </row>
    <row r="50" spans="1:36" x14ac:dyDescent="0.3">
      <c r="A50" t="s">
        <v>34</v>
      </c>
      <c r="B50">
        <v>2017</v>
      </c>
      <c r="C50" t="s">
        <v>31</v>
      </c>
      <c r="D50" t="s">
        <v>98</v>
      </c>
      <c r="E50" s="5">
        <v>42736</v>
      </c>
      <c r="F50">
        <v>132.80000000000001</v>
      </c>
      <c r="G50">
        <v>138.19999999999999</v>
      </c>
      <c r="H50">
        <v>132.19999999999999</v>
      </c>
      <c r="I50">
        <v>135.4</v>
      </c>
      <c r="J50">
        <v>119.1</v>
      </c>
      <c r="K50">
        <v>133</v>
      </c>
      <c r="L50">
        <v>119.4</v>
      </c>
      <c r="M50">
        <v>159.5</v>
      </c>
      <c r="N50">
        <v>115.6</v>
      </c>
      <c r="O50">
        <v>139.6</v>
      </c>
      <c r="P50">
        <v>126.6</v>
      </c>
      <c r="Q50">
        <v>142.80000000000001</v>
      </c>
      <c r="R50">
        <v>133.1</v>
      </c>
      <c r="S50">
        <v>136.6</v>
      </c>
      <c r="T50">
        <v>130.19999999999999</v>
      </c>
      <c r="U50">
        <v>135.6</v>
      </c>
      <c r="V50">
        <v>126.8</v>
      </c>
      <c r="W50">
        <v>129.4</v>
      </c>
      <c r="X50">
        <v>143.80000000000001</v>
      </c>
      <c r="Y50">
        <v>1727.2999999999995</v>
      </c>
      <c r="Z50">
        <v>402.4</v>
      </c>
      <c r="AA50">
        <v>129.6</v>
      </c>
      <c r="AB50">
        <v>256.2</v>
      </c>
      <c r="AC50">
        <v>127.1</v>
      </c>
      <c r="AD50">
        <v>117</v>
      </c>
      <c r="AE50">
        <v>124.2</v>
      </c>
      <c r="AF50">
        <v>133.30000000000001</v>
      </c>
      <c r="AG50">
        <v>121.7</v>
      </c>
      <c r="AH50">
        <v>124.4</v>
      </c>
      <c r="AI50">
        <v>3406.9999999999991</v>
      </c>
      <c r="AJ50">
        <v>130.30000000000001</v>
      </c>
    </row>
    <row r="51" spans="1:36" x14ac:dyDescent="0.3">
      <c r="A51" t="s">
        <v>34</v>
      </c>
      <c r="B51">
        <v>2017</v>
      </c>
      <c r="C51" t="s">
        <v>35</v>
      </c>
      <c r="D51" t="s">
        <v>99</v>
      </c>
      <c r="E51" s="5">
        <v>42767</v>
      </c>
      <c r="F51">
        <v>133.1</v>
      </c>
      <c r="G51">
        <v>138.80000000000001</v>
      </c>
      <c r="H51">
        <v>129.30000000000001</v>
      </c>
      <c r="I51">
        <v>135.80000000000001</v>
      </c>
      <c r="J51">
        <v>119.2</v>
      </c>
      <c r="K51">
        <v>135.30000000000001</v>
      </c>
      <c r="L51">
        <v>119.5</v>
      </c>
      <c r="M51">
        <v>152.19999999999999</v>
      </c>
      <c r="N51">
        <v>117.3</v>
      </c>
      <c r="O51">
        <v>138.69999999999999</v>
      </c>
      <c r="P51">
        <v>126.9</v>
      </c>
      <c r="Q51">
        <v>143.19999999999999</v>
      </c>
      <c r="R51">
        <v>133</v>
      </c>
      <c r="S51">
        <v>136.80000000000001</v>
      </c>
      <c r="T51">
        <v>130.30000000000001</v>
      </c>
      <c r="U51">
        <v>135.9</v>
      </c>
      <c r="V51">
        <v>127.9</v>
      </c>
      <c r="W51">
        <v>129.69999999999999</v>
      </c>
      <c r="X51">
        <v>144.4</v>
      </c>
      <c r="Y51">
        <v>1722.3000000000002</v>
      </c>
      <c r="Z51">
        <v>403</v>
      </c>
      <c r="AA51">
        <v>130.5</v>
      </c>
      <c r="AB51">
        <v>257.60000000000002</v>
      </c>
      <c r="AC51">
        <v>127.4</v>
      </c>
      <c r="AD51">
        <v>117.4</v>
      </c>
      <c r="AE51">
        <v>124.6</v>
      </c>
      <c r="AF51">
        <v>133.4</v>
      </c>
      <c r="AG51">
        <v>122.6</v>
      </c>
      <c r="AH51">
        <v>124.8</v>
      </c>
      <c r="AI51">
        <v>3408.0000000000005</v>
      </c>
      <c r="AJ51">
        <v>130.6</v>
      </c>
    </row>
    <row r="52" spans="1:36" x14ac:dyDescent="0.3">
      <c r="A52" t="s">
        <v>34</v>
      </c>
      <c r="B52">
        <v>2017</v>
      </c>
      <c r="C52" t="s">
        <v>36</v>
      </c>
      <c r="D52" t="s">
        <v>100</v>
      </c>
      <c r="E52" s="5">
        <v>42795</v>
      </c>
      <c r="F52">
        <v>133.30000000000001</v>
      </c>
      <c r="G52">
        <v>139</v>
      </c>
      <c r="H52">
        <v>128.6</v>
      </c>
      <c r="I52">
        <v>136.30000000000001</v>
      </c>
      <c r="J52">
        <v>118.8</v>
      </c>
      <c r="K52">
        <v>138.30000000000001</v>
      </c>
      <c r="L52">
        <v>120.5</v>
      </c>
      <c r="M52">
        <v>143.9</v>
      </c>
      <c r="N52">
        <v>118</v>
      </c>
      <c r="O52">
        <v>137.9</v>
      </c>
      <c r="P52">
        <v>127.2</v>
      </c>
      <c r="Q52">
        <v>144</v>
      </c>
      <c r="R52">
        <v>133.1</v>
      </c>
      <c r="S52">
        <v>137.30000000000001</v>
      </c>
      <c r="T52">
        <v>130.6</v>
      </c>
      <c r="U52">
        <v>136.4</v>
      </c>
      <c r="V52">
        <v>129.1</v>
      </c>
      <c r="W52">
        <v>130.1</v>
      </c>
      <c r="X52">
        <v>145.1</v>
      </c>
      <c r="Y52">
        <v>1718.9</v>
      </c>
      <c r="Z52">
        <v>404.29999999999995</v>
      </c>
      <c r="AA52">
        <v>131.1</v>
      </c>
      <c r="AB52">
        <v>259.2</v>
      </c>
      <c r="AC52">
        <v>127.8</v>
      </c>
      <c r="AD52">
        <v>117.6</v>
      </c>
      <c r="AE52">
        <v>125</v>
      </c>
      <c r="AF52">
        <v>133.80000000000001</v>
      </c>
      <c r="AG52">
        <v>122.6</v>
      </c>
      <c r="AH52">
        <v>125.1</v>
      </c>
      <c r="AI52">
        <v>3410.5</v>
      </c>
      <c r="AJ52">
        <v>130.9</v>
      </c>
    </row>
    <row r="53" spans="1:36" x14ac:dyDescent="0.3">
      <c r="A53" t="s">
        <v>34</v>
      </c>
      <c r="B53">
        <v>2017</v>
      </c>
      <c r="C53" t="s">
        <v>37</v>
      </c>
      <c r="D53" t="s">
        <v>101</v>
      </c>
      <c r="E53" s="5">
        <v>42826</v>
      </c>
      <c r="F53">
        <v>133</v>
      </c>
      <c r="G53">
        <v>139.4</v>
      </c>
      <c r="H53">
        <v>126.1</v>
      </c>
      <c r="I53">
        <v>137.19999999999999</v>
      </c>
      <c r="J53">
        <v>118.4</v>
      </c>
      <c r="K53">
        <v>139.9</v>
      </c>
      <c r="L53">
        <v>123.4</v>
      </c>
      <c r="M53">
        <v>140.9</v>
      </c>
      <c r="N53">
        <v>118.5</v>
      </c>
      <c r="O53">
        <v>136.5</v>
      </c>
      <c r="P53">
        <v>127.4</v>
      </c>
      <c r="Q53">
        <v>144.19999999999999</v>
      </c>
      <c r="R53">
        <v>133.5</v>
      </c>
      <c r="S53">
        <v>138</v>
      </c>
      <c r="T53">
        <v>131.1</v>
      </c>
      <c r="U53">
        <v>137</v>
      </c>
      <c r="V53">
        <v>129.80000000000001</v>
      </c>
      <c r="W53">
        <v>130.4</v>
      </c>
      <c r="X53">
        <v>145.4</v>
      </c>
      <c r="Y53">
        <v>1718.4</v>
      </c>
      <c r="Z53">
        <v>406.1</v>
      </c>
      <c r="AA53">
        <v>131.69999999999999</v>
      </c>
      <c r="AB53">
        <v>260.20000000000005</v>
      </c>
      <c r="AC53">
        <v>128.1</v>
      </c>
      <c r="AD53">
        <v>116.6</v>
      </c>
      <c r="AE53">
        <v>125.1</v>
      </c>
      <c r="AF53">
        <v>134.5</v>
      </c>
      <c r="AG53">
        <v>123.1</v>
      </c>
      <c r="AH53">
        <v>125.1</v>
      </c>
      <c r="AI53">
        <v>3414.2999999999997</v>
      </c>
      <c r="AJ53">
        <v>131.1</v>
      </c>
    </row>
    <row r="54" spans="1:36" x14ac:dyDescent="0.3">
      <c r="A54" t="s">
        <v>34</v>
      </c>
      <c r="B54">
        <v>2017</v>
      </c>
      <c r="C54" t="s">
        <v>38</v>
      </c>
      <c r="D54" t="s">
        <v>102</v>
      </c>
      <c r="E54" s="5">
        <v>42856</v>
      </c>
      <c r="F54">
        <v>132.9</v>
      </c>
      <c r="G54">
        <v>141.6</v>
      </c>
      <c r="H54">
        <v>126.3</v>
      </c>
      <c r="I54">
        <v>137.69999999999999</v>
      </c>
      <c r="J54">
        <v>118.1</v>
      </c>
      <c r="K54">
        <v>137.9</v>
      </c>
      <c r="L54">
        <v>125.6</v>
      </c>
      <c r="M54">
        <v>138.30000000000001</v>
      </c>
      <c r="N54">
        <v>119.4</v>
      </c>
      <c r="O54">
        <v>136</v>
      </c>
      <c r="P54">
        <v>127.6</v>
      </c>
      <c r="Q54">
        <v>144.5</v>
      </c>
      <c r="R54">
        <v>133.69999999999999</v>
      </c>
      <c r="S54">
        <v>138.19999999999999</v>
      </c>
      <c r="T54">
        <v>131.4</v>
      </c>
      <c r="U54">
        <v>137.19999999999999</v>
      </c>
      <c r="V54">
        <v>129.4</v>
      </c>
      <c r="W54">
        <v>130.9</v>
      </c>
      <c r="X54">
        <v>146.19999999999999</v>
      </c>
      <c r="Y54">
        <v>1719.6000000000001</v>
      </c>
      <c r="Z54">
        <v>406.8</v>
      </c>
      <c r="AA54">
        <v>132.1</v>
      </c>
      <c r="AB54">
        <v>260.3</v>
      </c>
      <c r="AC54">
        <v>128.4</v>
      </c>
      <c r="AD54">
        <v>116.7</v>
      </c>
      <c r="AE54">
        <v>125.7</v>
      </c>
      <c r="AF54">
        <v>134.80000000000001</v>
      </c>
      <c r="AG54">
        <v>123</v>
      </c>
      <c r="AH54">
        <v>125.3</v>
      </c>
      <c r="AI54">
        <v>3418.9000000000005</v>
      </c>
      <c r="AJ54">
        <v>131.4</v>
      </c>
    </row>
    <row r="55" spans="1:36" x14ac:dyDescent="0.3">
      <c r="A55" t="s">
        <v>34</v>
      </c>
      <c r="B55">
        <v>2017</v>
      </c>
      <c r="C55" t="s">
        <v>39</v>
      </c>
      <c r="D55" t="s">
        <v>103</v>
      </c>
      <c r="E55" s="5">
        <v>42887</v>
      </c>
      <c r="F55">
        <v>133.30000000000001</v>
      </c>
      <c r="G55">
        <v>145.5</v>
      </c>
      <c r="H55">
        <v>128.1</v>
      </c>
      <c r="I55">
        <v>138.1</v>
      </c>
      <c r="J55">
        <v>118.2</v>
      </c>
      <c r="K55">
        <v>139.19999999999999</v>
      </c>
      <c r="L55">
        <v>133.30000000000001</v>
      </c>
      <c r="M55">
        <v>136.19999999999999</v>
      </c>
      <c r="N55">
        <v>119.6</v>
      </c>
      <c r="O55">
        <v>135.30000000000001</v>
      </c>
      <c r="P55">
        <v>127.8</v>
      </c>
      <c r="Q55">
        <v>144.9</v>
      </c>
      <c r="R55">
        <v>135.19999999999999</v>
      </c>
      <c r="S55">
        <v>138.5</v>
      </c>
      <c r="T55">
        <v>131.69999999999999</v>
      </c>
      <c r="U55">
        <v>137.5</v>
      </c>
      <c r="V55">
        <v>128.80000000000001</v>
      </c>
      <c r="W55">
        <v>131.19999999999999</v>
      </c>
      <c r="X55">
        <v>146.5</v>
      </c>
      <c r="Y55">
        <v>1734.7</v>
      </c>
      <c r="Z55">
        <v>407.7</v>
      </c>
      <c r="AA55">
        <v>131.4</v>
      </c>
      <c r="AB55">
        <v>260</v>
      </c>
      <c r="AC55">
        <v>128.5</v>
      </c>
      <c r="AD55">
        <v>116.5</v>
      </c>
      <c r="AE55">
        <v>125.9</v>
      </c>
      <c r="AF55">
        <v>135.4</v>
      </c>
      <c r="AG55">
        <v>123.4</v>
      </c>
      <c r="AH55">
        <v>125.5</v>
      </c>
      <c r="AI55">
        <v>3435.5000000000005</v>
      </c>
      <c r="AJ55">
        <v>132</v>
      </c>
    </row>
    <row r="56" spans="1:36" x14ac:dyDescent="0.3">
      <c r="A56" t="s">
        <v>34</v>
      </c>
      <c r="B56">
        <v>2017</v>
      </c>
      <c r="C56" t="s">
        <v>40</v>
      </c>
      <c r="D56" t="s">
        <v>104</v>
      </c>
      <c r="E56" s="5">
        <v>42917</v>
      </c>
      <c r="F56">
        <v>133.6</v>
      </c>
      <c r="G56">
        <v>145.69999999999999</v>
      </c>
      <c r="H56">
        <v>129.6</v>
      </c>
      <c r="I56">
        <v>138.5</v>
      </c>
      <c r="J56">
        <v>118.1</v>
      </c>
      <c r="K56">
        <v>141.80000000000001</v>
      </c>
      <c r="L56">
        <v>159.5</v>
      </c>
      <c r="M56">
        <v>133.6</v>
      </c>
      <c r="N56">
        <v>120.5</v>
      </c>
      <c r="O56">
        <v>135.19999999999999</v>
      </c>
      <c r="P56">
        <v>128.5</v>
      </c>
      <c r="Q56">
        <v>145.80000000000001</v>
      </c>
      <c r="R56">
        <v>139</v>
      </c>
      <c r="S56">
        <v>139.30000000000001</v>
      </c>
      <c r="T56">
        <v>132.1</v>
      </c>
      <c r="U56">
        <v>138.30000000000001</v>
      </c>
      <c r="V56">
        <v>129.4</v>
      </c>
      <c r="W56">
        <v>131.9</v>
      </c>
      <c r="X56">
        <v>148.19999999999999</v>
      </c>
      <c r="Y56">
        <v>1769.3999999999999</v>
      </c>
      <c r="Z56">
        <v>409.7</v>
      </c>
      <c r="AA56">
        <v>132.6</v>
      </c>
      <c r="AB56">
        <v>261.3</v>
      </c>
      <c r="AC56">
        <v>129.4</v>
      </c>
      <c r="AD56">
        <v>116</v>
      </c>
      <c r="AE56">
        <v>126.6</v>
      </c>
      <c r="AF56">
        <v>136.80000000000001</v>
      </c>
      <c r="AG56">
        <v>123.6</v>
      </c>
      <c r="AH56">
        <v>125.9</v>
      </c>
      <c r="AI56">
        <v>3479.5</v>
      </c>
      <c r="AJ56">
        <v>134.19999999999999</v>
      </c>
    </row>
    <row r="57" spans="1:36" x14ac:dyDescent="0.3">
      <c r="A57" t="s">
        <v>34</v>
      </c>
      <c r="B57">
        <v>2017</v>
      </c>
      <c r="C57" t="s">
        <v>41</v>
      </c>
      <c r="D57" t="s">
        <v>105</v>
      </c>
      <c r="E57" s="5">
        <v>42948</v>
      </c>
      <c r="F57">
        <v>134.30000000000001</v>
      </c>
      <c r="G57">
        <v>143.4</v>
      </c>
      <c r="H57">
        <v>129.30000000000001</v>
      </c>
      <c r="I57">
        <v>139</v>
      </c>
      <c r="J57">
        <v>118.1</v>
      </c>
      <c r="K57">
        <v>145.5</v>
      </c>
      <c r="L57">
        <v>168.6</v>
      </c>
      <c r="M57">
        <v>132.69999999999999</v>
      </c>
      <c r="N57">
        <v>121.2</v>
      </c>
      <c r="O57">
        <v>135.6</v>
      </c>
      <c r="P57">
        <v>128.69999999999999</v>
      </c>
      <c r="Q57">
        <v>146.80000000000001</v>
      </c>
      <c r="R57">
        <v>140.6</v>
      </c>
      <c r="S57">
        <v>140.30000000000001</v>
      </c>
      <c r="T57">
        <v>133</v>
      </c>
      <c r="U57">
        <v>139.30000000000001</v>
      </c>
      <c r="V57">
        <v>129.80000000000001</v>
      </c>
      <c r="W57">
        <v>132.80000000000001</v>
      </c>
      <c r="X57">
        <v>149.80000000000001</v>
      </c>
      <c r="Y57">
        <v>1783.8</v>
      </c>
      <c r="Z57">
        <v>412.6</v>
      </c>
      <c r="AA57">
        <v>134.4</v>
      </c>
      <c r="AB57">
        <v>262.60000000000002</v>
      </c>
      <c r="AC57">
        <v>130.19999999999999</v>
      </c>
      <c r="AD57">
        <v>117.3</v>
      </c>
      <c r="AE57">
        <v>127.3</v>
      </c>
      <c r="AF57">
        <v>137.6</v>
      </c>
      <c r="AG57">
        <v>124.5</v>
      </c>
      <c r="AH57">
        <v>126.8</v>
      </c>
      <c r="AI57">
        <v>3506.9</v>
      </c>
      <c r="AJ57">
        <v>135.4</v>
      </c>
    </row>
    <row r="58" spans="1:36" x14ac:dyDescent="0.3">
      <c r="A58" t="s">
        <v>34</v>
      </c>
      <c r="B58">
        <v>2017</v>
      </c>
      <c r="C58" t="s">
        <v>42</v>
      </c>
      <c r="D58" t="s">
        <v>106</v>
      </c>
      <c r="E58" s="5">
        <v>42979</v>
      </c>
      <c r="F58">
        <v>134.69999999999999</v>
      </c>
      <c r="G58">
        <v>142.4</v>
      </c>
      <c r="H58">
        <v>130.19999999999999</v>
      </c>
      <c r="I58">
        <v>139.6</v>
      </c>
      <c r="J58">
        <v>118.4</v>
      </c>
      <c r="K58">
        <v>143</v>
      </c>
      <c r="L58">
        <v>156.6</v>
      </c>
      <c r="M58">
        <v>132.9</v>
      </c>
      <c r="N58">
        <v>121.5</v>
      </c>
      <c r="O58">
        <v>135.6</v>
      </c>
      <c r="P58">
        <v>128.80000000000001</v>
      </c>
      <c r="Q58">
        <v>147.30000000000001</v>
      </c>
      <c r="R58">
        <v>139</v>
      </c>
      <c r="S58">
        <v>141.1</v>
      </c>
      <c r="T58">
        <v>133.4</v>
      </c>
      <c r="U58">
        <v>140</v>
      </c>
      <c r="V58">
        <v>131</v>
      </c>
      <c r="W58">
        <v>133.30000000000001</v>
      </c>
      <c r="X58">
        <v>150.80000000000001</v>
      </c>
      <c r="Y58">
        <v>1769.9999999999998</v>
      </c>
      <c r="Z58">
        <v>414.5</v>
      </c>
      <c r="AA58">
        <v>135.69999999999999</v>
      </c>
      <c r="AB58">
        <v>264.3</v>
      </c>
      <c r="AC58">
        <v>130.6</v>
      </c>
      <c r="AD58">
        <v>118.3</v>
      </c>
      <c r="AE58">
        <v>127.9</v>
      </c>
      <c r="AF58">
        <v>137.4</v>
      </c>
      <c r="AG58">
        <v>125.7</v>
      </c>
      <c r="AH58">
        <v>127.5</v>
      </c>
      <c r="AI58">
        <v>3502.7</v>
      </c>
      <c r="AJ58">
        <v>135.19999999999999</v>
      </c>
    </row>
    <row r="59" spans="1:36" x14ac:dyDescent="0.3">
      <c r="A59" t="s">
        <v>34</v>
      </c>
      <c r="B59">
        <v>2017</v>
      </c>
      <c r="C59" t="s">
        <v>43</v>
      </c>
      <c r="D59" t="s">
        <v>107</v>
      </c>
      <c r="E59" s="5">
        <v>43009</v>
      </c>
      <c r="F59">
        <v>135.30000000000001</v>
      </c>
      <c r="G59">
        <v>142.19999999999999</v>
      </c>
      <c r="H59">
        <v>131.19999999999999</v>
      </c>
      <c r="I59">
        <v>140.6</v>
      </c>
      <c r="J59">
        <v>119</v>
      </c>
      <c r="K59">
        <v>141.5</v>
      </c>
      <c r="L59">
        <v>162.6</v>
      </c>
      <c r="M59">
        <v>132.30000000000001</v>
      </c>
      <c r="N59">
        <v>121.8</v>
      </c>
      <c r="O59">
        <v>136.30000000000001</v>
      </c>
      <c r="P59">
        <v>128.69999999999999</v>
      </c>
      <c r="Q59">
        <v>148.1</v>
      </c>
      <c r="R59">
        <v>140.1</v>
      </c>
      <c r="S59">
        <v>142</v>
      </c>
      <c r="T59">
        <v>134.1</v>
      </c>
      <c r="U59">
        <v>140.80000000000001</v>
      </c>
      <c r="V59">
        <v>132.19999999999999</v>
      </c>
      <c r="W59">
        <v>133.6</v>
      </c>
      <c r="X59">
        <v>151.6</v>
      </c>
      <c r="Y59">
        <v>1779.6999999999998</v>
      </c>
      <c r="Z59">
        <v>416.90000000000003</v>
      </c>
      <c r="AA59">
        <v>137.30000000000001</v>
      </c>
      <c r="AB59">
        <v>265.79999999999995</v>
      </c>
      <c r="AC59">
        <v>131.30000000000001</v>
      </c>
      <c r="AD59">
        <v>117.8</v>
      </c>
      <c r="AE59">
        <v>128.4</v>
      </c>
      <c r="AF59">
        <v>137.9</v>
      </c>
      <c r="AG59">
        <v>126.2</v>
      </c>
      <c r="AH59">
        <v>127.7</v>
      </c>
      <c r="AI59">
        <v>3520.6000000000004</v>
      </c>
      <c r="AJ59">
        <v>136.1</v>
      </c>
    </row>
    <row r="60" spans="1:36" x14ac:dyDescent="0.3">
      <c r="A60" t="s">
        <v>34</v>
      </c>
      <c r="B60">
        <v>2017</v>
      </c>
      <c r="C60" t="s">
        <v>45</v>
      </c>
      <c r="D60" t="s">
        <v>108</v>
      </c>
      <c r="E60" s="5">
        <v>43040</v>
      </c>
      <c r="F60">
        <v>135.69999999999999</v>
      </c>
      <c r="G60">
        <v>142.4</v>
      </c>
      <c r="H60">
        <v>142.9</v>
      </c>
      <c r="I60">
        <v>140.80000000000001</v>
      </c>
      <c r="J60">
        <v>119.2</v>
      </c>
      <c r="K60">
        <v>142.19999999999999</v>
      </c>
      <c r="L60">
        <v>173.8</v>
      </c>
      <c r="M60">
        <v>131.19999999999999</v>
      </c>
      <c r="N60">
        <v>123</v>
      </c>
      <c r="O60">
        <v>136.80000000000001</v>
      </c>
      <c r="P60">
        <v>129.19999999999999</v>
      </c>
      <c r="Q60">
        <v>148.9</v>
      </c>
      <c r="R60">
        <v>142.1</v>
      </c>
      <c r="S60">
        <v>143</v>
      </c>
      <c r="T60">
        <v>134.80000000000001</v>
      </c>
      <c r="U60">
        <v>141.80000000000001</v>
      </c>
      <c r="V60">
        <v>135.30000000000001</v>
      </c>
      <c r="W60">
        <v>134.4</v>
      </c>
      <c r="X60">
        <v>153.19999999999999</v>
      </c>
      <c r="Y60">
        <v>1808.2</v>
      </c>
      <c r="Z60">
        <v>419.6</v>
      </c>
      <c r="AA60">
        <v>138.6</v>
      </c>
      <c r="AB60">
        <v>269.70000000000005</v>
      </c>
      <c r="AC60">
        <v>132.6</v>
      </c>
      <c r="AD60">
        <v>118.3</v>
      </c>
      <c r="AE60">
        <v>128.9</v>
      </c>
      <c r="AF60">
        <v>138.6</v>
      </c>
      <c r="AG60">
        <v>126.8</v>
      </c>
      <c r="AH60">
        <v>128.4</v>
      </c>
      <c r="AI60">
        <v>3562.9000000000005</v>
      </c>
      <c r="AJ60">
        <v>137.6</v>
      </c>
    </row>
    <row r="61" spans="1:36" x14ac:dyDescent="0.3">
      <c r="A61" t="s">
        <v>34</v>
      </c>
      <c r="B61">
        <v>2017</v>
      </c>
      <c r="C61" t="s">
        <v>46</v>
      </c>
      <c r="D61" t="s">
        <v>109</v>
      </c>
      <c r="E61" s="5">
        <v>43070</v>
      </c>
      <c r="F61">
        <v>135.80000000000001</v>
      </c>
      <c r="G61">
        <v>143.30000000000001</v>
      </c>
      <c r="H61">
        <v>145.19999999999999</v>
      </c>
      <c r="I61">
        <v>141</v>
      </c>
      <c r="J61">
        <v>120.5</v>
      </c>
      <c r="K61">
        <v>141.5</v>
      </c>
      <c r="L61">
        <v>161.69999999999999</v>
      </c>
      <c r="M61">
        <v>129.1</v>
      </c>
      <c r="N61">
        <v>121.5</v>
      </c>
      <c r="O61">
        <v>137.1</v>
      </c>
      <c r="P61">
        <v>128.80000000000001</v>
      </c>
      <c r="Q61">
        <v>149</v>
      </c>
      <c r="R61">
        <v>140.5</v>
      </c>
      <c r="S61">
        <v>143.1</v>
      </c>
      <c r="T61">
        <v>135.1</v>
      </c>
      <c r="U61">
        <v>142</v>
      </c>
      <c r="V61">
        <v>136.6</v>
      </c>
      <c r="W61">
        <v>134.69999999999999</v>
      </c>
      <c r="X61">
        <v>154.19999999999999</v>
      </c>
      <c r="Y61">
        <v>1794.9999999999998</v>
      </c>
      <c r="Z61">
        <v>420.2</v>
      </c>
      <c r="AA61">
        <v>139.1</v>
      </c>
      <c r="AB61">
        <v>271.29999999999995</v>
      </c>
      <c r="AC61">
        <v>133.1</v>
      </c>
      <c r="AD61">
        <v>118.5</v>
      </c>
      <c r="AE61">
        <v>129</v>
      </c>
      <c r="AF61">
        <v>138.5</v>
      </c>
      <c r="AG61">
        <v>126.5</v>
      </c>
      <c r="AH61">
        <v>128.6</v>
      </c>
      <c r="AI61">
        <v>3553.9999999999991</v>
      </c>
      <c r="AJ61">
        <v>137.19999999999999</v>
      </c>
    </row>
    <row r="62" spans="1:36" x14ac:dyDescent="0.3">
      <c r="A62" t="s">
        <v>34</v>
      </c>
      <c r="B62">
        <v>2018</v>
      </c>
      <c r="C62" t="s">
        <v>31</v>
      </c>
      <c r="D62" t="s">
        <v>110</v>
      </c>
      <c r="E62" s="5">
        <v>43101</v>
      </c>
      <c r="F62">
        <v>136</v>
      </c>
      <c r="G62">
        <v>144.19999999999999</v>
      </c>
      <c r="H62">
        <v>143.69999999999999</v>
      </c>
      <c r="I62">
        <v>141.1</v>
      </c>
      <c r="J62">
        <v>120.7</v>
      </c>
      <c r="K62">
        <v>141.30000000000001</v>
      </c>
      <c r="L62">
        <v>151.6</v>
      </c>
      <c r="M62">
        <v>127.3</v>
      </c>
      <c r="N62">
        <v>118.8</v>
      </c>
      <c r="O62">
        <v>137.5</v>
      </c>
      <c r="P62">
        <v>129</v>
      </c>
      <c r="Q62">
        <v>149.5</v>
      </c>
      <c r="R62">
        <v>139.19999999999999</v>
      </c>
      <c r="S62">
        <v>143.5</v>
      </c>
      <c r="T62">
        <v>135.5</v>
      </c>
      <c r="U62">
        <v>142.30000000000001</v>
      </c>
      <c r="V62">
        <v>136.6</v>
      </c>
      <c r="W62">
        <v>134.9</v>
      </c>
      <c r="X62">
        <v>154.69999999999999</v>
      </c>
      <c r="Y62">
        <v>1779.9</v>
      </c>
      <c r="Z62">
        <v>421.3</v>
      </c>
      <c r="AA62">
        <v>140.4</v>
      </c>
      <c r="AB62">
        <v>271.5</v>
      </c>
      <c r="AC62">
        <v>133.30000000000001</v>
      </c>
      <c r="AD62">
        <v>119.3</v>
      </c>
      <c r="AE62">
        <v>129.69999999999999</v>
      </c>
      <c r="AF62">
        <v>139</v>
      </c>
      <c r="AG62">
        <v>127.3</v>
      </c>
      <c r="AH62">
        <v>129.1</v>
      </c>
      <c r="AI62">
        <v>3545.5000000000005</v>
      </c>
      <c r="AJ62">
        <v>136.9</v>
      </c>
    </row>
    <row r="63" spans="1:36" x14ac:dyDescent="0.3">
      <c r="A63" t="s">
        <v>34</v>
      </c>
      <c r="B63">
        <v>2018</v>
      </c>
      <c r="C63" t="s">
        <v>35</v>
      </c>
      <c r="D63" t="s">
        <v>111</v>
      </c>
      <c r="E63" s="5">
        <v>43132</v>
      </c>
      <c r="F63">
        <v>135.9</v>
      </c>
      <c r="G63">
        <v>143.5</v>
      </c>
      <c r="H63">
        <v>140.30000000000001</v>
      </c>
      <c r="I63">
        <v>140.9</v>
      </c>
      <c r="J63">
        <v>120.4</v>
      </c>
      <c r="K63">
        <v>142.9</v>
      </c>
      <c r="L63">
        <v>140.5</v>
      </c>
      <c r="M63">
        <v>125.8</v>
      </c>
      <c r="N63">
        <v>117.1</v>
      </c>
      <c r="O63">
        <v>137.30000000000001</v>
      </c>
      <c r="P63">
        <v>128.6</v>
      </c>
      <c r="Q63">
        <v>149.6</v>
      </c>
      <c r="R63">
        <v>137.6</v>
      </c>
      <c r="S63">
        <v>143.80000000000001</v>
      </c>
      <c r="T63">
        <v>135.6</v>
      </c>
      <c r="U63">
        <v>142.6</v>
      </c>
      <c r="V63">
        <v>136.69999999999999</v>
      </c>
      <c r="W63">
        <v>135.19999999999999</v>
      </c>
      <c r="X63">
        <v>154.9</v>
      </c>
      <c r="Y63">
        <v>1760.3999999999996</v>
      </c>
      <c r="Z63">
        <v>422</v>
      </c>
      <c r="AA63">
        <v>141.30000000000001</v>
      </c>
      <c r="AB63">
        <v>271.89999999999998</v>
      </c>
      <c r="AC63">
        <v>133.80000000000001</v>
      </c>
      <c r="AD63">
        <v>120.2</v>
      </c>
      <c r="AE63">
        <v>129.9</v>
      </c>
      <c r="AF63">
        <v>139</v>
      </c>
      <c r="AG63">
        <v>127.7</v>
      </c>
      <c r="AH63">
        <v>129.6</v>
      </c>
      <c r="AI63">
        <v>3530.7</v>
      </c>
      <c r="AJ63">
        <v>136.4</v>
      </c>
    </row>
    <row r="64" spans="1:36" x14ac:dyDescent="0.3">
      <c r="A64" t="s">
        <v>34</v>
      </c>
      <c r="B64">
        <v>2018</v>
      </c>
      <c r="C64" t="s">
        <v>36</v>
      </c>
      <c r="D64" t="s">
        <v>112</v>
      </c>
      <c r="E64" s="5">
        <v>43160</v>
      </c>
      <c r="F64">
        <v>136.19999999999999</v>
      </c>
      <c r="G64">
        <v>143.6</v>
      </c>
      <c r="H64">
        <v>138.30000000000001</v>
      </c>
      <c r="I64">
        <v>141.19999999999999</v>
      </c>
      <c r="J64">
        <v>120.7</v>
      </c>
      <c r="K64">
        <v>146.19999999999999</v>
      </c>
      <c r="L64">
        <v>134.6</v>
      </c>
      <c r="M64">
        <v>124.6</v>
      </c>
      <c r="N64">
        <v>116.1</v>
      </c>
      <c r="O64">
        <v>137.80000000000001</v>
      </c>
      <c r="P64">
        <v>129.1</v>
      </c>
      <c r="Q64">
        <v>150.4</v>
      </c>
      <c r="R64">
        <v>137.19999999999999</v>
      </c>
      <c r="S64">
        <v>144.30000000000001</v>
      </c>
      <c r="T64">
        <v>136.19999999999999</v>
      </c>
      <c r="U64">
        <v>143.1</v>
      </c>
      <c r="V64">
        <v>136.5</v>
      </c>
      <c r="W64">
        <v>135.6</v>
      </c>
      <c r="X64">
        <v>156.30000000000001</v>
      </c>
      <c r="Y64">
        <v>1756</v>
      </c>
      <c r="Z64">
        <v>423.6</v>
      </c>
      <c r="AA64">
        <v>142</v>
      </c>
      <c r="AB64">
        <v>272.10000000000002</v>
      </c>
      <c r="AC64">
        <v>134.30000000000001</v>
      </c>
      <c r="AD64">
        <v>121</v>
      </c>
      <c r="AE64">
        <v>130.4</v>
      </c>
      <c r="AF64">
        <v>139.80000000000001</v>
      </c>
      <c r="AG64">
        <v>128.19999999999999</v>
      </c>
      <c r="AH64">
        <v>130.30000000000001</v>
      </c>
      <c r="AI64">
        <v>3534.0000000000005</v>
      </c>
      <c r="AJ64">
        <v>136.5</v>
      </c>
    </row>
    <row r="65" spans="1:36" x14ac:dyDescent="0.3">
      <c r="A65" t="s">
        <v>34</v>
      </c>
      <c r="B65">
        <v>2018</v>
      </c>
      <c r="C65" t="s">
        <v>37</v>
      </c>
      <c r="D65" t="s">
        <v>113</v>
      </c>
      <c r="E65" s="5">
        <v>43191</v>
      </c>
      <c r="F65">
        <v>136.4</v>
      </c>
      <c r="G65">
        <v>144.4</v>
      </c>
      <c r="H65">
        <v>133.9</v>
      </c>
      <c r="I65">
        <v>141.6</v>
      </c>
      <c r="J65">
        <v>121</v>
      </c>
      <c r="K65">
        <v>153.5</v>
      </c>
      <c r="L65">
        <v>132.6</v>
      </c>
      <c r="M65">
        <v>123.5</v>
      </c>
      <c r="N65">
        <v>113.7</v>
      </c>
      <c r="O65">
        <v>138.19999999999999</v>
      </c>
      <c r="P65">
        <v>129.6</v>
      </c>
      <c r="Q65">
        <v>151.19999999999999</v>
      </c>
      <c r="R65">
        <v>137.5</v>
      </c>
      <c r="S65">
        <v>145.30000000000001</v>
      </c>
      <c r="T65">
        <v>136.69999999999999</v>
      </c>
      <c r="U65">
        <v>144</v>
      </c>
      <c r="V65">
        <v>136.5</v>
      </c>
      <c r="W65">
        <v>136.6</v>
      </c>
      <c r="X65">
        <v>156.9</v>
      </c>
      <c r="Y65">
        <v>1757.1000000000001</v>
      </c>
      <c r="Z65">
        <v>426</v>
      </c>
      <c r="AA65">
        <v>142.9</v>
      </c>
      <c r="AB65">
        <v>273.10000000000002</v>
      </c>
      <c r="AC65">
        <v>135.19999999999999</v>
      </c>
      <c r="AD65">
        <v>121.9</v>
      </c>
      <c r="AE65">
        <v>131.30000000000001</v>
      </c>
      <c r="AF65">
        <v>141.4</v>
      </c>
      <c r="AG65">
        <v>129.19999999999999</v>
      </c>
      <c r="AH65">
        <v>131.30000000000001</v>
      </c>
      <c r="AI65">
        <v>3546.3</v>
      </c>
      <c r="AJ65">
        <v>137.1</v>
      </c>
    </row>
    <row r="66" spans="1:36" x14ac:dyDescent="0.3">
      <c r="A66" t="s">
        <v>34</v>
      </c>
      <c r="B66">
        <v>2018</v>
      </c>
      <c r="C66" t="s">
        <v>38</v>
      </c>
      <c r="D66" t="s">
        <v>114</v>
      </c>
      <c r="E66" s="5">
        <v>43221</v>
      </c>
      <c r="F66">
        <v>136.6</v>
      </c>
      <c r="G66">
        <v>146.6</v>
      </c>
      <c r="H66">
        <v>133.6</v>
      </c>
      <c r="I66">
        <v>142.1</v>
      </c>
      <c r="J66">
        <v>121</v>
      </c>
      <c r="K66">
        <v>154.6</v>
      </c>
      <c r="L66">
        <v>135.6</v>
      </c>
      <c r="M66">
        <v>122.3</v>
      </c>
      <c r="N66">
        <v>109.6</v>
      </c>
      <c r="O66">
        <v>138.1</v>
      </c>
      <c r="P66">
        <v>129.9</v>
      </c>
      <c r="Q66">
        <v>151.69999999999999</v>
      </c>
      <c r="R66">
        <v>138.1</v>
      </c>
      <c r="S66">
        <v>146</v>
      </c>
      <c r="T66">
        <v>137.4</v>
      </c>
      <c r="U66">
        <v>144.69999999999999</v>
      </c>
      <c r="V66">
        <v>136.9</v>
      </c>
      <c r="W66">
        <v>137.4</v>
      </c>
      <c r="X66">
        <v>157.9</v>
      </c>
      <c r="Y66">
        <v>1759.8</v>
      </c>
      <c r="Z66">
        <v>428.09999999999997</v>
      </c>
      <c r="AA66">
        <v>143.19999999999999</v>
      </c>
      <c r="AB66">
        <v>274.3</v>
      </c>
      <c r="AC66">
        <v>136</v>
      </c>
      <c r="AD66">
        <v>122.9</v>
      </c>
      <c r="AE66">
        <v>131.80000000000001</v>
      </c>
      <c r="AF66">
        <v>142.1</v>
      </c>
      <c r="AG66">
        <v>129.9</v>
      </c>
      <c r="AH66">
        <v>132.1</v>
      </c>
      <c r="AI66">
        <v>3558.1000000000004</v>
      </c>
      <c r="AJ66">
        <v>137.80000000000001</v>
      </c>
    </row>
    <row r="67" spans="1:36" x14ac:dyDescent="0.3">
      <c r="A67" t="s">
        <v>34</v>
      </c>
      <c r="B67">
        <v>2018</v>
      </c>
      <c r="C67" t="s">
        <v>39</v>
      </c>
      <c r="D67" t="s">
        <v>115</v>
      </c>
      <c r="E67" s="5">
        <v>43252</v>
      </c>
      <c r="F67">
        <v>136.9</v>
      </c>
      <c r="G67">
        <v>148.69999999999999</v>
      </c>
      <c r="H67">
        <v>135.6</v>
      </c>
      <c r="I67">
        <v>142.30000000000001</v>
      </c>
      <c r="J67">
        <v>121.3</v>
      </c>
      <c r="K67">
        <v>153.19999999999999</v>
      </c>
      <c r="L67">
        <v>143.69999999999999</v>
      </c>
      <c r="M67">
        <v>121.4</v>
      </c>
      <c r="N67">
        <v>111.1</v>
      </c>
      <c r="O67">
        <v>138.4</v>
      </c>
      <c r="P67">
        <v>130.30000000000001</v>
      </c>
      <c r="Q67">
        <v>151.80000000000001</v>
      </c>
      <c r="R67">
        <v>139.4</v>
      </c>
      <c r="S67">
        <v>146.4</v>
      </c>
      <c r="T67">
        <v>138.1</v>
      </c>
      <c r="U67">
        <v>145.19999999999999</v>
      </c>
      <c r="V67">
        <v>138.1</v>
      </c>
      <c r="W67">
        <v>137.9</v>
      </c>
      <c r="X67">
        <v>158.30000000000001</v>
      </c>
      <c r="Y67">
        <v>1774.1000000000001</v>
      </c>
      <c r="Z67">
        <v>429.7</v>
      </c>
      <c r="AA67">
        <v>142.5</v>
      </c>
      <c r="AB67">
        <v>276</v>
      </c>
      <c r="AC67">
        <v>136.19999999999999</v>
      </c>
      <c r="AD67">
        <v>123.7</v>
      </c>
      <c r="AE67">
        <v>132.6</v>
      </c>
      <c r="AF67">
        <v>142.80000000000001</v>
      </c>
      <c r="AG67">
        <v>130.1</v>
      </c>
      <c r="AH67">
        <v>132.6</v>
      </c>
      <c r="AI67">
        <v>3578.5999999999995</v>
      </c>
      <c r="AJ67">
        <v>138.5</v>
      </c>
    </row>
    <row r="68" spans="1:36" x14ac:dyDescent="0.3">
      <c r="A68" t="s">
        <v>34</v>
      </c>
      <c r="B68">
        <v>2018</v>
      </c>
      <c r="C68" t="s">
        <v>40</v>
      </c>
      <c r="D68" t="s">
        <v>116</v>
      </c>
      <c r="E68" s="5">
        <v>43282</v>
      </c>
      <c r="F68">
        <v>137.5</v>
      </c>
      <c r="G68">
        <v>149.1</v>
      </c>
      <c r="H68">
        <v>139.19999999999999</v>
      </c>
      <c r="I68">
        <v>142.5</v>
      </c>
      <c r="J68">
        <v>121.4</v>
      </c>
      <c r="K68">
        <v>151.6</v>
      </c>
      <c r="L68">
        <v>155.9</v>
      </c>
      <c r="M68">
        <v>121.7</v>
      </c>
      <c r="N68">
        <v>113.5</v>
      </c>
      <c r="O68">
        <v>138.9</v>
      </c>
      <c r="P68">
        <v>130.30000000000001</v>
      </c>
      <c r="Q68">
        <v>152.30000000000001</v>
      </c>
      <c r="R68">
        <v>141.4</v>
      </c>
      <c r="S68">
        <v>146.80000000000001</v>
      </c>
      <c r="T68">
        <v>138.4</v>
      </c>
      <c r="U68">
        <v>145.6</v>
      </c>
      <c r="V68">
        <v>139.69999999999999</v>
      </c>
      <c r="W68">
        <v>138.6</v>
      </c>
      <c r="X68">
        <v>157.5</v>
      </c>
      <c r="Y68">
        <v>1795.3</v>
      </c>
      <c r="Z68">
        <v>430.80000000000007</v>
      </c>
      <c r="AA68">
        <v>143.6</v>
      </c>
      <c r="AB68">
        <v>278.29999999999995</v>
      </c>
      <c r="AC68">
        <v>137</v>
      </c>
      <c r="AD68">
        <v>123.6</v>
      </c>
      <c r="AE68">
        <v>133.1</v>
      </c>
      <c r="AF68">
        <v>144.69999999999999</v>
      </c>
      <c r="AG68">
        <v>130.1</v>
      </c>
      <c r="AH68">
        <v>133.19999999999999</v>
      </c>
      <c r="AI68">
        <v>3607.1999999999994</v>
      </c>
      <c r="AJ68">
        <v>139.80000000000001</v>
      </c>
    </row>
    <row r="69" spans="1:36" x14ac:dyDescent="0.3">
      <c r="A69" t="s">
        <v>34</v>
      </c>
      <c r="B69">
        <v>2018</v>
      </c>
      <c r="C69" t="s">
        <v>41</v>
      </c>
      <c r="D69" t="s">
        <v>117</v>
      </c>
      <c r="E69" s="5">
        <v>43313</v>
      </c>
      <c r="F69">
        <v>138.30000000000001</v>
      </c>
      <c r="G69">
        <v>148</v>
      </c>
      <c r="H69">
        <v>138.1</v>
      </c>
      <c r="I69">
        <v>142.6</v>
      </c>
      <c r="J69">
        <v>122.2</v>
      </c>
      <c r="K69">
        <v>150.6</v>
      </c>
      <c r="L69">
        <v>156.6</v>
      </c>
      <c r="M69">
        <v>122.4</v>
      </c>
      <c r="N69">
        <v>114.7</v>
      </c>
      <c r="O69">
        <v>139.4</v>
      </c>
      <c r="P69">
        <v>131.1</v>
      </c>
      <c r="Q69">
        <v>153</v>
      </c>
      <c r="R69">
        <v>141.69999999999999</v>
      </c>
      <c r="S69">
        <v>147.30000000000001</v>
      </c>
      <c r="T69">
        <v>138.80000000000001</v>
      </c>
      <c r="U69">
        <v>146.1</v>
      </c>
      <c r="V69">
        <v>140.9</v>
      </c>
      <c r="W69">
        <v>139.4</v>
      </c>
      <c r="X69">
        <v>157.9</v>
      </c>
      <c r="Y69">
        <v>1798.7000000000003</v>
      </c>
      <c r="Z69">
        <v>432.20000000000005</v>
      </c>
      <c r="AA69">
        <v>144.6</v>
      </c>
      <c r="AB69">
        <v>280.3</v>
      </c>
      <c r="AC69">
        <v>137.69999999999999</v>
      </c>
      <c r="AD69">
        <v>124.3</v>
      </c>
      <c r="AE69">
        <v>133.6</v>
      </c>
      <c r="AF69">
        <v>146</v>
      </c>
      <c r="AG69">
        <v>130.1</v>
      </c>
      <c r="AH69">
        <v>133.9</v>
      </c>
      <c r="AI69">
        <v>3619.3</v>
      </c>
      <c r="AJ69">
        <v>140.4</v>
      </c>
    </row>
    <row r="70" spans="1:36" x14ac:dyDescent="0.3">
      <c r="A70" t="s">
        <v>34</v>
      </c>
      <c r="B70">
        <v>2018</v>
      </c>
      <c r="C70" t="s">
        <v>42</v>
      </c>
      <c r="D70" t="s">
        <v>118</v>
      </c>
      <c r="E70" s="5">
        <v>43344</v>
      </c>
      <c r="F70">
        <v>138.6</v>
      </c>
      <c r="G70">
        <v>145.80000000000001</v>
      </c>
      <c r="H70">
        <v>135.1</v>
      </c>
      <c r="I70">
        <v>142.9</v>
      </c>
      <c r="J70">
        <v>122.1</v>
      </c>
      <c r="K70">
        <v>145.4</v>
      </c>
      <c r="L70">
        <v>150</v>
      </c>
      <c r="M70">
        <v>121.4</v>
      </c>
      <c r="N70">
        <v>113.7</v>
      </c>
      <c r="O70">
        <v>139.5</v>
      </c>
      <c r="P70">
        <v>130.80000000000001</v>
      </c>
      <c r="Q70">
        <v>153.80000000000001</v>
      </c>
      <c r="R70">
        <v>140.4</v>
      </c>
      <c r="S70">
        <v>147.69999999999999</v>
      </c>
      <c r="T70">
        <v>139.1</v>
      </c>
      <c r="U70">
        <v>146.5</v>
      </c>
      <c r="V70">
        <v>142.30000000000001</v>
      </c>
      <c r="W70">
        <v>139.69999999999999</v>
      </c>
      <c r="X70">
        <v>159.19999999999999</v>
      </c>
      <c r="Y70">
        <v>1779.5</v>
      </c>
      <c r="Z70">
        <v>433.29999999999995</v>
      </c>
      <c r="AA70">
        <v>145.30000000000001</v>
      </c>
      <c r="AB70">
        <v>282</v>
      </c>
      <c r="AC70">
        <v>138.4</v>
      </c>
      <c r="AD70">
        <v>126</v>
      </c>
      <c r="AE70">
        <v>134.5</v>
      </c>
      <c r="AF70">
        <v>146.19999999999999</v>
      </c>
      <c r="AG70">
        <v>130.9</v>
      </c>
      <c r="AH70">
        <v>134.69999999999999</v>
      </c>
      <c r="AI70">
        <v>3610</v>
      </c>
      <c r="AJ70">
        <v>140.19999999999999</v>
      </c>
    </row>
    <row r="71" spans="1:36" x14ac:dyDescent="0.3">
      <c r="A71" t="s">
        <v>34</v>
      </c>
      <c r="B71">
        <v>2018</v>
      </c>
      <c r="C71" t="s">
        <v>43</v>
      </c>
      <c r="D71" t="s">
        <v>119</v>
      </c>
      <c r="E71" s="5">
        <v>43374</v>
      </c>
      <c r="F71">
        <v>137.4</v>
      </c>
      <c r="G71">
        <v>149.5</v>
      </c>
      <c r="H71">
        <v>137.30000000000001</v>
      </c>
      <c r="I71">
        <v>141.9</v>
      </c>
      <c r="J71">
        <v>121.1</v>
      </c>
      <c r="K71">
        <v>142.5</v>
      </c>
      <c r="L71">
        <v>146.69999999999999</v>
      </c>
      <c r="M71">
        <v>119.1</v>
      </c>
      <c r="N71">
        <v>111.9</v>
      </c>
      <c r="O71">
        <v>141</v>
      </c>
      <c r="P71">
        <v>133.6</v>
      </c>
      <c r="Q71">
        <v>154.5</v>
      </c>
      <c r="R71">
        <v>139.69999999999999</v>
      </c>
      <c r="S71">
        <v>148</v>
      </c>
      <c r="T71">
        <v>139.19999999999999</v>
      </c>
      <c r="U71">
        <v>146.80000000000001</v>
      </c>
      <c r="V71">
        <v>145.30000000000001</v>
      </c>
      <c r="W71">
        <v>142.19999999999999</v>
      </c>
      <c r="X71">
        <v>162.6</v>
      </c>
      <c r="Y71">
        <v>1776.2</v>
      </c>
      <c r="Z71">
        <v>434</v>
      </c>
      <c r="AA71">
        <v>146.9</v>
      </c>
      <c r="AB71">
        <v>287.5</v>
      </c>
      <c r="AC71">
        <v>142.1</v>
      </c>
      <c r="AD71">
        <v>125.5</v>
      </c>
      <c r="AE71">
        <v>136.5</v>
      </c>
      <c r="AF71">
        <v>147.80000000000001</v>
      </c>
      <c r="AG71">
        <v>132</v>
      </c>
      <c r="AH71">
        <v>136.30000000000001</v>
      </c>
      <c r="AI71">
        <v>3627.4000000000005</v>
      </c>
      <c r="AJ71">
        <v>140.80000000000001</v>
      </c>
    </row>
    <row r="72" spans="1:36" x14ac:dyDescent="0.3">
      <c r="A72" t="s">
        <v>34</v>
      </c>
      <c r="B72">
        <v>2018</v>
      </c>
      <c r="C72" t="s">
        <v>45</v>
      </c>
      <c r="D72" t="s">
        <v>120</v>
      </c>
      <c r="E72" s="5">
        <v>43405</v>
      </c>
      <c r="F72">
        <v>137.4</v>
      </c>
      <c r="G72">
        <v>149.19999999999999</v>
      </c>
      <c r="H72">
        <v>137.1</v>
      </c>
      <c r="I72">
        <v>141.80000000000001</v>
      </c>
      <c r="J72">
        <v>121.1</v>
      </c>
      <c r="K72">
        <v>142.80000000000001</v>
      </c>
      <c r="L72">
        <v>146.69999999999999</v>
      </c>
      <c r="M72">
        <v>119.1</v>
      </c>
      <c r="N72">
        <v>111.9</v>
      </c>
      <c r="O72">
        <v>140.9</v>
      </c>
      <c r="P72">
        <v>133.5</v>
      </c>
      <c r="Q72">
        <v>154.5</v>
      </c>
      <c r="R72">
        <v>139.69999999999999</v>
      </c>
      <c r="S72">
        <v>148</v>
      </c>
      <c r="T72">
        <v>139.1</v>
      </c>
      <c r="U72">
        <v>146.69999999999999</v>
      </c>
      <c r="V72">
        <v>145.1</v>
      </c>
      <c r="W72">
        <v>142.19999999999999</v>
      </c>
      <c r="X72">
        <v>162.6</v>
      </c>
      <c r="Y72">
        <v>1775.7000000000003</v>
      </c>
      <c r="Z72">
        <v>433.8</v>
      </c>
      <c r="AA72">
        <v>146.9</v>
      </c>
      <c r="AB72">
        <v>287.29999999999995</v>
      </c>
      <c r="AC72">
        <v>142.1</v>
      </c>
      <c r="AD72">
        <v>125.5</v>
      </c>
      <c r="AE72">
        <v>136.5</v>
      </c>
      <c r="AF72">
        <v>147.80000000000001</v>
      </c>
      <c r="AG72">
        <v>132</v>
      </c>
      <c r="AH72">
        <v>136.30000000000001</v>
      </c>
      <c r="AI72">
        <v>3626.5000000000005</v>
      </c>
      <c r="AJ72">
        <v>140.80000000000001</v>
      </c>
    </row>
    <row r="73" spans="1:36" x14ac:dyDescent="0.3">
      <c r="A73" t="s">
        <v>34</v>
      </c>
      <c r="B73">
        <v>2018</v>
      </c>
      <c r="C73" t="s">
        <v>46</v>
      </c>
      <c r="D73" t="s">
        <v>121</v>
      </c>
      <c r="E73" s="5">
        <v>43435</v>
      </c>
      <c r="F73">
        <v>137.5</v>
      </c>
      <c r="G73">
        <v>150.5</v>
      </c>
      <c r="H73">
        <v>138.80000000000001</v>
      </c>
      <c r="I73">
        <v>142.1</v>
      </c>
      <c r="J73">
        <v>122</v>
      </c>
      <c r="K73">
        <v>139.4</v>
      </c>
      <c r="L73">
        <v>135.19999999999999</v>
      </c>
      <c r="M73">
        <v>119.8</v>
      </c>
      <c r="N73">
        <v>110.3</v>
      </c>
      <c r="O73">
        <v>140.6</v>
      </c>
      <c r="P73">
        <v>133.80000000000001</v>
      </c>
      <c r="Q73">
        <v>154.6</v>
      </c>
      <c r="R73">
        <v>138.19999999999999</v>
      </c>
      <c r="S73">
        <v>148.1</v>
      </c>
      <c r="T73">
        <v>139.4</v>
      </c>
      <c r="U73">
        <v>146.80000000000001</v>
      </c>
      <c r="V73">
        <v>142.69999999999999</v>
      </c>
      <c r="W73">
        <v>143.19999999999999</v>
      </c>
      <c r="X73">
        <v>163</v>
      </c>
      <c r="Y73">
        <v>1762.7999999999997</v>
      </c>
      <c r="Z73">
        <v>434.3</v>
      </c>
      <c r="AA73">
        <v>146.5</v>
      </c>
      <c r="AB73">
        <v>285.89999999999998</v>
      </c>
      <c r="AC73">
        <v>144.9</v>
      </c>
      <c r="AD73">
        <v>123.6</v>
      </c>
      <c r="AE73">
        <v>136.80000000000001</v>
      </c>
      <c r="AF73">
        <v>150.1</v>
      </c>
      <c r="AG73">
        <v>132.19999999999999</v>
      </c>
      <c r="AH73">
        <v>136.80000000000001</v>
      </c>
      <c r="AI73">
        <v>3616.9</v>
      </c>
      <c r="AJ73">
        <v>140.1</v>
      </c>
    </row>
    <row r="74" spans="1:36" x14ac:dyDescent="0.3">
      <c r="A74" t="s">
        <v>34</v>
      </c>
      <c r="B74">
        <v>2019</v>
      </c>
      <c r="C74" t="s">
        <v>31</v>
      </c>
      <c r="D74" t="s">
        <v>122</v>
      </c>
      <c r="E74" s="5">
        <v>43466</v>
      </c>
      <c r="F74">
        <v>137.1</v>
      </c>
      <c r="G74">
        <v>151.4</v>
      </c>
      <c r="H74">
        <v>140.19999999999999</v>
      </c>
      <c r="I74">
        <v>142.1</v>
      </c>
      <c r="J74">
        <v>121.8</v>
      </c>
      <c r="K74">
        <v>135.4</v>
      </c>
      <c r="L74">
        <v>131.30000000000001</v>
      </c>
      <c r="M74">
        <v>120.3</v>
      </c>
      <c r="N74">
        <v>109.1</v>
      </c>
      <c r="O74">
        <v>139.4</v>
      </c>
      <c r="P74">
        <v>133.30000000000001</v>
      </c>
      <c r="Q74">
        <v>154.6</v>
      </c>
      <c r="R74">
        <v>137.4</v>
      </c>
      <c r="S74">
        <v>147.6</v>
      </c>
      <c r="T74">
        <v>139</v>
      </c>
      <c r="U74">
        <v>146.4</v>
      </c>
      <c r="V74">
        <v>139.5</v>
      </c>
      <c r="W74">
        <v>143.6</v>
      </c>
      <c r="X74">
        <v>163.19999999999999</v>
      </c>
      <c r="Y74">
        <v>1753.3999999999999</v>
      </c>
      <c r="Z74">
        <v>433</v>
      </c>
      <c r="AA74">
        <v>147.69999999999999</v>
      </c>
      <c r="AB74">
        <v>283.10000000000002</v>
      </c>
      <c r="AC74">
        <v>145.1</v>
      </c>
      <c r="AD74">
        <v>123.3</v>
      </c>
      <c r="AE74">
        <v>136.69999999999999</v>
      </c>
      <c r="AF74">
        <v>150.19999999999999</v>
      </c>
      <c r="AG74">
        <v>132.80000000000001</v>
      </c>
      <c r="AH74">
        <v>136.9</v>
      </c>
      <c r="AI74">
        <v>3605.3999999999996</v>
      </c>
      <c r="AJ74">
        <v>139.6</v>
      </c>
    </row>
    <row r="75" spans="1:36" x14ac:dyDescent="0.3">
      <c r="A75" t="s">
        <v>34</v>
      </c>
      <c r="B75">
        <v>2019</v>
      </c>
      <c r="C75" t="s">
        <v>35</v>
      </c>
      <c r="D75" t="s">
        <v>123</v>
      </c>
      <c r="E75" s="5">
        <v>43497</v>
      </c>
      <c r="F75">
        <v>137.6</v>
      </c>
      <c r="G75">
        <v>152</v>
      </c>
      <c r="H75">
        <v>141.5</v>
      </c>
      <c r="I75">
        <v>142.19999999999999</v>
      </c>
      <c r="J75">
        <v>122</v>
      </c>
      <c r="K75">
        <v>136.4</v>
      </c>
      <c r="L75">
        <v>129.69999999999999</v>
      </c>
      <c r="M75">
        <v>121</v>
      </c>
      <c r="N75">
        <v>109</v>
      </c>
      <c r="O75">
        <v>139.69999999999999</v>
      </c>
      <c r="P75">
        <v>133.6</v>
      </c>
      <c r="Q75">
        <v>154.9</v>
      </c>
      <c r="R75">
        <v>137.5</v>
      </c>
      <c r="S75">
        <v>147.69999999999999</v>
      </c>
      <c r="T75">
        <v>139.69999999999999</v>
      </c>
      <c r="U75">
        <v>146.5</v>
      </c>
      <c r="V75">
        <v>138.4</v>
      </c>
      <c r="W75">
        <v>143.69999999999999</v>
      </c>
      <c r="X75">
        <v>163.4</v>
      </c>
      <c r="Y75">
        <v>1757.1</v>
      </c>
      <c r="Z75">
        <v>433.9</v>
      </c>
      <c r="AA75">
        <v>148.5</v>
      </c>
      <c r="AB75">
        <v>282.10000000000002</v>
      </c>
      <c r="AC75">
        <v>145.6</v>
      </c>
      <c r="AD75">
        <v>123.9</v>
      </c>
      <c r="AE75">
        <v>137.1</v>
      </c>
      <c r="AF75">
        <v>150.30000000000001</v>
      </c>
      <c r="AG75">
        <v>134.1</v>
      </c>
      <c r="AH75">
        <v>137.4</v>
      </c>
      <c r="AI75">
        <v>3613.4</v>
      </c>
      <c r="AJ75">
        <v>139.9</v>
      </c>
    </row>
    <row r="76" spans="1:36" x14ac:dyDescent="0.3">
      <c r="A76" t="s">
        <v>34</v>
      </c>
      <c r="B76">
        <v>2019</v>
      </c>
      <c r="C76" t="s">
        <v>36</v>
      </c>
      <c r="D76" t="s">
        <v>124</v>
      </c>
      <c r="E76" s="5">
        <v>43525</v>
      </c>
      <c r="F76">
        <v>137.80000000000001</v>
      </c>
      <c r="G76">
        <v>153</v>
      </c>
      <c r="H76">
        <v>140.30000000000001</v>
      </c>
      <c r="I76">
        <v>142.30000000000001</v>
      </c>
      <c r="J76">
        <v>122</v>
      </c>
      <c r="K76">
        <v>137.6</v>
      </c>
      <c r="L76">
        <v>132.6</v>
      </c>
      <c r="M76">
        <v>121.8</v>
      </c>
      <c r="N76">
        <v>109</v>
      </c>
      <c r="O76">
        <v>139.5</v>
      </c>
      <c r="P76">
        <v>133.69999999999999</v>
      </c>
      <c r="Q76">
        <v>155.19999999999999</v>
      </c>
      <c r="R76">
        <v>138.1</v>
      </c>
      <c r="S76">
        <v>147.9</v>
      </c>
      <c r="T76">
        <v>139.9</v>
      </c>
      <c r="U76">
        <v>146.69999999999999</v>
      </c>
      <c r="V76">
        <v>139.69999999999999</v>
      </c>
      <c r="W76">
        <v>143.80000000000001</v>
      </c>
      <c r="X76">
        <v>163.5</v>
      </c>
      <c r="Y76">
        <v>1762.9</v>
      </c>
      <c r="Z76">
        <v>434.5</v>
      </c>
      <c r="AA76">
        <v>149</v>
      </c>
      <c r="AB76">
        <v>283.5</v>
      </c>
      <c r="AC76">
        <v>146.19999999999999</v>
      </c>
      <c r="AD76">
        <v>124.6</v>
      </c>
      <c r="AE76">
        <v>137.69999999999999</v>
      </c>
      <c r="AF76">
        <v>150.30000000000001</v>
      </c>
      <c r="AG76">
        <v>133.4</v>
      </c>
      <c r="AH76">
        <v>137.69999999999999</v>
      </c>
      <c r="AI76">
        <v>3623.2999999999997</v>
      </c>
      <c r="AJ76">
        <v>140.4</v>
      </c>
    </row>
    <row r="77" spans="1:36" x14ac:dyDescent="0.3">
      <c r="A77" t="s">
        <v>34</v>
      </c>
      <c r="B77">
        <v>2019</v>
      </c>
      <c r="C77" t="s">
        <v>38</v>
      </c>
      <c r="D77" t="s">
        <v>125</v>
      </c>
      <c r="E77" s="5">
        <v>43586</v>
      </c>
      <c r="F77">
        <v>138.30000000000001</v>
      </c>
      <c r="G77">
        <v>158.5</v>
      </c>
      <c r="H77">
        <v>136</v>
      </c>
      <c r="I77">
        <v>142.5</v>
      </c>
      <c r="J77">
        <v>122</v>
      </c>
      <c r="K77">
        <v>146.5</v>
      </c>
      <c r="L77">
        <v>143</v>
      </c>
      <c r="M77">
        <v>124.9</v>
      </c>
      <c r="N77">
        <v>109.9</v>
      </c>
      <c r="O77">
        <v>139.9</v>
      </c>
      <c r="P77">
        <v>134</v>
      </c>
      <c r="Q77">
        <v>155.5</v>
      </c>
      <c r="R77">
        <v>140.9</v>
      </c>
      <c r="S77">
        <v>148.4</v>
      </c>
      <c r="T77">
        <v>140.4</v>
      </c>
      <c r="U77">
        <v>147.30000000000001</v>
      </c>
      <c r="V77">
        <v>140.30000000000001</v>
      </c>
      <c r="W77">
        <v>143.69999999999999</v>
      </c>
      <c r="X77">
        <v>164.1</v>
      </c>
      <c r="Y77">
        <v>1791.9000000000003</v>
      </c>
      <c r="Z77">
        <v>436.1</v>
      </c>
      <c r="AA77">
        <v>150.1</v>
      </c>
      <c r="AB77">
        <v>284</v>
      </c>
      <c r="AC77">
        <v>146.9</v>
      </c>
      <c r="AD77">
        <v>124.9</v>
      </c>
      <c r="AE77">
        <v>139.19999999999999</v>
      </c>
      <c r="AF77">
        <v>151.6</v>
      </c>
      <c r="AG77">
        <v>133.4</v>
      </c>
      <c r="AH77">
        <v>138.19999999999999</v>
      </c>
      <c r="AI77">
        <v>3660.4</v>
      </c>
      <c r="AJ77">
        <v>142</v>
      </c>
    </row>
    <row r="78" spans="1:36" x14ac:dyDescent="0.3">
      <c r="A78" t="s">
        <v>34</v>
      </c>
      <c r="B78">
        <v>2019</v>
      </c>
      <c r="C78" t="s">
        <v>39</v>
      </c>
      <c r="D78" t="s">
        <v>126</v>
      </c>
      <c r="E78" s="5">
        <v>43617</v>
      </c>
      <c r="F78">
        <v>138.69999999999999</v>
      </c>
      <c r="G78">
        <v>162.1</v>
      </c>
      <c r="H78">
        <v>137.80000000000001</v>
      </c>
      <c r="I78">
        <v>143.30000000000001</v>
      </c>
      <c r="J78">
        <v>122.2</v>
      </c>
      <c r="K78">
        <v>146.80000000000001</v>
      </c>
      <c r="L78">
        <v>150.5</v>
      </c>
      <c r="M78">
        <v>128.30000000000001</v>
      </c>
      <c r="N78">
        <v>111</v>
      </c>
      <c r="O78">
        <v>140.6</v>
      </c>
      <c r="P78">
        <v>134.19999999999999</v>
      </c>
      <c r="Q78">
        <v>155.9</v>
      </c>
      <c r="R78">
        <v>142.69999999999999</v>
      </c>
      <c r="S78">
        <v>148.6</v>
      </c>
      <c r="T78">
        <v>140.4</v>
      </c>
      <c r="U78">
        <v>147.4</v>
      </c>
      <c r="V78">
        <v>141.19999999999999</v>
      </c>
      <c r="W78">
        <v>143.80000000000001</v>
      </c>
      <c r="X78">
        <v>164.9</v>
      </c>
      <c r="Y78">
        <v>1814.1000000000001</v>
      </c>
      <c r="Z78">
        <v>436.4</v>
      </c>
      <c r="AA78">
        <v>149.4</v>
      </c>
      <c r="AB78">
        <v>285</v>
      </c>
      <c r="AC78">
        <v>147.4</v>
      </c>
      <c r="AD78">
        <v>124.6</v>
      </c>
      <c r="AE78">
        <v>139.6</v>
      </c>
      <c r="AF78">
        <v>152.5</v>
      </c>
      <c r="AG78">
        <v>134.30000000000001</v>
      </c>
      <c r="AH78">
        <v>138.6</v>
      </c>
      <c r="AI78">
        <v>3686.8</v>
      </c>
      <c r="AJ78">
        <v>142.9</v>
      </c>
    </row>
    <row r="79" spans="1:36" x14ac:dyDescent="0.3">
      <c r="A79" t="s">
        <v>34</v>
      </c>
      <c r="B79">
        <v>2019</v>
      </c>
      <c r="C79" t="s">
        <v>40</v>
      </c>
      <c r="D79" t="s">
        <v>127</v>
      </c>
      <c r="E79" s="5">
        <v>43647</v>
      </c>
      <c r="F79">
        <v>139.30000000000001</v>
      </c>
      <c r="G79">
        <v>162.69999999999999</v>
      </c>
      <c r="H79">
        <v>140</v>
      </c>
      <c r="I79">
        <v>144</v>
      </c>
      <c r="J79">
        <v>122.5</v>
      </c>
      <c r="K79">
        <v>150.30000000000001</v>
      </c>
      <c r="L79">
        <v>160.30000000000001</v>
      </c>
      <c r="M79">
        <v>130</v>
      </c>
      <c r="N79">
        <v>111.1</v>
      </c>
      <c r="O79">
        <v>141.69999999999999</v>
      </c>
      <c r="P79">
        <v>134.69999999999999</v>
      </c>
      <c r="Q79">
        <v>156.19999999999999</v>
      </c>
      <c r="R79">
        <v>144.69999999999999</v>
      </c>
      <c r="S79">
        <v>148.9</v>
      </c>
      <c r="T79">
        <v>140.5</v>
      </c>
      <c r="U79">
        <v>147.6</v>
      </c>
      <c r="V79">
        <v>139.30000000000001</v>
      </c>
      <c r="W79">
        <v>144.19999999999999</v>
      </c>
      <c r="X79">
        <v>165.2</v>
      </c>
      <c r="Y79">
        <v>1837.5</v>
      </c>
      <c r="Z79">
        <v>437</v>
      </c>
      <c r="AA79">
        <v>150.6</v>
      </c>
      <c r="AB79">
        <v>283.5</v>
      </c>
      <c r="AC79">
        <v>147.9</v>
      </c>
      <c r="AD79">
        <v>125.6</v>
      </c>
      <c r="AE79">
        <v>140.5</v>
      </c>
      <c r="AF79">
        <v>154</v>
      </c>
      <c r="AG79">
        <v>135.69999999999999</v>
      </c>
      <c r="AH79">
        <v>139.5</v>
      </c>
      <c r="AI79">
        <v>3716.9999999999995</v>
      </c>
      <c r="AJ79">
        <v>144.19999999999999</v>
      </c>
    </row>
    <row r="80" spans="1:36" x14ac:dyDescent="0.3">
      <c r="A80" t="s">
        <v>34</v>
      </c>
      <c r="B80">
        <v>2019</v>
      </c>
      <c r="C80" t="s">
        <v>41</v>
      </c>
      <c r="D80" t="s">
        <v>128</v>
      </c>
      <c r="E80" s="5">
        <v>43678</v>
      </c>
      <c r="F80">
        <v>140.1</v>
      </c>
      <c r="G80">
        <v>160.6</v>
      </c>
      <c r="H80">
        <v>138.5</v>
      </c>
      <c r="I80">
        <v>144.69999999999999</v>
      </c>
      <c r="J80">
        <v>122.9</v>
      </c>
      <c r="K80">
        <v>149.4</v>
      </c>
      <c r="L80">
        <v>167.4</v>
      </c>
      <c r="M80">
        <v>130.9</v>
      </c>
      <c r="N80">
        <v>112</v>
      </c>
      <c r="O80">
        <v>142.6</v>
      </c>
      <c r="P80">
        <v>134.9</v>
      </c>
      <c r="Q80">
        <v>156.6</v>
      </c>
      <c r="R80">
        <v>145.9</v>
      </c>
      <c r="S80">
        <v>149.1</v>
      </c>
      <c r="T80">
        <v>140.6</v>
      </c>
      <c r="U80">
        <v>147.9</v>
      </c>
      <c r="V80">
        <v>138.5</v>
      </c>
      <c r="W80">
        <v>144.5</v>
      </c>
      <c r="X80">
        <v>165.8</v>
      </c>
      <c r="Y80">
        <v>1846.5</v>
      </c>
      <c r="Z80">
        <v>437.6</v>
      </c>
      <c r="AA80">
        <v>151.6</v>
      </c>
      <c r="AB80">
        <v>283</v>
      </c>
      <c r="AC80">
        <v>148.5</v>
      </c>
      <c r="AD80">
        <v>125.8</v>
      </c>
      <c r="AE80">
        <v>140.9</v>
      </c>
      <c r="AF80">
        <v>154.9</v>
      </c>
      <c r="AG80">
        <v>138.4</v>
      </c>
      <c r="AH80">
        <v>140.19999999999999</v>
      </c>
      <c r="AI80">
        <v>3733.2000000000003</v>
      </c>
      <c r="AJ80">
        <v>145</v>
      </c>
    </row>
    <row r="81" spans="1:36" x14ac:dyDescent="0.3">
      <c r="A81" t="s">
        <v>34</v>
      </c>
      <c r="B81">
        <v>2019</v>
      </c>
      <c r="C81" t="s">
        <v>42</v>
      </c>
      <c r="D81" t="s">
        <v>129</v>
      </c>
      <c r="E81" s="5">
        <v>43709</v>
      </c>
      <c r="F81">
        <v>140.9</v>
      </c>
      <c r="G81">
        <v>160.80000000000001</v>
      </c>
      <c r="H81">
        <v>139.6</v>
      </c>
      <c r="I81">
        <v>145.4</v>
      </c>
      <c r="J81">
        <v>123.5</v>
      </c>
      <c r="K81">
        <v>146.6</v>
      </c>
      <c r="L81">
        <v>173.2</v>
      </c>
      <c r="M81">
        <v>131.6</v>
      </c>
      <c r="N81">
        <v>113.2</v>
      </c>
      <c r="O81">
        <v>144.1</v>
      </c>
      <c r="P81">
        <v>135</v>
      </c>
      <c r="Q81">
        <v>156.80000000000001</v>
      </c>
      <c r="R81">
        <v>147</v>
      </c>
      <c r="S81">
        <v>149.19999999999999</v>
      </c>
      <c r="T81">
        <v>140.6</v>
      </c>
      <c r="U81">
        <v>147.9</v>
      </c>
      <c r="V81">
        <v>139.19999999999999</v>
      </c>
      <c r="W81">
        <v>144.6</v>
      </c>
      <c r="X81">
        <v>166.5</v>
      </c>
      <c r="Y81">
        <v>1857.6999999999998</v>
      </c>
      <c r="Z81">
        <v>437.69999999999993</v>
      </c>
      <c r="AA81">
        <v>152.19999999999999</v>
      </c>
      <c r="AB81">
        <v>283.79999999999995</v>
      </c>
      <c r="AC81">
        <v>149</v>
      </c>
      <c r="AD81">
        <v>126.1</v>
      </c>
      <c r="AE81">
        <v>141.30000000000001</v>
      </c>
      <c r="AF81">
        <v>155.19999999999999</v>
      </c>
      <c r="AG81">
        <v>139.69999999999999</v>
      </c>
      <c r="AH81">
        <v>140.69999999999999</v>
      </c>
      <c r="AI81">
        <v>3749.8999999999992</v>
      </c>
      <c r="AJ81">
        <v>145.80000000000001</v>
      </c>
    </row>
    <row r="82" spans="1:36" x14ac:dyDescent="0.3">
      <c r="A82" t="s">
        <v>34</v>
      </c>
      <c r="B82">
        <v>2019</v>
      </c>
      <c r="C82" t="s">
        <v>43</v>
      </c>
      <c r="D82" t="s">
        <v>130</v>
      </c>
      <c r="E82" s="5">
        <v>43739</v>
      </c>
      <c r="F82">
        <v>141.80000000000001</v>
      </c>
      <c r="G82">
        <v>161</v>
      </c>
      <c r="H82">
        <v>142.6</v>
      </c>
      <c r="I82">
        <v>146.19999999999999</v>
      </c>
      <c r="J82">
        <v>123.9</v>
      </c>
      <c r="K82">
        <v>148</v>
      </c>
      <c r="L82">
        <v>188.4</v>
      </c>
      <c r="M82">
        <v>132.5</v>
      </c>
      <c r="N82">
        <v>114</v>
      </c>
      <c r="O82">
        <v>145.4</v>
      </c>
      <c r="P82">
        <v>135.1</v>
      </c>
      <c r="Q82">
        <v>157.1</v>
      </c>
      <c r="R82">
        <v>149.6</v>
      </c>
      <c r="S82">
        <v>149.4</v>
      </c>
      <c r="T82">
        <v>140.80000000000001</v>
      </c>
      <c r="U82">
        <v>148.19999999999999</v>
      </c>
      <c r="V82">
        <v>140.6</v>
      </c>
      <c r="W82">
        <v>145</v>
      </c>
      <c r="X82">
        <v>167.1</v>
      </c>
      <c r="Y82">
        <v>1885.5999999999997</v>
      </c>
      <c r="Z82">
        <v>438.40000000000003</v>
      </c>
      <c r="AA82">
        <v>153</v>
      </c>
      <c r="AB82">
        <v>285.60000000000002</v>
      </c>
      <c r="AC82">
        <v>149.4</v>
      </c>
      <c r="AD82">
        <v>126.3</v>
      </c>
      <c r="AE82">
        <v>141.69999999999999</v>
      </c>
      <c r="AF82">
        <v>155.4</v>
      </c>
      <c r="AG82">
        <v>140</v>
      </c>
      <c r="AH82">
        <v>141</v>
      </c>
      <c r="AI82">
        <v>3783.5</v>
      </c>
      <c r="AJ82">
        <v>147.19999999999999</v>
      </c>
    </row>
    <row r="83" spans="1:36" x14ac:dyDescent="0.3">
      <c r="A83" t="s">
        <v>34</v>
      </c>
      <c r="B83">
        <v>2019</v>
      </c>
      <c r="C83" t="s">
        <v>45</v>
      </c>
      <c r="D83" t="s">
        <v>131</v>
      </c>
      <c r="E83" s="5">
        <v>43770</v>
      </c>
      <c r="F83">
        <v>142.5</v>
      </c>
      <c r="G83">
        <v>163.19999999999999</v>
      </c>
      <c r="H83">
        <v>145.6</v>
      </c>
      <c r="I83">
        <v>146.69999999999999</v>
      </c>
      <c r="J83">
        <v>124.3</v>
      </c>
      <c r="K83">
        <v>147.4</v>
      </c>
      <c r="L83">
        <v>199.6</v>
      </c>
      <c r="M83">
        <v>135.69999999999999</v>
      </c>
      <c r="N83">
        <v>114.2</v>
      </c>
      <c r="O83">
        <v>147</v>
      </c>
      <c r="P83">
        <v>135.30000000000001</v>
      </c>
      <c r="Q83">
        <v>157.5</v>
      </c>
      <c r="R83">
        <v>151.9</v>
      </c>
      <c r="S83">
        <v>149.9</v>
      </c>
      <c r="T83">
        <v>141</v>
      </c>
      <c r="U83">
        <v>148.6</v>
      </c>
      <c r="V83">
        <v>142.30000000000001</v>
      </c>
      <c r="W83">
        <v>145.30000000000001</v>
      </c>
      <c r="X83">
        <v>167.9</v>
      </c>
      <c r="Y83">
        <v>1910.9</v>
      </c>
      <c r="Z83">
        <v>439.5</v>
      </c>
      <c r="AA83">
        <v>153.5</v>
      </c>
      <c r="AB83">
        <v>287.60000000000002</v>
      </c>
      <c r="AC83">
        <v>149.9</v>
      </c>
      <c r="AD83">
        <v>126.6</v>
      </c>
      <c r="AE83">
        <v>142.1</v>
      </c>
      <c r="AF83">
        <v>155.5</v>
      </c>
      <c r="AG83">
        <v>140.30000000000001</v>
      </c>
      <c r="AH83">
        <v>141.30000000000001</v>
      </c>
      <c r="AI83">
        <v>3815.1000000000004</v>
      </c>
      <c r="AJ83">
        <v>148.6</v>
      </c>
    </row>
    <row r="84" spans="1:36" x14ac:dyDescent="0.3">
      <c r="A84" t="s">
        <v>34</v>
      </c>
      <c r="B84">
        <v>2019</v>
      </c>
      <c r="C84" t="s">
        <v>46</v>
      </c>
      <c r="D84" t="s">
        <v>132</v>
      </c>
      <c r="E84" s="5">
        <v>43800</v>
      </c>
      <c r="F84">
        <v>143.5</v>
      </c>
      <c r="G84">
        <v>165</v>
      </c>
      <c r="H84">
        <v>151.1</v>
      </c>
      <c r="I84">
        <v>148.30000000000001</v>
      </c>
      <c r="J84">
        <v>125.7</v>
      </c>
      <c r="K84">
        <v>145.69999999999999</v>
      </c>
      <c r="L84">
        <v>217</v>
      </c>
      <c r="M84">
        <v>138.30000000000001</v>
      </c>
      <c r="N84">
        <v>114</v>
      </c>
      <c r="O84">
        <v>148.69999999999999</v>
      </c>
      <c r="P84">
        <v>135.80000000000001</v>
      </c>
      <c r="Q84">
        <v>158</v>
      </c>
      <c r="R84">
        <v>155</v>
      </c>
      <c r="S84">
        <v>150.30000000000001</v>
      </c>
      <c r="T84">
        <v>141.30000000000001</v>
      </c>
      <c r="U84">
        <v>149</v>
      </c>
      <c r="V84">
        <v>143.69999999999999</v>
      </c>
      <c r="W84">
        <v>145.80000000000001</v>
      </c>
      <c r="X84">
        <v>168.5</v>
      </c>
      <c r="Y84">
        <v>1946.1000000000001</v>
      </c>
      <c r="Z84">
        <v>440.6</v>
      </c>
      <c r="AA84">
        <v>152.80000000000001</v>
      </c>
      <c r="AB84">
        <v>289.5</v>
      </c>
      <c r="AC84">
        <v>150.4</v>
      </c>
      <c r="AD84">
        <v>129.80000000000001</v>
      </c>
      <c r="AE84">
        <v>142.30000000000001</v>
      </c>
      <c r="AF84">
        <v>155.69999999999999</v>
      </c>
      <c r="AG84">
        <v>140.4</v>
      </c>
      <c r="AH84">
        <v>142.5</v>
      </c>
      <c r="AI84">
        <v>3858.6000000000008</v>
      </c>
      <c r="AJ84">
        <v>150.4</v>
      </c>
    </row>
    <row r="85" spans="1:36" x14ac:dyDescent="0.3">
      <c r="A85" t="s">
        <v>34</v>
      </c>
      <c r="B85">
        <v>2020</v>
      </c>
      <c r="C85" t="s">
        <v>31</v>
      </c>
      <c r="D85" t="s">
        <v>133</v>
      </c>
      <c r="E85" s="5">
        <v>43831</v>
      </c>
      <c r="F85">
        <v>144.30000000000001</v>
      </c>
      <c r="G85">
        <v>167.4</v>
      </c>
      <c r="H85">
        <v>154.9</v>
      </c>
      <c r="I85">
        <v>150.1</v>
      </c>
      <c r="J85">
        <v>129.9</v>
      </c>
      <c r="K85">
        <v>143.19999999999999</v>
      </c>
      <c r="L85">
        <v>197</v>
      </c>
      <c r="M85">
        <v>140.4</v>
      </c>
      <c r="N85">
        <v>114.1</v>
      </c>
      <c r="O85">
        <v>150.9</v>
      </c>
      <c r="P85">
        <v>136.1</v>
      </c>
      <c r="Q85">
        <v>158.6</v>
      </c>
      <c r="R85">
        <v>153.5</v>
      </c>
      <c r="S85">
        <v>150.5</v>
      </c>
      <c r="T85">
        <v>141.5</v>
      </c>
      <c r="U85">
        <v>149.19999999999999</v>
      </c>
      <c r="V85">
        <v>144.6</v>
      </c>
      <c r="W85">
        <v>146.19999999999999</v>
      </c>
      <c r="X85">
        <v>169.2</v>
      </c>
      <c r="Y85">
        <v>1940.3999999999999</v>
      </c>
      <c r="Z85">
        <v>441.2</v>
      </c>
      <c r="AA85">
        <v>153.9</v>
      </c>
      <c r="AB85">
        <v>290.79999999999995</v>
      </c>
      <c r="AC85">
        <v>151.19999999999999</v>
      </c>
      <c r="AD85">
        <v>130.9</v>
      </c>
      <c r="AE85">
        <v>142.80000000000001</v>
      </c>
      <c r="AF85">
        <v>156.1</v>
      </c>
      <c r="AG85">
        <v>142.30000000000001</v>
      </c>
      <c r="AH85">
        <v>143.4</v>
      </c>
      <c r="AI85">
        <v>3862.2000000000003</v>
      </c>
      <c r="AJ85">
        <v>150.19999999999999</v>
      </c>
    </row>
    <row r="86" spans="1:36" x14ac:dyDescent="0.3">
      <c r="A86" t="s">
        <v>34</v>
      </c>
      <c r="B86">
        <v>2020</v>
      </c>
      <c r="C86" t="s">
        <v>35</v>
      </c>
      <c r="D86" t="s">
        <v>134</v>
      </c>
      <c r="E86" s="5">
        <v>43862</v>
      </c>
      <c r="F86">
        <v>144.80000000000001</v>
      </c>
      <c r="G86">
        <v>167.5</v>
      </c>
      <c r="H86">
        <v>151.80000000000001</v>
      </c>
      <c r="I86">
        <v>150.80000000000001</v>
      </c>
      <c r="J86">
        <v>131.4</v>
      </c>
      <c r="K86">
        <v>141.80000000000001</v>
      </c>
      <c r="L86">
        <v>170.7</v>
      </c>
      <c r="M86">
        <v>141.1</v>
      </c>
      <c r="N86">
        <v>113.6</v>
      </c>
      <c r="O86">
        <v>152</v>
      </c>
      <c r="P86">
        <v>136.5</v>
      </c>
      <c r="Q86">
        <v>159.1</v>
      </c>
      <c r="R86">
        <v>150.5</v>
      </c>
      <c r="S86">
        <v>150.80000000000001</v>
      </c>
      <c r="T86">
        <v>141.69999999999999</v>
      </c>
      <c r="U86">
        <v>149.5</v>
      </c>
      <c r="V86">
        <v>147.19999999999999</v>
      </c>
      <c r="W86">
        <v>146.4</v>
      </c>
      <c r="X86">
        <v>170.1</v>
      </c>
      <c r="Y86">
        <v>1911.6</v>
      </c>
      <c r="Z86">
        <v>442</v>
      </c>
      <c r="AA86">
        <v>154.80000000000001</v>
      </c>
      <c r="AB86">
        <v>293.60000000000002</v>
      </c>
      <c r="AC86">
        <v>151.69999999999999</v>
      </c>
      <c r="AD86">
        <v>130.30000000000001</v>
      </c>
      <c r="AE86">
        <v>143.19999999999999</v>
      </c>
      <c r="AF86">
        <v>156.19999999999999</v>
      </c>
      <c r="AG86">
        <v>143.4</v>
      </c>
      <c r="AH86">
        <v>143.6</v>
      </c>
      <c r="AI86">
        <v>3840.4999999999995</v>
      </c>
      <c r="AJ86">
        <v>149.1</v>
      </c>
    </row>
    <row r="87" spans="1:36" x14ac:dyDescent="0.3">
      <c r="A87" t="s">
        <v>34</v>
      </c>
      <c r="B87">
        <v>2020</v>
      </c>
      <c r="C87" t="s">
        <v>36</v>
      </c>
      <c r="D87" t="s">
        <v>135</v>
      </c>
      <c r="E87" s="5">
        <v>43891</v>
      </c>
      <c r="F87">
        <v>145.1</v>
      </c>
      <c r="G87">
        <v>167</v>
      </c>
      <c r="H87">
        <v>148.1</v>
      </c>
      <c r="I87">
        <v>151.5</v>
      </c>
      <c r="J87">
        <v>131.19999999999999</v>
      </c>
      <c r="K87">
        <v>142.5</v>
      </c>
      <c r="L87">
        <v>157.30000000000001</v>
      </c>
      <c r="M87">
        <v>141.1</v>
      </c>
      <c r="N87">
        <v>113.2</v>
      </c>
      <c r="O87">
        <v>153.19999999999999</v>
      </c>
      <c r="P87">
        <v>136.69999999999999</v>
      </c>
      <c r="Q87">
        <v>159.6</v>
      </c>
      <c r="R87">
        <v>148.9</v>
      </c>
      <c r="S87">
        <v>151.19999999999999</v>
      </c>
      <c r="T87">
        <v>141.9</v>
      </c>
      <c r="U87">
        <v>149.80000000000001</v>
      </c>
      <c r="V87">
        <v>148.9</v>
      </c>
      <c r="W87">
        <v>146.4</v>
      </c>
      <c r="X87">
        <v>171.2</v>
      </c>
      <c r="Y87">
        <v>1895.4</v>
      </c>
      <c r="Z87">
        <v>442.90000000000003</v>
      </c>
      <c r="AA87">
        <v>154.5</v>
      </c>
      <c r="AB87">
        <v>295.3</v>
      </c>
      <c r="AC87">
        <v>152.30000000000001</v>
      </c>
      <c r="AD87">
        <v>129.9</v>
      </c>
      <c r="AE87">
        <v>143.69999999999999</v>
      </c>
      <c r="AF87">
        <v>156.1</v>
      </c>
      <c r="AG87">
        <v>145.19999999999999</v>
      </c>
      <c r="AH87">
        <v>143.80000000000001</v>
      </c>
      <c r="AI87">
        <v>3830.3</v>
      </c>
      <c r="AJ87">
        <v>148.6</v>
      </c>
    </row>
    <row r="88" spans="1:36" x14ac:dyDescent="0.3">
      <c r="A88" t="s">
        <v>34</v>
      </c>
      <c r="B88">
        <v>2020</v>
      </c>
      <c r="C88" t="s">
        <v>37</v>
      </c>
      <c r="D88" t="s">
        <v>136</v>
      </c>
      <c r="E88" s="5">
        <v>43922</v>
      </c>
      <c r="F88">
        <v>148.69999999999999</v>
      </c>
      <c r="G88" t="s">
        <v>32</v>
      </c>
      <c r="H88">
        <v>148.80000000000001</v>
      </c>
      <c r="I88">
        <v>155.6</v>
      </c>
      <c r="J88">
        <v>135.1</v>
      </c>
      <c r="K88">
        <v>149.9</v>
      </c>
      <c r="L88">
        <v>168.6</v>
      </c>
      <c r="M88">
        <v>150.4</v>
      </c>
      <c r="N88">
        <v>120.3</v>
      </c>
      <c r="O88">
        <v>157.1</v>
      </c>
      <c r="P88">
        <v>136.80000000000001</v>
      </c>
      <c r="Q88">
        <v>158.57199999999997</v>
      </c>
      <c r="R88">
        <v>151.4</v>
      </c>
      <c r="S88">
        <v>147.86799999999999</v>
      </c>
      <c r="T88">
        <v>134.95599999999999</v>
      </c>
      <c r="U88">
        <v>145.904</v>
      </c>
      <c r="V88">
        <v>144.1</v>
      </c>
      <c r="W88">
        <v>141.42399999999998</v>
      </c>
      <c r="X88">
        <v>171.17599999999999</v>
      </c>
      <c r="Y88">
        <v>1781.2719999999999</v>
      </c>
      <c r="Z88">
        <v>428.72799999999995</v>
      </c>
      <c r="AA88">
        <v>155.6</v>
      </c>
      <c r="AB88">
        <v>285.524</v>
      </c>
      <c r="AC88">
        <v>150.69999999999999</v>
      </c>
      <c r="AD88">
        <v>126.12</v>
      </c>
      <c r="AE88">
        <v>138.48400000000001</v>
      </c>
      <c r="AF88">
        <v>152.92400000000004</v>
      </c>
      <c r="AG88">
        <v>142.684</v>
      </c>
      <c r="AH88">
        <v>139.22400000000002</v>
      </c>
      <c r="AI88">
        <v>3672.4359999999997</v>
      </c>
      <c r="AJ88">
        <v>148.17599999999999</v>
      </c>
    </row>
    <row r="89" spans="1:36" x14ac:dyDescent="0.3">
      <c r="A89" t="s">
        <v>34</v>
      </c>
      <c r="B89">
        <v>2020</v>
      </c>
      <c r="C89" t="s">
        <v>38</v>
      </c>
      <c r="D89" t="s">
        <v>137</v>
      </c>
      <c r="E89" s="5">
        <v>43952</v>
      </c>
      <c r="F89">
        <v>147.07599999999996</v>
      </c>
      <c r="G89">
        <v>167.35624999999999</v>
      </c>
      <c r="H89">
        <v>152.36799999999999</v>
      </c>
      <c r="I89">
        <v>151.572</v>
      </c>
      <c r="J89">
        <v>128.69200000000001</v>
      </c>
      <c r="K89">
        <v>145.66400000000002</v>
      </c>
      <c r="L89">
        <v>183.72399999999999</v>
      </c>
      <c r="M89">
        <v>142.292</v>
      </c>
      <c r="N89">
        <v>116.008</v>
      </c>
      <c r="O89">
        <v>151.55599999999998</v>
      </c>
      <c r="P89">
        <v>132.876</v>
      </c>
      <c r="Q89">
        <v>158.78688000000002</v>
      </c>
      <c r="R89">
        <v>152.31200000000001</v>
      </c>
      <c r="S89">
        <v>148.53471999999999</v>
      </c>
      <c r="T89">
        <v>136.45024000000001</v>
      </c>
      <c r="U89">
        <v>146.72016000000002</v>
      </c>
      <c r="V89">
        <v>139.64000000000001</v>
      </c>
      <c r="W89">
        <v>142.51296000000002</v>
      </c>
      <c r="X89">
        <v>171.10304000000002</v>
      </c>
      <c r="Y89">
        <v>1930.2831299999998</v>
      </c>
      <c r="Z89">
        <v>431.70512000000002</v>
      </c>
      <c r="AA89">
        <v>154.62400000000002</v>
      </c>
      <c r="AB89">
        <v>282.15296000000001</v>
      </c>
      <c r="AC89">
        <v>145.852</v>
      </c>
      <c r="AD89">
        <v>126.96079999999999</v>
      </c>
      <c r="AE89">
        <v>139.54335999999998</v>
      </c>
      <c r="AF89">
        <v>153.62496000000002</v>
      </c>
      <c r="AG89">
        <v>143.20336</v>
      </c>
      <c r="AH89">
        <v>140.18495999999999</v>
      </c>
      <c r="AI89">
        <v>3819.2376899999999</v>
      </c>
      <c r="AJ89">
        <v>148.37503999999998</v>
      </c>
    </row>
    <row r="90" spans="1:36" x14ac:dyDescent="0.3">
      <c r="A90" t="s">
        <v>34</v>
      </c>
      <c r="B90">
        <v>2020</v>
      </c>
      <c r="C90" t="s">
        <v>39</v>
      </c>
      <c r="D90" t="s">
        <v>138</v>
      </c>
      <c r="E90" s="5">
        <v>43983</v>
      </c>
      <c r="F90">
        <v>149.6</v>
      </c>
      <c r="G90">
        <v>192.7</v>
      </c>
      <c r="H90">
        <v>151.4</v>
      </c>
      <c r="I90">
        <v>153.30000000000001</v>
      </c>
      <c r="J90">
        <v>136.30000000000001</v>
      </c>
      <c r="K90">
        <v>147.19999999999999</v>
      </c>
      <c r="L90">
        <v>156.5</v>
      </c>
      <c r="M90">
        <v>150.9</v>
      </c>
      <c r="N90">
        <v>114.2</v>
      </c>
      <c r="O90">
        <v>159.5</v>
      </c>
      <c r="P90">
        <v>139.4</v>
      </c>
      <c r="Q90">
        <v>161.80000000000001</v>
      </c>
      <c r="R90">
        <v>154</v>
      </c>
      <c r="S90">
        <v>152.5</v>
      </c>
      <c r="T90">
        <v>144.4</v>
      </c>
      <c r="U90">
        <v>151.4</v>
      </c>
      <c r="V90">
        <v>141.9</v>
      </c>
      <c r="W90">
        <v>146.4</v>
      </c>
      <c r="X90">
        <v>183.5</v>
      </c>
      <c r="Y90">
        <v>1966.8000000000002</v>
      </c>
      <c r="Z90">
        <v>448.29999999999995</v>
      </c>
      <c r="AA90">
        <v>154.69999999999999</v>
      </c>
      <c r="AB90">
        <v>288.3</v>
      </c>
      <c r="AC90">
        <v>154.4</v>
      </c>
      <c r="AD90">
        <v>135</v>
      </c>
      <c r="AE90">
        <v>148.30000000000001</v>
      </c>
      <c r="AF90">
        <v>156.4</v>
      </c>
      <c r="AG90">
        <v>151.6</v>
      </c>
      <c r="AH90">
        <v>147</v>
      </c>
      <c r="AI90">
        <v>3934.3000000000006</v>
      </c>
      <c r="AJ90">
        <v>151.80000000000001</v>
      </c>
    </row>
    <row r="91" spans="1:36" x14ac:dyDescent="0.3">
      <c r="A91" t="s">
        <v>34</v>
      </c>
      <c r="B91">
        <v>2020</v>
      </c>
      <c r="C91" t="s">
        <v>40</v>
      </c>
      <c r="D91" t="s">
        <v>139</v>
      </c>
      <c r="E91" s="5">
        <v>44013</v>
      </c>
      <c r="F91">
        <v>149.6</v>
      </c>
      <c r="G91">
        <v>192.7</v>
      </c>
      <c r="H91">
        <v>151.4</v>
      </c>
      <c r="I91">
        <v>153.30000000000001</v>
      </c>
      <c r="J91">
        <v>136.30000000000001</v>
      </c>
      <c r="K91">
        <v>147.19999999999999</v>
      </c>
      <c r="L91">
        <v>156.5</v>
      </c>
      <c r="M91">
        <v>150.9</v>
      </c>
      <c r="N91">
        <v>114.2</v>
      </c>
      <c r="O91">
        <v>159.5</v>
      </c>
      <c r="P91">
        <v>139.4</v>
      </c>
      <c r="Q91">
        <v>161.80000000000001</v>
      </c>
      <c r="R91">
        <v>154</v>
      </c>
      <c r="S91">
        <v>152.5</v>
      </c>
      <c r="T91">
        <v>144.4</v>
      </c>
      <c r="U91">
        <v>151.4</v>
      </c>
      <c r="V91">
        <v>141.9</v>
      </c>
      <c r="W91">
        <v>146.4</v>
      </c>
      <c r="X91">
        <v>183.5</v>
      </c>
      <c r="Y91">
        <v>1966.8000000000002</v>
      </c>
      <c r="Z91">
        <v>448.29999999999995</v>
      </c>
      <c r="AA91">
        <v>154.69999999999999</v>
      </c>
      <c r="AB91">
        <v>288.3</v>
      </c>
      <c r="AC91">
        <v>154.4</v>
      </c>
      <c r="AD91">
        <v>135</v>
      </c>
      <c r="AE91">
        <v>148.30000000000001</v>
      </c>
      <c r="AF91">
        <v>156.4</v>
      </c>
      <c r="AG91">
        <v>151.6</v>
      </c>
      <c r="AH91">
        <v>147</v>
      </c>
      <c r="AI91">
        <v>3934.3000000000006</v>
      </c>
      <c r="AJ91">
        <v>151.80000000000001</v>
      </c>
    </row>
    <row r="92" spans="1:36" x14ac:dyDescent="0.3">
      <c r="A92" t="s">
        <v>34</v>
      </c>
      <c r="B92">
        <v>2020</v>
      </c>
      <c r="C92" t="s">
        <v>41</v>
      </c>
      <c r="D92" t="s">
        <v>140</v>
      </c>
      <c r="E92" s="5">
        <v>44044</v>
      </c>
      <c r="F92">
        <v>148.9</v>
      </c>
      <c r="G92">
        <v>190.9</v>
      </c>
      <c r="H92">
        <v>150.80000000000001</v>
      </c>
      <c r="I92">
        <v>153.30000000000001</v>
      </c>
      <c r="J92">
        <v>137.4</v>
      </c>
      <c r="K92">
        <v>150.4</v>
      </c>
      <c r="L92">
        <v>178.1</v>
      </c>
      <c r="M92">
        <v>150.4</v>
      </c>
      <c r="N92">
        <v>115.1</v>
      </c>
      <c r="O92">
        <v>160</v>
      </c>
      <c r="P92">
        <v>140.6</v>
      </c>
      <c r="Q92">
        <v>162.30000000000001</v>
      </c>
      <c r="R92">
        <v>157</v>
      </c>
      <c r="S92">
        <v>153.1</v>
      </c>
      <c r="T92">
        <v>143.4</v>
      </c>
      <c r="U92">
        <v>151.69999999999999</v>
      </c>
      <c r="V92">
        <v>143</v>
      </c>
      <c r="W92">
        <v>148.4</v>
      </c>
      <c r="X92">
        <v>182.6</v>
      </c>
      <c r="Y92">
        <v>1995.1999999999998</v>
      </c>
      <c r="Z92">
        <v>448.2</v>
      </c>
      <c r="AA92">
        <v>155.5</v>
      </c>
      <c r="AB92">
        <v>291.39999999999998</v>
      </c>
      <c r="AC92">
        <v>155</v>
      </c>
      <c r="AD92">
        <v>138.5</v>
      </c>
      <c r="AE92">
        <v>146</v>
      </c>
      <c r="AF92">
        <v>158.5</v>
      </c>
      <c r="AG92">
        <v>154.30000000000001</v>
      </c>
      <c r="AH92">
        <v>149</v>
      </c>
      <c r="AI92">
        <v>3974.2</v>
      </c>
      <c r="AJ92">
        <v>153.9</v>
      </c>
    </row>
    <row r="93" spans="1:36" x14ac:dyDescent="0.3">
      <c r="A93" t="s">
        <v>34</v>
      </c>
      <c r="B93">
        <v>2020</v>
      </c>
      <c r="C93" t="s">
        <v>42</v>
      </c>
      <c r="D93" t="s">
        <v>141</v>
      </c>
      <c r="E93" s="5">
        <v>44075</v>
      </c>
      <c r="F93">
        <v>148.4</v>
      </c>
      <c r="G93">
        <v>187.1</v>
      </c>
      <c r="H93">
        <v>152.5</v>
      </c>
      <c r="I93">
        <v>153.6</v>
      </c>
      <c r="J93">
        <v>138.19999999999999</v>
      </c>
      <c r="K93">
        <v>150.9</v>
      </c>
      <c r="L93">
        <v>186.7</v>
      </c>
      <c r="M93">
        <v>149.80000000000001</v>
      </c>
      <c r="N93">
        <v>116.4</v>
      </c>
      <c r="O93">
        <v>160.30000000000001</v>
      </c>
      <c r="P93">
        <v>142.19999999999999</v>
      </c>
      <c r="Q93">
        <v>162.9</v>
      </c>
      <c r="R93">
        <v>158</v>
      </c>
      <c r="S93">
        <v>153.4</v>
      </c>
      <c r="T93">
        <v>144.30000000000001</v>
      </c>
      <c r="U93">
        <v>152</v>
      </c>
      <c r="V93">
        <v>142.9</v>
      </c>
      <c r="W93">
        <v>148.69999999999999</v>
      </c>
      <c r="X93">
        <v>184.4</v>
      </c>
      <c r="Y93">
        <v>2007</v>
      </c>
      <c r="Z93">
        <v>449.70000000000005</v>
      </c>
      <c r="AA93">
        <v>156.30000000000001</v>
      </c>
      <c r="AB93">
        <v>291.60000000000002</v>
      </c>
      <c r="AC93">
        <v>155.6</v>
      </c>
      <c r="AD93">
        <v>139.6</v>
      </c>
      <c r="AE93">
        <v>146.6</v>
      </c>
      <c r="AF93">
        <v>157.5</v>
      </c>
      <c r="AG93">
        <v>158.4</v>
      </c>
      <c r="AH93">
        <v>150</v>
      </c>
      <c r="AI93">
        <v>3996.7000000000003</v>
      </c>
      <c r="AJ93">
        <v>154.69999999999999</v>
      </c>
    </row>
    <row r="94" spans="1:36" x14ac:dyDescent="0.3">
      <c r="A94" t="s">
        <v>34</v>
      </c>
      <c r="B94">
        <v>2020</v>
      </c>
      <c r="C94" t="s">
        <v>43</v>
      </c>
      <c r="D94" t="s">
        <v>142</v>
      </c>
      <c r="E94" s="5">
        <v>44105</v>
      </c>
      <c r="F94">
        <v>147.5</v>
      </c>
      <c r="G94">
        <v>188.9</v>
      </c>
      <c r="H94">
        <v>161.4</v>
      </c>
      <c r="I94">
        <v>153.6</v>
      </c>
      <c r="J94">
        <v>140.1</v>
      </c>
      <c r="K94">
        <v>151.19999999999999</v>
      </c>
      <c r="L94">
        <v>209.2</v>
      </c>
      <c r="M94">
        <v>150.9</v>
      </c>
      <c r="N94">
        <v>116.2</v>
      </c>
      <c r="O94">
        <v>161</v>
      </c>
      <c r="P94">
        <v>144</v>
      </c>
      <c r="Q94">
        <v>163.19999999999999</v>
      </c>
      <c r="R94">
        <v>161.4</v>
      </c>
      <c r="S94">
        <v>153.69999999999999</v>
      </c>
      <c r="T94">
        <v>144.6</v>
      </c>
      <c r="U94">
        <v>152.30000000000001</v>
      </c>
      <c r="V94">
        <v>143.1</v>
      </c>
      <c r="W94">
        <v>148.69999999999999</v>
      </c>
      <c r="X94">
        <v>184.3</v>
      </c>
      <c r="Y94">
        <v>2048.6000000000004</v>
      </c>
      <c r="Z94">
        <v>450.59999999999997</v>
      </c>
      <c r="AA94">
        <v>156.5</v>
      </c>
      <c r="AB94">
        <v>291.79999999999995</v>
      </c>
      <c r="AC94">
        <v>156.30000000000001</v>
      </c>
      <c r="AD94">
        <v>140.6</v>
      </c>
      <c r="AE94">
        <v>146.5</v>
      </c>
      <c r="AF94">
        <v>158.5</v>
      </c>
      <c r="AG94">
        <v>157</v>
      </c>
      <c r="AH94">
        <v>150.4</v>
      </c>
      <c r="AI94">
        <v>4041.1000000000004</v>
      </c>
      <c r="AJ94">
        <v>156.4</v>
      </c>
    </row>
    <row r="95" spans="1:36" x14ac:dyDescent="0.3">
      <c r="A95" t="s">
        <v>34</v>
      </c>
      <c r="B95">
        <v>2020</v>
      </c>
      <c r="C95" t="s">
        <v>45</v>
      </c>
      <c r="D95" t="s">
        <v>143</v>
      </c>
      <c r="E95" s="5">
        <v>44136</v>
      </c>
      <c r="F95">
        <v>146.80000000000001</v>
      </c>
      <c r="G95">
        <v>191</v>
      </c>
      <c r="H95">
        <v>173.6</v>
      </c>
      <c r="I95">
        <v>153.80000000000001</v>
      </c>
      <c r="J95">
        <v>142.69999999999999</v>
      </c>
      <c r="K95">
        <v>148.4</v>
      </c>
      <c r="L95">
        <v>230</v>
      </c>
      <c r="M95">
        <v>156.80000000000001</v>
      </c>
      <c r="N95">
        <v>115.7</v>
      </c>
      <c r="O95">
        <v>161.80000000000001</v>
      </c>
      <c r="P95">
        <v>146.5</v>
      </c>
      <c r="Q95">
        <v>163.80000000000001</v>
      </c>
      <c r="R95">
        <v>164.7</v>
      </c>
      <c r="S95">
        <v>154.30000000000001</v>
      </c>
      <c r="T95">
        <v>144.9</v>
      </c>
      <c r="U95">
        <v>152.80000000000001</v>
      </c>
      <c r="V95">
        <v>143.6</v>
      </c>
      <c r="W95">
        <v>149.19999999999999</v>
      </c>
      <c r="X95">
        <v>184.8</v>
      </c>
      <c r="Y95">
        <v>2095.6</v>
      </c>
      <c r="Z95">
        <v>452.00000000000006</v>
      </c>
      <c r="AA95">
        <v>158</v>
      </c>
      <c r="AB95">
        <v>292.79999999999995</v>
      </c>
      <c r="AC95">
        <v>157.19999999999999</v>
      </c>
      <c r="AD95">
        <v>140.4</v>
      </c>
      <c r="AE95">
        <v>148.4</v>
      </c>
      <c r="AF95">
        <v>158.6</v>
      </c>
      <c r="AG95">
        <v>156.9</v>
      </c>
      <c r="AH95">
        <v>150.69999999999999</v>
      </c>
      <c r="AI95">
        <v>4095.3999999999996</v>
      </c>
      <c r="AJ95">
        <v>158.4</v>
      </c>
    </row>
    <row r="96" spans="1:36" x14ac:dyDescent="0.3">
      <c r="A96" t="s">
        <v>34</v>
      </c>
      <c r="B96">
        <v>2020</v>
      </c>
      <c r="C96" t="s">
        <v>46</v>
      </c>
      <c r="D96" t="s">
        <v>144</v>
      </c>
      <c r="E96" s="5">
        <v>44166</v>
      </c>
      <c r="F96">
        <v>146</v>
      </c>
      <c r="G96">
        <v>191</v>
      </c>
      <c r="H96">
        <v>175.3</v>
      </c>
      <c r="I96">
        <v>154.1</v>
      </c>
      <c r="J96">
        <v>146.6</v>
      </c>
      <c r="K96">
        <v>147.69999999999999</v>
      </c>
      <c r="L96">
        <v>230.5</v>
      </c>
      <c r="M96">
        <v>160.19999999999999</v>
      </c>
      <c r="N96">
        <v>115.3</v>
      </c>
      <c r="O96">
        <v>163</v>
      </c>
      <c r="P96">
        <v>149.19999999999999</v>
      </c>
      <c r="Q96">
        <v>164.8</v>
      </c>
      <c r="R96">
        <v>165.4</v>
      </c>
      <c r="S96">
        <v>155</v>
      </c>
      <c r="T96">
        <v>145.4</v>
      </c>
      <c r="U96">
        <v>153.6</v>
      </c>
      <c r="V96">
        <v>144.6</v>
      </c>
      <c r="W96">
        <v>149.69999999999999</v>
      </c>
      <c r="X96">
        <v>185.4</v>
      </c>
      <c r="Y96">
        <v>2109.1</v>
      </c>
      <c r="Z96">
        <v>454</v>
      </c>
      <c r="AA96">
        <v>158.4</v>
      </c>
      <c r="AB96">
        <v>294.29999999999995</v>
      </c>
      <c r="AC96">
        <v>158.30000000000001</v>
      </c>
      <c r="AD96">
        <v>140.69999999999999</v>
      </c>
      <c r="AE96">
        <v>148.5</v>
      </c>
      <c r="AF96">
        <v>159.4</v>
      </c>
      <c r="AG96">
        <v>157.1</v>
      </c>
      <c r="AH96">
        <v>151.19999999999999</v>
      </c>
      <c r="AI96">
        <v>4116.3999999999996</v>
      </c>
      <c r="AJ96">
        <v>158.9</v>
      </c>
    </row>
    <row r="97" spans="1:36" x14ac:dyDescent="0.3">
      <c r="A97" t="s">
        <v>34</v>
      </c>
      <c r="B97">
        <v>2021</v>
      </c>
      <c r="C97" t="s">
        <v>31</v>
      </c>
      <c r="D97" t="s">
        <v>145</v>
      </c>
      <c r="E97" s="5">
        <v>44197</v>
      </c>
      <c r="F97">
        <v>144.9</v>
      </c>
      <c r="G97">
        <v>190.1</v>
      </c>
      <c r="H97">
        <v>175.3</v>
      </c>
      <c r="I97">
        <v>154.1</v>
      </c>
      <c r="J97">
        <v>150.9</v>
      </c>
      <c r="K97">
        <v>149.6</v>
      </c>
      <c r="L97">
        <v>194.2</v>
      </c>
      <c r="M97">
        <v>160.4</v>
      </c>
      <c r="N97">
        <v>114.6</v>
      </c>
      <c r="O97">
        <v>164</v>
      </c>
      <c r="P97">
        <v>151.80000000000001</v>
      </c>
      <c r="Q97">
        <v>165.6</v>
      </c>
      <c r="R97">
        <v>161</v>
      </c>
      <c r="S97">
        <v>155.5</v>
      </c>
      <c r="T97">
        <v>146.1</v>
      </c>
      <c r="U97">
        <v>154.19999999999999</v>
      </c>
      <c r="V97">
        <v>147.9</v>
      </c>
      <c r="W97">
        <v>150</v>
      </c>
      <c r="X97">
        <v>186.5</v>
      </c>
      <c r="Y97">
        <v>2076.5</v>
      </c>
      <c r="Z97">
        <v>455.8</v>
      </c>
      <c r="AA97">
        <v>157.69999999999999</v>
      </c>
      <c r="AB97">
        <v>297.89999999999998</v>
      </c>
      <c r="AC97">
        <v>159.30000000000001</v>
      </c>
      <c r="AD97">
        <v>141.9</v>
      </c>
      <c r="AE97">
        <v>149.6</v>
      </c>
      <c r="AF97">
        <v>159.19999999999999</v>
      </c>
      <c r="AG97">
        <v>156.80000000000001</v>
      </c>
      <c r="AH97">
        <v>151.9</v>
      </c>
      <c r="AI97">
        <v>4093.1000000000004</v>
      </c>
      <c r="AJ97">
        <v>157.30000000000001</v>
      </c>
    </row>
    <row r="98" spans="1:36" x14ac:dyDescent="0.3">
      <c r="A98" t="s">
        <v>34</v>
      </c>
      <c r="B98">
        <v>2021</v>
      </c>
      <c r="C98" t="s">
        <v>35</v>
      </c>
      <c r="D98" t="s">
        <v>146</v>
      </c>
      <c r="E98" s="5">
        <v>44228</v>
      </c>
      <c r="F98">
        <v>144.30000000000001</v>
      </c>
      <c r="G98">
        <v>186.5</v>
      </c>
      <c r="H98">
        <v>168.7</v>
      </c>
      <c r="I98">
        <v>154.69999999999999</v>
      </c>
      <c r="J98">
        <v>158.69999999999999</v>
      </c>
      <c r="K98">
        <v>150.69999999999999</v>
      </c>
      <c r="L98">
        <v>160</v>
      </c>
      <c r="M98">
        <v>158.80000000000001</v>
      </c>
      <c r="N98">
        <v>112.8</v>
      </c>
      <c r="O98">
        <v>164.2</v>
      </c>
      <c r="P98">
        <v>155.5</v>
      </c>
      <c r="Q98">
        <v>167.5</v>
      </c>
      <c r="R98">
        <v>156.9</v>
      </c>
      <c r="S98">
        <v>157.19999999999999</v>
      </c>
      <c r="T98">
        <v>147.4</v>
      </c>
      <c r="U98">
        <v>155.80000000000001</v>
      </c>
      <c r="V98">
        <v>152.4</v>
      </c>
      <c r="W98">
        <v>150.9</v>
      </c>
      <c r="X98">
        <v>188.3</v>
      </c>
      <c r="Y98">
        <v>2039.3000000000002</v>
      </c>
      <c r="Z98">
        <v>460.40000000000003</v>
      </c>
      <c r="AA98">
        <v>159.80000000000001</v>
      </c>
      <c r="AB98">
        <v>303.3</v>
      </c>
      <c r="AC98">
        <v>161.30000000000001</v>
      </c>
      <c r="AD98">
        <v>145.1</v>
      </c>
      <c r="AE98">
        <v>151.5</v>
      </c>
      <c r="AF98">
        <v>159.5</v>
      </c>
      <c r="AG98">
        <v>155.80000000000001</v>
      </c>
      <c r="AH98">
        <v>153.4</v>
      </c>
      <c r="AI98">
        <v>4077.7000000000012</v>
      </c>
      <c r="AJ98">
        <v>156.6</v>
      </c>
    </row>
    <row r="99" spans="1:36" x14ac:dyDescent="0.3">
      <c r="A99" t="s">
        <v>34</v>
      </c>
      <c r="B99">
        <v>2021</v>
      </c>
      <c r="C99" t="s">
        <v>36</v>
      </c>
      <c r="D99" t="s">
        <v>147</v>
      </c>
      <c r="E99" s="5">
        <v>44256</v>
      </c>
      <c r="F99">
        <v>144.1</v>
      </c>
      <c r="G99">
        <v>192.2</v>
      </c>
      <c r="H99">
        <v>163.80000000000001</v>
      </c>
      <c r="I99">
        <v>154.9</v>
      </c>
      <c r="J99">
        <v>163.9</v>
      </c>
      <c r="K99">
        <v>153.69999999999999</v>
      </c>
      <c r="L99">
        <v>149.5</v>
      </c>
      <c r="M99">
        <v>159.80000000000001</v>
      </c>
      <c r="N99">
        <v>112.6</v>
      </c>
      <c r="O99">
        <v>163.5</v>
      </c>
      <c r="P99">
        <v>156.5</v>
      </c>
      <c r="Q99">
        <v>168.2</v>
      </c>
      <c r="R99">
        <v>156.69999999999999</v>
      </c>
      <c r="S99">
        <v>157.80000000000001</v>
      </c>
      <c r="T99">
        <v>147.9</v>
      </c>
      <c r="U99">
        <v>156.4</v>
      </c>
      <c r="V99">
        <v>155.5</v>
      </c>
      <c r="W99">
        <v>151.19999999999999</v>
      </c>
      <c r="X99">
        <v>188.1</v>
      </c>
      <c r="Y99">
        <v>2039.3999999999999</v>
      </c>
      <c r="Z99">
        <v>462.1</v>
      </c>
      <c r="AA99">
        <v>159.9</v>
      </c>
      <c r="AB99">
        <v>306.7</v>
      </c>
      <c r="AC99">
        <v>161.69999999999999</v>
      </c>
      <c r="AD99">
        <v>146.19999999999999</v>
      </c>
      <c r="AE99">
        <v>152.6</v>
      </c>
      <c r="AF99">
        <v>160.19999999999999</v>
      </c>
      <c r="AG99">
        <v>153.80000000000001</v>
      </c>
      <c r="AH99">
        <v>153.80000000000001</v>
      </c>
      <c r="AI99">
        <v>4084.4999999999995</v>
      </c>
      <c r="AJ99">
        <v>156.80000000000001</v>
      </c>
    </row>
    <row r="100" spans="1:36" x14ac:dyDescent="0.3">
      <c r="A100" t="s">
        <v>34</v>
      </c>
      <c r="B100">
        <v>2021</v>
      </c>
      <c r="C100" t="s">
        <v>37</v>
      </c>
      <c r="D100" t="s">
        <v>148</v>
      </c>
      <c r="E100" s="5">
        <v>44287</v>
      </c>
      <c r="F100">
        <v>144.30000000000001</v>
      </c>
      <c r="G100">
        <v>198</v>
      </c>
      <c r="H100">
        <v>164.6</v>
      </c>
      <c r="I100">
        <v>155.4</v>
      </c>
      <c r="J100">
        <v>170.1</v>
      </c>
      <c r="K100">
        <v>164.4</v>
      </c>
      <c r="L100">
        <v>144.1</v>
      </c>
      <c r="M100">
        <v>161.69999999999999</v>
      </c>
      <c r="N100">
        <v>113.1</v>
      </c>
      <c r="O100">
        <v>163.9</v>
      </c>
      <c r="P100">
        <v>157.6</v>
      </c>
      <c r="Q100">
        <v>168.9</v>
      </c>
      <c r="R100">
        <v>158</v>
      </c>
      <c r="S100">
        <v>158.80000000000001</v>
      </c>
      <c r="T100">
        <v>148.5</v>
      </c>
      <c r="U100">
        <v>157.30000000000001</v>
      </c>
      <c r="V100">
        <v>155.6</v>
      </c>
      <c r="W100">
        <v>151.80000000000001</v>
      </c>
      <c r="X100">
        <v>188.8</v>
      </c>
      <c r="Y100">
        <v>2064.1</v>
      </c>
      <c r="Z100">
        <v>464.6</v>
      </c>
      <c r="AA100">
        <v>161.4</v>
      </c>
      <c r="AB100">
        <v>307.39999999999998</v>
      </c>
      <c r="AC100">
        <v>162.30000000000001</v>
      </c>
      <c r="AD100">
        <v>146.6</v>
      </c>
      <c r="AE100">
        <v>153.19999999999999</v>
      </c>
      <c r="AF100">
        <v>160.30000000000001</v>
      </c>
      <c r="AG100">
        <v>155.4</v>
      </c>
      <c r="AH100">
        <v>154.4</v>
      </c>
      <c r="AI100">
        <v>4118.5</v>
      </c>
      <c r="AJ100">
        <v>157.80000000000001</v>
      </c>
    </row>
    <row r="101" spans="1:36" x14ac:dyDescent="0.3">
      <c r="A101" t="s">
        <v>34</v>
      </c>
      <c r="B101">
        <v>2021</v>
      </c>
      <c r="C101" t="s">
        <v>38</v>
      </c>
      <c r="D101" t="s">
        <v>149</v>
      </c>
      <c r="E101" s="5">
        <v>44317</v>
      </c>
      <c r="F101">
        <v>146.30000000000001</v>
      </c>
      <c r="G101">
        <v>200.5</v>
      </c>
      <c r="H101">
        <v>170.3</v>
      </c>
      <c r="I101">
        <v>156.1</v>
      </c>
      <c r="J101">
        <v>178.7</v>
      </c>
      <c r="K101">
        <v>167.1</v>
      </c>
      <c r="L101">
        <v>147.9</v>
      </c>
      <c r="M101">
        <v>165.4</v>
      </c>
      <c r="N101">
        <v>114.8</v>
      </c>
      <c r="O101">
        <v>168.2</v>
      </c>
      <c r="P101">
        <v>159.30000000000001</v>
      </c>
      <c r="Q101">
        <v>170.4</v>
      </c>
      <c r="R101">
        <v>160.69999999999999</v>
      </c>
      <c r="S101">
        <v>161.80000000000001</v>
      </c>
      <c r="T101">
        <v>152.1</v>
      </c>
      <c r="U101">
        <v>160.4</v>
      </c>
      <c r="V101">
        <v>159.4</v>
      </c>
      <c r="W101">
        <v>154.69999999999999</v>
      </c>
      <c r="X101">
        <v>191.9</v>
      </c>
      <c r="Y101">
        <v>2105.7000000000003</v>
      </c>
      <c r="Z101">
        <v>474.29999999999995</v>
      </c>
      <c r="AA101">
        <v>161.6</v>
      </c>
      <c r="AB101">
        <v>314.10000000000002</v>
      </c>
      <c r="AC101">
        <v>165.8</v>
      </c>
      <c r="AD101">
        <v>148.9</v>
      </c>
      <c r="AE101">
        <v>155.80000000000001</v>
      </c>
      <c r="AF101">
        <v>161.19999999999999</v>
      </c>
      <c r="AG101">
        <v>158.6</v>
      </c>
      <c r="AH101">
        <v>156.80000000000001</v>
      </c>
      <c r="AI101">
        <v>4194.7000000000007</v>
      </c>
      <c r="AJ101">
        <v>160.4</v>
      </c>
    </row>
    <row r="102" spans="1:36" x14ac:dyDescent="0.3">
      <c r="A102" t="s">
        <v>34</v>
      </c>
      <c r="B102">
        <v>2021</v>
      </c>
      <c r="C102" t="s">
        <v>39</v>
      </c>
      <c r="D102" t="s">
        <v>150</v>
      </c>
      <c r="E102" s="5">
        <v>44348</v>
      </c>
      <c r="F102">
        <v>146.69999999999999</v>
      </c>
      <c r="G102">
        <v>202</v>
      </c>
      <c r="H102">
        <v>180.7</v>
      </c>
      <c r="I102">
        <v>156.19999999999999</v>
      </c>
      <c r="J102">
        <v>183.7</v>
      </c>
      <c r="K102">
        <v>164.6</v>
      </c>
      <c r="L102">
        <v>155.4</v>
      </c>
      <c r="M102">
        <v>166</v>
      </c>
      <c r="N102">
        <v>115.1</v>
      </c>
      <c r="O102">
        <v>168.5</v>
      </c>
      <c r="P102">
        <v>160</v>
      </c>
      <c r="Q102">
        <v>172.4</v>
      </c>
      <c r="R102">
        <v>162.6</v>
      </c>
      <c r="S102">
        <v>162.19999999999999</v>
      </c>
      <c r="T102">
        <v>151.80000000000001</v>
      </c>
      <c r="U102">
        <v>160.69999999999999</v>
      </c>
      <c r="V102">
        <v>159.80000000000001</v>
      </c>
      <c r="W102">
        <v>154.80000000000001</v>
      </c>
      <c r="X102">
        <v>190.8</v>
      </c>
      <c r="Y102">
        <v>2133.9</v>
      </c>
      <c r="Z102">
        <v>474.7</v>
      </c>
      <c r="AA102">
        <v>160.5</v>
      </c>
      <c r="AB102">
        <v>314.60000000000002</v>
      </c>
      <c r="AC102">
        <v>166.3</v>
      </c>
      <c r="AD102">
        <v>150.69999999999999</v>
      </c>
      <c r="AE102">
        <v>154.9</v>
      </c>
      <c r="AF102">
        <v>161.69999999999999</v>
      </c>
      <c r="AG102">
        <v>158.80000000000001</v>
      </c>
      <c r="AH102">
        <v>157.6</v>
      </c>
      <c r="AI102">
        <v>4224.5</v>
      </c>
      <c r="AJ102">
        <v>161.30000000000001</v>
      </c>
    </row>
    <row r="103" spans="1:36" x14ac:dyDescent="0.3">
      <c r="A103" t="s">
        <v>34</v>
      </c>
      <c r="B103">
        <v>2021</v>
      </c>
      <c r="C103" t="s">
        <v>40</v>
      </c>
      <c r="D103" t="s">
        <v>151</v>
      </c>
      <c r="E103" s="5">
        <v>44378</v>
      </c>
      <c r="F103">
        <v>146.4</v>
      </c>
      <c r="G103">
        <v>206.8</v>
      </c>
      <c r="H103">
        <v>182.2</v>
      </c>
      <c r="I103">
        <v>157.5</v>
      </c>
      <c r="J103">
        <v>182.1</v>
      </c>
      <c r="K103">
        <v>163.9</v>
      </c>
      <c r="L103">
        <v>164.2</v>
      </c>
      <c r="M103">
        <v>164</v>
      </c>
      <c r="N103">
        <v>114.5</v>
      </c>
      <c r="O103">
        <v>168.3</v>
      </c>
      <c r="P103">
        <v>160.9</v>
      </c>
      <c r="Q103">
        <v>172.2</v>
      </c>
      <c r="R103">
        <v>164</v>
      </c>
      <c r="S103">
        <v>162.80000000000001</v>
      </c>
      <c r="T103">
        <v>153.1</v>
      </c>
      <c r="U103">
        <v>161.4</v>
      </c>
      <c r="V103">
        <v>160.69999999999999</v>
      </c>
      <c r="W103">
        <v>155.80000000000001</v>
      </c>
      <c r="X103">
        <v>191.2</v>
      </c>
      <c r="Y103">
        <v>2147</v>
      </c>
      <c r="Z103">
        <v>477.29999999999995</v>
      </c>
      <c r="AA103">
        <v>161.5</v>
      </c>
      <c r="AB103">
        <v>316.5</v>
      </c>
      <c r="AC103">
        <v>167</v>
      </c>
      <c r="AD103">
        <v>153.1</v>
      </c>
      <c r="AE103">
        <v>155.30000000000001</v>
      </c>
      <c r="AF103">
        <v>163.19999999999999</v>
      </c>
      <c r="AG103">
        <v>160.1</v>
      </c>
      <c r="AH103">
        <v>159</v>
      </c>
      <c r="AI103">
        <v>4251.2</v>
      </c>
      <c r="AJ103">
        <v>162.5</v>
      </c>
    </row>
    <row r="104" spans="1:36" x14ac:dyDescent="0.3">
      <c r="A104" t="s">
        <v>34</v>
      </c>
      <c r="B104">
        <v>2021</v>
      </c>
      <c r="C104" t="s">
        <v>41</v>
      </c>
      <c r="D104" t="s">
        <v>152</v>
      </c>
      <c r="E104" s="5">
        <v>44409</v>
      </c>
      <c r="F104">
        <v>146.6</v>
      </c>
      <c r="G104">
        <v>204</v>
      </c>
      <c r="H104">
        <v>172.8</v>
      </c>
      <c r="I104">
        <v>158.4</v>
      </c>
      <c r="J104">
        <v>188</v>
      </c>
      <c r="K104">
        <v>156.80000000000001</v>
      </c>
      <c r="L104">
        <v>162.19999999999999</v>
      </c>
      <c r="M104">
        <v>164.1</v>
      </c>
      <c r="N104">
        <v>119.7</v>
      </c>
      <c r="O104">
        <v>168.8</v>
      </c>
      <c r="P104">
        <v>162.69999999999999</v>
      </c>
      <c r="Q104">
        <v>173.9</v>
      </c>
      <c r="R104">
        <v>164</v>
      </c>
      <c r="S104">
        <v>164.5</v>
      </c>
      <c r="T104">
        <v>155.30000000000001</v>
      </c>
      <c r="U104">
        <v>163.19999999999999</v>
      </c>
      <c r="V104">
        <v>162.6</v>
      </c>
      <c r="W104">
        <v>157.5</v>
      </c>
      <c r="X104">
        <v>192.1</v>
      </c>
      <c r="Y104">
        <v>2142</v>
      </c>
      <c r="Z104">
        <v>483</v>
      </c>
      <c r="AA104">
        <v>162.1</v>
      </c>
      <c r="AB104">
        <v>320.10000000000002</v>
      </c>
      <c r="AC104">
        <v>168.4</v>
      </c>
      <c r="AD104">
        <v>154</v>
      </c>
      <c r="AE104">
        <v>157.6</v>
      </c>
      <c r="AF104">
        <v>163.80000000000001</v>
      </c>
      <c r="AG104">
        <v>160</v>
      </c>
      <c r="AH104">
        <v>160</v>
      </c>
      <c r="AI104">
        <v>4263.1000000000004</v>
      </c>
      <c r="AJ104">
        <v>163.19999999999999</v>
      </c>
    </row>
    <row r="105" spans="1:36" x14ac:dyDescent="0.3">
      <c r="A105" t="s">
        <v>34</v>
      </c>
      <c r="B105">
        <v>2021</v>
      </c>
      <c r="C105" t="s">
        <v>42</v>
      </c>
      <c r="D105" t="s">
        <v>153</v>
      </c>
      <c r="E105" s="5">
        <v>44440</v>
      </c>
      <c r="F105">
        <v>146.6</v>
      </c>
      <c r="G105">
        <v>204</v>
      </c>
      <c r="H105">
        <v>172.8</v>
      </c>
      <c r="I105">
        <v>158.4</v>
      </c>
      <c r="J105">
        <v>188</v>
      </c>
      <c r="K105">
        <v>156.69999999999999</v>
      </c>
      <c r="L105">
        <v>162.30000000000001</v>
      </c>
      <c r="M105">
        <v>164.1</v>
      </c>
      <c r="N105">
        <v>119.7</v>
      </c>
      <c r="O105">
        <v>168.8</v>
      </c>
      <c r="P105">
        <v>162.69999999999999</v>
      </c>
      <c r="Q105">
        <v>173.9</v>
      </c>
      <c r="R105">
        <v>164</v>
      </c>
      <c r="S105">
        <v>164.6</v>
      </c>
      <c r="T105">
        <v>155.30000000000001</v>
      </c>
      <c r="U105">
        <v>163.30000000000001</v>
      </c>
      <c r="V105">
        <v>162.6</v>
      </c>
      <c r="W105">
        <v>157.5</v>
      </c>
      <c r="X105">
        <v>192.1</v>
      </c>
      <c r="Y105">
        <v>2142</v>
      </c>
      <c r="Z105">
        <v>483.2</v>
      </c>
      <c r="AA105">
        <v>162.1</v>
      </c>
      <c r="AB105">
        <v>320.10000000000002</v>
      </c>
      <c r="AC105">
        <v>168.4</v>
      </c>
      <c r="AD105">
        <v>154</v>
      </c>
      <c r="AE105">
        <v>157.69999999999999</v>
      </c>
      <c r="AF105">
        <v>163.69999999999999</v>
      </c>
      <c r="AG105">
        <v>160</v>
      </c>
      <c r="AH105">
        <v>160</v>
      </c>
      <c r="AI105">
        <v>4263.2999999999993</v>
      </c>
      <c r="AJ105">
        <v>163.19999999999999</v>
      </c>
    </row>
    <row r="106" spans="1:36" x14ac:dyDescent="0.3">
      <c r="A106" t="s">
        <v>34</v>
      </c>
      <c r="B106">
        <v>2021</v>
      </c>
      <c r="C106" t="s">
        <v>43</v>
      </c>
      <c r="D106" t="s">
        <v>154</v>
      </c>
      <c r="E106" s="5">
        <v>44470</v>
      </c>
      <c r="F106">
        <v>147.4</v>
      </c>
      <c r="G106">
        <v>204.6</v>
      </c>
      <c r="H106">
        <v>171.2</v>
      </c>
      <c r="I106">
        <v>158.69999999999999</v>
      </c>
      <c r="J106">
        <v>190.6</v>
      </c>
      <c r="K106">
        <v>155.69999999999999</v>
      </c>
      <c r="L106">
        <v>185.3</v>
      </c>
      <c r="M106">
        <v>165.2</v>
      </c>
      <c r="N106">
        <v>121.9</v>
      </c>
      <c r="O106">
        <v>169.3</v>
      </c>
      <c r="P106">
        <v>163.19999999999999</v>
      </c>
      <c r="Q106">
        <v>174.7</v>
      </c>
      <c r="R106">
        <v>167.7</v>
      </c>
      <c r="S106">
        <v>165.7</v>
      </c>
      <c r="T106">
        <v>156.30000000000001</v>
      </c>
      <c r="U106">
        <v>164.3</v>
      </c>
      <c r="V106">
        <v>164.2</v>
      </c>
      <c r="W106">
        <v>158.4</v>
      </c>
      <c r="X106">
        <v>192.7</v>
      </c>
      <c r="Y106">
        <v>2175.5</v>
      </c>
      <c r="Z106">
        <v>486.3</v>
      </c>
      <c r="AA106">
        <v>163.6</v>
      </c>
      <c r="AB106">
        <v>322.60000000000002</v>
      </c>
      <c r="AC106">
        <v>169.1</v>
      </c>
      <c r="AD106">
        <v>155.69999999999999</v>
      </c>
      <c r="AE106">
        <v>158.6</v>
      </c>
      <c r="AF106">
        <v>163.9</v>
      </c>
      <c r="AG106">
        <v>160.80000000000001</v>
      </c>
      <c r="AH106">
        <v>161</v>
      </c>
      <c r="AI106">
        <v>4309.7999999999993</v>
      </c>
      <c r="AJ106">
        <v>165.5</v>
      </c>
    </row>
    <row r="107" spans="1:36" x14ac:dyDescent="0.3">
      <c r="A107" t="s">
        <v>34</v>
      </c>
      <c r="B107">
        <v>2021</v>
      </c>
      <c r="C107" t="s">
        <v>45</v>
      </c>
      <c r="D107" t="s">
        <v>155</v>
      </c>
      <c r="E107" s="5">
        <v>44501</v>
      </c>
      <c r="F107">
        <v>148.19999999999999</v>
      </c>
      <c r="G107">
        <v>201.6</v>
      </c>
      <c r="H107">
        <v>173</v>
      </c>
      <c r="I107">
        <v>159.30000000000001</v>
      </c>
      <c r="J107">
        <v>190.1</v>
      </c>
      <c r="K107">
        <v>156.5</v>
      </c>
      <c r="L107">
        <v>199.2</v>
      </c>
      <c r="M107">
        <v>165.3</v>
      </c>
      <c r="N107">
        <v>122.4</v>
      </c>
      <c r="O107">
        <v>169.6</v>
      </c>
      <c r="P107">
        <v>163.69999999999999</v>
      </c>
      <c r="Q107">
        <v>175.5</v>
      </c>
      <c r="R107">
        <v>169.7</v>
      </c>
      <c r="S107">
        <v>167.2</v>
      </c>
      <c r="T107">
        <v>157.4</v>
      </c>
      <c r="U107">
        <v>165.8</v>
      </c>
      <c r="V107">
        <v>163.9</v>
      </c>
      <c r="W107">
        <v>159.30000000000001</v>
      </c>
      <c r="X107">
        <v>192.9</v>
      </c>
      <c r="Y107">
        <v>2194.1</v>
      </c>
      <c r="Z107">
        <v>490.40000000000003</v>
      </c>
      <c r="AA107">
        <v>164.2</v>
      </c>
      <c r="AB107">
        <v>323.20000000000005</v>
      </c>
      <c r="AC107">
        <v>169.9</v>
      </c>
      <c r="AD107">
        <v>154.80000000000001</v>
      </c>
      <c r="AE107">
        <v>159.80000000000001</v>
      </c>
      <c r="AF107">
        <v>164.3</v>
      </c>
      <c r="AG107">
        <v>162.19999999999999</v>
      </c>
      <c r="AH107">
        <v>161.4</v>
      </c>
      <c r="AI107">
        <v>4337.2000000000007</v>
      </c>
      <c r="AJ107">
        <v>166.7</v>
      </c>
    </row>
    <row r="108" spans="1:36" x14ac:dyDescent="0.3">
      <c r="A108" t="s">
        <v>34</v>
      </c>
      <c r="B108">
        <v>2021</v>
      </c>
      <c r="C108" t="s">
        <v>46</v>
      </c>
      <c r="D108" t="s">
        <v>156</v>
      </c>
      <c r="E108" s="5">
        <v>44531</v>
      </c>
      <c r="F108">
        <v>148.69999999999999</v>
      </c>
      <c r="G108">
        <v>198.8</v>
      </c>
      <c r="H108">
        <v>177.9</v>
      </c>
      <c r="I108">
        <v>159.9</v>
      </c>
      <c r="J108">
        <v>187.6</v>
      </c>
      <c r="K108">
        <v>154.9</v>
      </c>
      <c r="L108">
        <v>188.3</v>
      </c>
      <c r="M108">
        <v>164.4</v>
      </c>
      <c r="N108">
        <v>121</v>
      </c>
      <c r="O108">
        <v>170.5</v>
      </c>
      <c r="P108">
        <v>164.2</v>
      </c>
      <c r="Q108">
        <v>176.5</v>
      </c>
      <c r="R108">
        <v>168.2</v>
      </c>
      <c r="S108">
        <v>168.5</v>
      </c>
      <c r="T108">
        <v>158.69999999999999</v>
      </c>
      <c r="U108">
        <v>167</v>
      </c>
      <c r="V108">
        <v>164.1</v>
      </c>
      <c r="W108">
        <v>160.19999999999999</v>
      </c>
      <c r="X108">
        <v>192.4</v>
      </c>
      <c r="Y108">
        <v>2180.9</v>
      </c>
      <c r="Z108">
        <v>494.2</v>
      </c>
      <c r="AA108">
        <v>163.4</v>
      </c>
      <c r="AB108">
        <v>324.29999999999995</v>
      </c>
      <c r="AC108">
        <v>170.6</v>
      </c>
      <c r="AD108">
        <v>155.69999999999999</v>
      </c>
      <c r="AE108">
        <v>160.6</v>
      </c>
      <c r="AF108">
        <v>164.4</v>
      </c>
      <c r="AG108">
        <v>162.6</v>
      </c>
      <c r="AH108">
        <v>162</v>
      </c>
      <c r="AI108">
        <v>4331.0999999999995</v>
      </c>
      <c r="AJ108">
        <v>166.2</v>
      </c>
    </row>
    <row r="109" spans="1:36" x14ac:dyDescent="0.3">
      <c r="A109" t="s">
        <v>34</v>
      </c>
      <c r="B109">
        <v>2022</v>
      </c>
      <c r="C109" t="s">
        <v>31</v>
      </c>
      <c r="D109" t="s">
        <v>157</v>
      </c>
      <c r="E109" s="5">
        <v>44562</v>
      </c>
      <c r="F109">
        <v>149.5</v>
      </c>
      <c r="G109">
        <v>198.7</v>
      </c>
      <c r="H109">
        <v>178.8</v>
      </c>
      <c r="I109">
        <v>160.5</v>
      </c>
      <c r="J109">
        <v>184.7</v>
      </c>
      <c r="K109">
        <v>153.69999999999999</v>
      </c>
      <c r="L109">
        <v>174.3</v>
      </c>
      <c r="M109">
        <v>163.9</v>
      </c>
      <c r="N109">
        <v>120</v>
      </c>
      <c r="O109">
        <v>172.1</v>
      </c>
      <c r="P109">
        <v>164.3</v>
      </c>
      <c r="Q109">
        <v>177.3</v>
      </c>
      <c r="R109">
        <v>166.4</v>
      </c>
      <c r="S109">
        <v>169.9</v>
      </c>
      <c r="T109">
        <v>160.69999999999999</v>
      </c>
      <c r="U109">
        <v>168.5</v>
      </c>
      <c r="V109">
        <v>164.2</v>
      </c>
      <c r="W109">
        <v>161.1</v>
      </c>
      <c r="X109">
        <v>192.2</v>
      </c>
      <c r="Y109">
        <v>2164.1999999999998</v>
      </c>
      <c r="Z109">
        <v>499.1</v>
      </c>
      <c r="AA109">
        <v>164.5</v>
      </c>
      <c r="AB109">
        <v>325.29999999999995</v>
      </c>
      <c r="AC109">
        <v>171.4</v>
      </c>
      <c r="AD109">
        <v>156.5</v>
      </c>
      <c r="AE109">
        <v>161.19999999999999</v>
      </c>
      <c r="AF109">
        <v>164.7</v>
      </c>
      <c r="AG109">
        <v>163</v>
      </c>
      <c r="AH109">
        <v>162.69999999999999</v>
      </c>
      <c r="AI109">
        <v>4324.7999999999984</v>
      </c>
      <c r="AJ109">
        <v>165.7</v>
      </c>
    </row>
    <row r="110" spans="1:36" x14ac:dyDescent="0.3">
      <c r="A110" t="s">
        <v>34</v>
      </c>
      <c r="B110">
        <v>2022</v>
      </c>
      <c r="C110" t="s">
        <v>35</v>
      </c>
      <c r="D110" t="s">
        <v>158</v>
      </c>
      <c r="E110" s="5">
        <v>44593</v>
      </c>
      <c r="F110">
        <v>150</v>
      </c>
      <c r="G110">
        <v>200.6</v>
      </c>
      <c r="H110">
        <v>175.8</v>
      </c>
      <c r="I110">
        <v>160.69999999999999</v>
      </c>
      <c r="J110">
        <v>184.9</v>
      </c>
      <c r="K110">
        <v>153.69999999999999</v>
      </c>
      <c r="L110">
        <v>169.7</v>
      </c>
      <c r="M110">
        <v>163.69999999999999</v>
      </c>
      <c r="N110">
        <v>118.9</v>
      </c>
      <c r="O110">
        <v>174.3</v>
      </c>
      <c r="P110">
        <v>164.7</v>
      </c>
      <c r="Q110">
        <v>178</v>
      </c>
      <c r="R110">
        <v>166.2</v>
      </c>
      <c r="S110">
        <v>170.8</v>
      </c>
      <c r="T110">
        <v>162.4</v>
      </c>
      <c r="U110">
        <v>169.6</v>
      </c>
      <c r="V110">
        <v>165.7</v>
      </c>
      <c r="W110">
        <v>161.80000000000001</v>
      </c>
      <c r="X110">
        <v>192.8</v>
      </c>
      <c r="Y110">
        <v>2161.2000000000003</v>
      </c>
      <c r="Z110">
        <v>502.80000000000007</v>
      </c>
      <c r="AA110">
        <v>165.5</v>
      </c>
      <c r="AB110">
        <v>327.5</v>
      </c>
      <c r="AC110">
        <v>172.2</v>
      </c>
      <c r="AD110">
        <v>156.9</v>
      </c>
      <c r="AE110">
        <v>162.1</v>
      </c>
      <c r="AF110">
        <v>165.4</v>
      </c>
      <c r="AG110">
        <v>164.4</v>
      </c>
      <c r="AH110">
        <v>163.5</v>
      </c>
      <c r="AI110">
        <v>4334.3</v>
      </c>
      <c r="AJ110">
        <v>166.1</v>
      </c>
    </row>
    <row r="111" spans="1:36" x14ac:dyDescent="0.3">
      <c r="A111" t="s">
        <v>34</v>
      </c>
      <c r="B111">
        <v>2022</v>
      </c>
      <c r="C111" t="s">
        <v>36</v>
      </c>
      <c r="D111" t="s">
        <v>159</v>
      </c>
      <c r="E111" s="5">
        <v>44621</v>
      </c>
      <c r="F111">
        <v>151.30000000000001</v>
      </c>
      <c r="G111">
        <v>210.7</v>
      </c>
      <c r="H111">
        <v>167.8</v>
      </c>
      <c r="I111">
        <v>162.19999999999999</v>
      </c>
      <c r="J111">
        <v>194.6</v>
      </c>
      <c r="K111">
        <v>157.6</v>
      </c>
      <c r="L111">
        <v>166.9</v>
      </c>
      <c r="M111">
        <v>163.9</v>
      </c>
      <c r="N111">
        <v>118.8</v>
      </c>
      <c r="O111">
        <v>177.4</v>
      </c>
      <c r="P111">
        <v>165.3</v>
      </c>
      <c r="Q111">
        <v>179.3</v>
      </c>
      <c r="R111">
        <v>168.4</v>
      </c>
      <c r="S111">
        <v>172.1</v>
      </c>
      <c r="T111">
        <v>164.6</v>
      </c>
      <c r="U111">
        <v>171.1</v>
      </c>
      <c r="V111">
        <v>167.2</v>
      </c>
      <c r="W111">
        <v>162.80000000000001</v>
      </c>
      <c r="X111">
        <v>193.7</v>
      </c>
      <c r="Y111">
        <v>2184.2000000000003</v>
      </c>
      <c r="Z111">
        <v>507.79999999999995</v>
      </c>
      <c r="AA111">
        <v>165.3</v>
      </c>
      <c r="AB111">
        <v>330</v>
      </c>
      <c r="AC111">
        <v>173</v>
      </c>
      <c r="AD111">
        <v>157.9</v>
      </c>
      <c r="AE111">
        <v>163.30000000000001</v>
      </c>
      <c r="AF111">
        <v>166</v>
      </c>
      <c r="AG111">
        <v>167.2</v>
      </c>
      <c r="AH111">
        <v>164.6</v>
      </c>
      <c r="AI111">
        <v>4373.0000000000009</v>
      </c>
      <c r="AJ111">
        <v>167.7</v>
      </c>
    </row>
    <row r="112" spans="1:36" x14ac:dyDescent="0.3">
      <c r="A112" t="s">
        <v>34</v>
      </c>
      <c r="B112">
        <v>2022</v>
      </c>
      <c r="C112" t="s">
        <v>37</v>
      </c>
      <c r="D112" t="s">
        <v>160</v>
      </c>
      <c r="E112" s="5">
        <v>44652</v>
      </c>
      <c r="F112">
        <v>152.9</v>
      </c>
      <c r="G112">
        <v>211.8</v>
      </c>
      <c r="H112">
        <v>164.5</v>
      </c>
      <c r="I112">
        <v>163.9</v>
      </c>
      <c r="J112">
        <v>199.5</v>
      </c>
      <c r="K112">
        <v>172.6</v>
      </c>
      <c r="L112">
        <v>166.2</v>
      </c>
      <c r="M112">
        <v>164.7</v>
      </c>
      <c r="N112">
        <v>119</v>
      </c>
      <c r="O112">
        <v>181.3</v>
      </c>
      <c r="P112">
        <v>166.2</v>
      </c>
      <c r="Q112">
        <v>180.9</v>
      </c>
      <c r="R112">
        <v>170.8</v>
      </c>
      <c r="S112">
        <v>173.9</v>
      </c>
      <c r="T112">
        <v>166.5</v>
      </c>
      <c r="U112">
        <v>172.8</v>
      </c>
      <c r="V112">
        <v>172.2</v>
      </c>
      <c r="W112">
        <v>164</v>
      </c>
      <c r="X112">
        <v>193.9</v>
      </c>
      <c r="Y112">
        <v>2214.3000000000002</v>
      </c>
      <c r="Z112">
        <v>513.20000000000005</v>
      </c>
      <c r="AA112">
        <v>167</v>
      </c>
      <c r="AB112">
        <v>336.2</v>
      </c>
      <c r="AC112">
        <v>174</v>
      </c>
      <c r="AD112">
        <v>162.6</v>
      </c>
      <c r="AE112">
        <v>164.4</v>
      </c>
      <c r="AF112">
        <v>166.9</v>
      </c>
      <c r="AG112">
        <v>168.8</v>
      </c>
      <c r="AH112">
        <v>166.8</v>
      </c>
      <c r="AI112">
        <v>4428.1000000000004</v>
      </c>
      <c r="AJ112">
        <v>170.1</v>
      </c>
    </row>
    <row r="113" spans="1:36" x14ac:dyDescent="0.3">
      <c r="A113" t="s">
        <v>34</v>
      </c>
      <c r="B113">
        <v>2022</v>
      </c>
      <c r="C113" t="s">
        <v>38</v>
      </c>
      <c r="D113" t="s">
        <v>161</v>
      </c>
      <c r="E113" s="5">
        <v>44682</v>
      </c>
      <c r="F113">
        <v>154.1</v>
      </c>
      <c r="G113">
        <v>217</v>
      </c>
      <c r="H113">
        <v>162.4</v>
      </c>
      <c r="I113">
        <v>164.9</v>
      </c>
      <c r="J113">
        <v>202.4</v>
      </c>
      <c r="K113">
        <v>171</v>
      </c>
      <c r="L113">
        <v>174.9</v>
      </c>
      <c r="M113">
        <v>164.7</v>
      </c>
      <c r="N113">
        <v>119.7</v>
      </c>
      <c r="O113">
        <v>184.9</v>
      </c>
      <c r="P113">
        <v>167.1</v>
      </c>
      <c r="Q113">
        <v>182.5</v>
      </c>
      <c r="R113">
        <v>173.3</v>
      </c>
      <c r="S113">
        <v>175.6</v>
      </c>
      <c r="T113">
        <v>168.4</v>
      </c>
      <c r="U113">
        <v>174.6</v>
      </c>
      <c r="V113">
        <v>174.6</v>
      </c>
      <c r="W113">
        <v>165.2</v>
      </c>
      <c r="X113">
        <v>194.1</v>
      </c>
      <c r="Y113">
        <v>2238.9000000000005</v>
      </c>
      <c r="Z113">
        <v>518.6</v>
      </c>
      <c r="AA113">
        <v>167.5</v>
      </c>
      <c r="AB113">
        <v>339.79999999999995</v>
      </c>
      <c r="AC113">
        <v>174.8</v>
      </c>
      <c r="AD113">
        <v>163</v>
      </c>
      <c r="AE113">
        <v>165.1</v>
      </c>
      <c r="AF113">
        <v>167.9</v>
      </c>
      <c r="AG113">
        <v>168.4</v>
      </c>
      <c r="AH113">
        <v>167.5</v>
      </c>
      <c r="AI113">
        <v>4465.6000000000004</v>
      </c>
      <c r="AJ113">
        <v>171.7</v>
      </c>
    </row>
    <row r="114" spans="1:36" x14ac:dyDescent="0.3">
      <c r="A114" t="s">
        <v>34</v>
      </c>
      <c r="B114">
        <v>2022</v>
      </c>
      <c r="C114" t="s">
        <v>39</v>
      </c>
      <c r="D114" t="s">
        <v>162</v>
      </c>
      <c r="E114" s="5">
        <v>44713</v>
      </c>
      <c r="F114">
        <v>155</v>
      </c>
      <c r="G114">
        <v>219.4</v>
      </c>
      <c r="H114">
        <v>170.8</v>
      </c>
      <c r="I114">
        <v>165.8</v>
      </c>
      <c r="J114">
        <v>200.9</v>
      </c>
      <c r="K114">
        <v>169.7</v>
      </c>
      <c r="L114">
        <v>182.3</v>
      </c>
      <c r="M114">
        <v>164.3</v>
      </c>
      <c r="N114">
        <v>119.9</v>
      </c>
      <c r="O114">
        <v>187.1</v>
      </c>
      <c r="P114">
        <v>167.9</v>
      </c>
      <c r="Q114">
        <v>183.9</v>
      </c>
      <c r="R114">
        <v>174.9</v>
      </c>
      <c r="S114">
        <v>177.1</v>
      </c>
      <c r="T114">
        <v>169.9</v>
      </c>
      <c r="U114">
        <v>176</v>
      </c>
      <c r="V114">
        <v>176</v>
      </c>
      <c r="W114">
        <v>166.4</v>
      </c>
      <c r="X114">
        <v>194.3</v>
      </c>
      <c r="Y114">
        <v>2261.9</v>
      </c>
      <c r="Z114">
        <v>523</v>
      </c>
      <c r="AA114">
        <v>166.8</v>
      </c>
      <c r="AB114">
        <v>342.4</v>
      </c>
      <c r="AC114">
        <v>175.4</v>
      </c>
      <c r="AD114">
        <v>161.1</v>
      </c>
      <c r="AE114">
        <v>165.8</v>
      </c>
      <c r="AF114">
        <v>169</v>
      </c>
      <c r="AG114">
        <v>169.4</v>
      </c>
      <c r="AH114">
        <v>167.5</v>
      </c>
      <c r="AI114">
        <v>4496.6000000000004</v>
      </c>
      <c r="AJ114">
        <v>172.6</v>
      </c>
    </row>
    <row r="115" spans="1:36" x14ac:dyDescent="0.3">
      <c r="A115" t="s">
        <v>34</v>
      </c>
      <c r="B115">
        <v>2022</v>
      </c>
      <c r="C115" t="s">
        <v>40</v>
      </c>
      <c r="D115" t="s">
        <v>163</v>
      </c>
      <c r="E115" s="5">
        <v>44743</v>
      </c>
      <c r="F115">
        <v>156.5</v>
      </c>
      <c r="G115">
        <v>213</v>
      </c>
      <c r="H115">
        <v>175.2</v>
      </c>
      <c r="I115">
        <v>166.6</v>
      </c>
      <c r="J115">
        <v>195.8</v>
      </c>
      <c r="K115">
        <v>174.2</v>
      </c>
      <c r="L115">
        <v>182.1</v>
      </c>
      <c r="M115">
        <v>164.3</v>
      </c>
      <c r="N115">
        <v>120</v>
      </c>
      <c r="O115">
        <v>190</v>
      </c>
      <c r="P115">
        <v>168.4</v>
      </c>
      <c r="Q115">
        <v>185.2</v>
      </c>
      <c r="R115">
        <v>175</v>
      </c>
      <c r="S115">
        <v>178.3</v>
      </c>
      <c r="T115">
        <v>171.3</v>
      </c>
      <c r="U115">
        <v>177.3</v>
      </c>
      <c r="V115">
        <v>179.6</v>
      </c>
      <c r="W115">
        <v>167.4</v>
      </c>
      <c r="X115">
        <v>194.6</v>
      </c>
      <c r="Y115">
        <v>2266.3000000000002</v>
      </c>
      <c r="Z115">
        <v>526.90000000000009</v>
      </c>
      <c r="AA115">
        <v>167.8</v>
      </c>
      <c r="AB115">
        <v>347</v>
      </c>
      <c r="AC115">
        <v>176.1</v>
      </c>
      <c r="AD115">
        <v>161.6</v>
      </c>
      <c r="AE115">
        <v>166.3</v>
      </c>
      <c r="AF115">
        <v>171.4</v>
      </c>
      <c r="AG115">
        <v>169.7</v>
      </c>
      <c r="AH115">
        <v>168.4</v>
      </c>
      <c r="AI115">
        <v>4516.0999999999995</v>
      </c>
      <c r="AJ115">
        <v>173.4</v>
      </c>
    </row>
    <row r="116" spans="1:36" x14ac:dyDescent="0.3">
      <c r="A116" t="s">
        <v>34</v>
      </c>
      <c r="B116">
        <v>2022</v>
      </c>
      <c r="C116" t="s">
        <v>41</v>
      </c>
      <c r="D116" t="s">
        <v>164</v>
      </c>
      <c r="E116" s="5">
        <v>44774</v>
      </c>
      <c r="F116">
        <v>160.30000000000001</v>
      </c>
      <c r="G116">
        <v>206.5</v>
      </c>
      <c r="H116">
        <v>169.2</v>
      </c>
      <c r="I116">
        <v>168.1</v>
      </c>
      <c r="J116">
        <v>192.4</v>
      </c>
      <c r="K116">
        <v>172.9</v>
      </c>
      <c r="L116">
        <v>186.7</v>
      </c>
      <c r="M116">
        <v>167.2</v>
      </c>
      <c r="N116">
        <v>120.9</v>
      </c>
      <c r="O116">
        <v>193.6</v>
      </c>
      <c r="P116">
        <v>168.8</v>
      </c>
      <c r="Q116">
        <v>186.3</v>
      </c>
      <c r="R116">
        <v>176.3</v>
      </c>
      <c r="S116">
        <v>179.5</v>
      </c>
      <c r="T116">
        <v>172.7</v>
      </c>
      <c r="U116">
        <v>178.5</v>
      </c>
      <c r="V116">
        <v>178.8</v>
      </c>
      <c r="W116">
        <v>168.5</v>
      </c>
      <c r="X116">
        <v>195</v>
      </c>
      <c r="Y116">
        <v>2269.2000000000003</v>
      </c>
      <c r="Z116">
        <v>530.70000000000005</v>
      </c>
      <c r="AA116">
        <v>169</v>
      </c>
      <c r="AB116">
        <v>347.3</v>
      </c>
      <c r="AC116">
        <v>176.8</v>
      </c>
      <c r="AD116">
        <v>161.9</v>
      </c>
      <c r="AE116">
        <v>166.9</v>
      </c>
      <c r="AF116">
        <v>172.3</v>
      </c>
      <c r="AG116">
        <v>171.2</v>
      </c>
      <c r="AH116">
        <v>169.1</v>
      </c>
      <c r="AI116">
        <v>4529.4000000000015</v>
      </c>
      <c r="AJ116">
        <v>174.3</v>
      </c>
    </row>
    <row r="117" spans="1:36" x14ac:dyDescent="0.3">
      <c r="A117" t="s">
        <v>34</v>
      </c>
      <c r="B117">
        <v>2022</v>
      </c>
      <c r="C117" t="s">
        <v>42</v>
      </c>
      <c r="D117" t="s">
        <v>165</v>
      </c>
      <c r="E117" s="5">
        <v>44805</v>
      </c>
      <c r="F117">
        <v>163.5</v>
      </c>
      <c r="G117">
        <v>209.2</v>
      </c>
      <c r="H117">
        <v>169.7</v>
      </c>
      <c r="I117">
        <v>169.7</v>
      </c>
      <c r="J117">
        <v>188.7</v>
      </c>
      <c r="K117">
        <v>165.7</v>
      </c>
      <c r="L117">
        <v>191.8</v>
      </c>
      <c r="M117">
        <v>169.1</v>
      </c>
      <c r="N117">
        <v>121.6</v>
      </c>
      <c r="O117">
        <v>197.3</v>
      </c>
      <c r="P117">
        <v>169.4</v>
      </c>
      <c r="Q117">
        <v>187.4</v>
      </c>
      <c r="R117">
        <v>177.8</v>
      </c>
      <c r="S117">
        <v>180.9</v>
      </c>
      <c r="T117">
        <v>174.3</v>
      </c>
      <c r="U117">
        <v>179.9</v>
      </c>
      <c r="V117">
        <v>179.5</v>
      </c>
      <c r="W117">
        <v>169.5</v>
      </c>
      <c r="X117">
        <v>195.9</v>
      </c>
      <c r="Y117">
        <v>2280.9</v>
      </c>
      <c r="Z117">
        <v>535.1</v>
      </c>
      <c r="AA117">
        <v>169.5</v>
      </c>
      <c r="AB117">
        <v>349</v>
      </c>
      <c r="AC117">
        <v>177.8</v>
      </c>
      <c r="AD117">
        <v>162.30000000000001</v>
      </c>
      <c r="AE117">
        <v>167.6</v>
      </c>
      <c r="AF117">
        <v>173.1</v>
      </c>
      <c r="AG117">
        <v>170.9</v>
      </c>
      <c r="AH117">
        <v>169.7</v>
      </c>
      <c r="AI117">
        <v>4551.8</v>
      </c>
      <c r="AJ117">
        <v>175.3</v>
      </c>
    </row>
    <row r="118" spans="1:36" x14ac:dyDescent="0.3">
      <c r="A118" t="s">
        <v>34</v>
      </c>
      <c r="B118">
        <v>2022</v>
      </c>
      <c r="C118" t="s">
        <v>43</v>
      </c>
      <c r="D118" t="s">
        <v>166</v>
      </c>
      <c r="E118" s="5">
        <v>44835</v>
      </c>
      <c r="F118">
        <v>165.2</v>
      </c>
      <c r="G118">
        <v>210.9</v>
      </c>
      <c r="H118">
        <v>170.9</v>
      </c>
      <c r="I118">
        <v>170.9</v>
      </c>
      <c r="J118">
        <v>186.5</v>
      </c>
      <c r="K118">
        <v>163.80000000000001</v>
      </c>
      <c r="L118">
        <v>199.7</v>
      </c>
      <c r="M118">
        <v>169.8</v>
      </c>
      <c r="N118">
        <v>121.9</v>
      </c>
      <c r="O118">
        <v>199.9</v>
      </c>
      <c r="P118">
        <v>169.9</v>
      </c>
      <c r="Q118">
        <v>188.3</v>
      </c>
      <c r="R118">
        <v>179.6</v>
      </c>
      <c r="S118">
        <v>181.9</v>
      </c>
      <c r="T118">
        <v>175.3</v>
      </c>
      <c r="U118">
        <v>181</v>
      </c>
      <c r="V118">
        <v>180.5</v>
      </c>
      <c r="W118">
        <v>170.4</v>
      </c>
      <c r="X118">
        <v>196.3</v>
      </c>
      <c r="Y118">
        <v>2297.3000000000002</v>
      </c>
      <c r="Z118">
        <v>538.20000000000005</v>
      </c>
      <c r="AA118">
        <v>171.2</v>
      </c>
      <c r="AB118">
        <v>350.9</v>
      </c>
      <c r="AC118">
        <v>178.7</v>
      </c>
      <c r="AD118">
        <v>162.9</v>
      </c>
      <c r="AE118">
        <v>168.2</v>
      </c>
      <c r="AF118">
        <v>173.4</v>
      </c>
      <c r="AG118">
        <v>172.1</v>
      </c>
      <c r="AH118">
        <v>170.5</v>
      </c>
      <c r="AI118">
        <v>4579.7</v>
      </c>
      <c r="AJ118">
        <v>176.7</v>
      </c>
    </row>
    <row r="119" spans="1:36" x14ac:dyDescent="0.3">
      <c r="A119" t="s">
        <v>34</v>
      </c>
      <c r="B119">
        <v>2022</v>
      </c>
      <c r="C119" t="s">
        <v>45</v>
      </c>
      <c r="D119" t="s">
        <v>167</v>
      </c>
      <c r="E119" s="5">
        <v>44866</v>
      </c>
      <c r="F119">
        <v>167.4</v>
      </c>
      <c r="G119">
        <v>209.4</v>
      </c>
      <c r="H119">
        <v>181.4</v>
      </c>
      <c r="I119">
        <v>172.3</v>
      </c>
      <c r="J119">
        <v>188.9</v>
      </c>
      <c r="K119">
        <v>160.69999999999999</v>
      </c>
      <c r="L119">
        <v>183.1</v>
      </c>
      <c r="M119">
        <v>170.5</v>
      </c>
      <c r="N119">
        <v>122.1</v>
      </c>
      <c r="O119">
        <v>202.8</v>
      </c>
      <c r="P119">
        <v>170.4</v>
      </c>
      <c r="Q119">
        <v>189.5</v>
      </c>
      <c r="R119">
        <v>178.3</v>
      </c>
      <c r="S119">
        <v>183.1</v>
      </c>
      <c r="T119">
        <v>176.2</v>
      </c>
      <c r="U119">
        <v>182.1</v>
      </c>
      <c r="V119">
        <v>181.3</v>
      </c>
      <c r="W119">
        <v>171.4</v>
      </c>
      <c r="X119">
        <v>196.9</v>
      </c>
      <c r="Y119">
        <v>2296.8000000000002</v>
      </c>
      <c r="Z119">
        <v>541.4</v>
      </c>
      <c r="AA119">
        <v>171.8</v>
      </c>
      <c r="AB119">
        <v>352.70000000000005</v>
      </c>
      <c r="AC119">
        <v>179.8</v>
      </c>
      <c r="AD119">
        <v>163</v>
      </c>
      <c r="AE119">
        <v>168.5</v>
      </c>
      <c r="AF119">
        <v>173.7</v>
      </c>
      <c r="AG119">
        <v>173.6</v>
      </c>
      <c r="AH119">
        <v>171.1</v>
      </c>
      <c r="AI119">
        <v>4589.3000000000011</v>
      </c>
      <c r="AJ119">
        <v>176.5</v>
      </c>
    </row>
    <row r="120" spans="1:36" x14ac:dyDescent="0.3">
      <c r="A120" t="s">
        <v>34</v>
      </c>
      <c r="B120">
        <v>2022</v>
      </c>
      <c r="C120" t="s">
        <v>46</v>
      </c>
      <c r="D120" t="s">
        <v>168</v>
      </c>
      <c r="E120" s="5">
        <v>44896</v>
      </c>
      <c r="F120">
        <v>169.2</v>
      </c>
      <c r="G120">
        <v>209</v>
      </c>
      <c r="H120">
        <v>190.2</v>
      </c>
      <c r="I120">
        <v>173.6</v>
      </c>
      <c r="J120">
        <v>188.5</v>
      </c>
      <c r="K120">
        <v>158</v>
      </c>
      <c r="L120">
        <v>159.9</v>
      </c>
      <c r="M120">
        <v>170.8</v>
      </c>
      <c r="N120">
        <v>121.8</v>
      </c>
      <c r="O120">
        <v>205.2</v>
      </c>
      <c r="P120">
        <v>171</v>
      </c>
      <c r="Q120">
        <v>190.3</v>
      </c>
      <c r="R120">
        <v>175.9</v>
      </c>
      <c r="S120">
        <v>184</v>
      </c>
      <c r="T120">
        <v>177</v>
      </c>
      <c r="U120">
        <v>183</v>
      </c>
      <c r="V120">
        <v>182</v>
      </c>
      <c r="W120">
        <v>172.1</v>
      </c>
      <c r="X120">
        <v>197.3</v>
      </c>
      <c r="Y120">
        <v>2283.4</v>
      </c>
      <c r="Z120">
        <v>544</v>
      </c>
      <c r="AA120">
        <v>170.7</v>
      </c>
      <c r="AB120">
        <v>354.1</v>
      </c>
      <c r="AC120">
        <v>181.1</v>
      </c>
      <c r="AD120">
        <v>163.4</v>
      </c>
      <c r="AE120">
        <v>168.9</v>
      </c>
      <c r="AF120">
        <v>174.1</v>
      </c>
      <c r="AG120">
        <v>175.8</v>
      </c>
      <c r="AH120">
        <v>172</v>
      </c>
      <c r="AI120">
        <v>4584.8</v>
      </c>
      <c r="AJ120">
        <v>175.7</v>
      </c>
    </row>
    <row r="121" spans="1:36" x14ac:dyDescent="0.3">
      <c r="A121" t="s">
        <v>34</v>
      </c>
      <c r="B121">
        <v>2023</v>
      </c>
      <c r="C121" t="s">
        <v>31</v>
      </c>
      <c r="D121" t="s">
        <v>169</v>
      </c>
      <c r="E121" s="5">
        <v>44927</v>
      </c>
      <c r="F121">
        <v>173.8</v>
      </c>
      <c r="G121">
        <v>210.7</v>
      </c>
      <c r="H121">
        <v>194.5</v>
      </c>
      <c r="I121">
        <v>174.6</v>
      </c>
      <c r="J121">
        <v>187.2</v>
      </c>
      <c r="K121">
        <v>158.30000000000001</v>
      </c>
      <c r="L121">
        <v>153.9</v>
      </c>
      <c r="M121">
        <v>170.9</v>
      </c>
      <c r="N121">
        <v>121.1</v>
      </c>
      <c r="O121">
        <v>208.4</v>
      </c>
      <c r="P121">
        <v>171.4</v>
      </c>
      <c r="Q121">
        <v>191.2</v>
      </c>
      <c r="R121">
        <v>176.7</v>
      </c>
      <c r="S121">
        <v>184.9</v>
      </c>
      <c r="T121">
        <v>177.6</v>
      </c>
      <c r="U121">
        <v>183.8</v>
      </c>
      <c r="V121">
        <v>182</v>
      </c>
      <c r="W121">
        <v>172.9</v>
      </c>
      <c r="X121">
        <v>198.2</v>
      </c>
      <c r="Y121">
        <v>2292.6999999999998</v>
      </c>
      <c r="Z121">
        <v>546.29999999999995</v>
      </c>
      <c r="AA121">
        <v>172.1</v>
      </c>
      <c r="AB121">
        <v>354.9</v>
      </c>
      <c r="AC121">
        <v>182.3</v>
      </c>
      <c r="AD121">
        <v>163.6</v>
      </c>
      <c r="AE121">
        <v>169.5</v>
      </c>
      <c r="AF121">
        <v>174.3</v>
      </c>
      <c r="AG121">
        <v>178.6</v>
      </c>
      <c r="AH121">
        <v>172.8</v>
      </c>
      <c r="AI121">
        <v>4605.3</v>
      </c>
      <c r="AJ121">
        <v>176.5</v>
      </c>
    </row>
    <row r="122" spans="1:36" x14ac:dyDescent="0.3">
      <c r="A122" t="s">
        <v>34</v>
      </c>
      <c r="B122">
        <v>2023</v>
      </c>
      <c r="C122" t="s">
        <v>35</v>
      </c>
      <c r="D122" t="s">
        <v>170</v>
      </c>
      <c r="E122" s="5">
        <v>44958</v>
      </c>
      <c r="F122">
        <v>174.4</v>
      </c>
      <c r="G122">
        <v>207.7</v>
      </c>
      <c r="H122">
        <v>175.2</v>
      </c>
      <c r="I122">
        <v>177.3</v>
      </c>
      <c r="J122">
        <v>179.3</v>
      </c>
      <c r="K122">
        <v>169.5</v>
      </c>
      <c r="L122">
        <v>152.69999999999999</v>
      </c>
      <c r="M122">
        <v>171</v>
      </c>
      <c r="N122">
        <v>120</v>
      </c>
      <c r="O122">
        <v>209.7</v>
      </c>
      <c r="P122">
        <v>172.3</v>
      </c>
      <c r="Q122">
        <v>193</v>
      </c>
      <c r="R122">
        <v>177</v>
      </c>
      <c r="S122">
        <v>186.2</v>
      </c>
      <c r="T122">
        <v>178.7</v>
      </c>
      <c r="U122">
        <v>185.1</v>
      </c>
      <c r="V122">
        <v>182.1</v>
      </c>
      <c r="W122">
        <v>174.2</v>
      </c>
      <c r="X122">
        <v>199.5</v>
      </c>
      <c r="Y122">
        <v>2279.1</v>
      </c>
      <c r="Z122">
        <v>550</v>
      </c>
      <c r="AA122">
        <v>173.5</v>
      </c>
      <c r="AB122">
        <v>356.29999999999995</v>
      </c>
      <c r="AC122">
        <v>184.4</v>
      </c>
      <c r="AD122">
        <v>164.2</v>
      </c>
      <c r="AE122">
        <v>170.3</v>
      </c>
      <c r="AF122">
        <v>175</v>
      </c>
      <c r="AG122">
        <v>181</v>
      </c>
      <c r="AH122">
        <v>174.1</v>
      </c>
      <c r="AI122">
        <v>4607.3999999999996</v>
      </c>
      <c r="AJ122">
        <v>177.2</v>
      </c>
    </row>
    <row r="123" spans="1:36" x14ac:dyDescent="0.3">
      <c r="A123" t="s">
        <v>34</v>
      </c>
      <c r="B123">
        <v>2023</v>
      </c>
      <c r="C123" t="s">
        <v>36</v>
      </c>
      <c r="D123" t="s">
        <v>171</v>
      </c>
      <c r="E123" s="5">
        <v>44986</v>
      </c>
      <c r="F123">
        <v>174.4</v>
      </c>
      <c r="G123">
        <v>207.7</v>
      </c>
      <c r="H123">
        <v>175.2</v>
      </c>
      <c r="I123">
        <v>177.3</v>
      </c>
      <c r="J123">
        <v>179.2</v>
      </c>
      <c r="K123">
        <v>169.5</v>
      </c>
      <c r="L123">
        <v>152.80000000000001</v>
      </c>
      <c r="M123">
        <v>171.1</v>
      </c>
      <c r="N123">
        <v>120</v>
      </c>
      <c r="O123">
        <v>209.7</v>
      </c>
      <c r="P123">
        <v>172.3</v>
      </c>
      <c r="Q123">
        <v>193</v>
      </c>
      <c r="R123">
        <v>177</v>
      </c>
      <c r="S123">
        <v>186.1</v>
      </c>
      <c r="T123">
        <v>178.7</v>
      </c>
      <c r="U123">
        <v>185.1</v>
      </c>
      <c r="V123">
        <v>181.9</v>
      </c>
      <c r="W123">
        <v>174.2</v>
      </c>
      <c r="X123">
        <v>199.5</v>
      </c>
      <c r="Y123">
        <v>2279.1999999999998</v>
      </c>
      <c r="Z123">
        <v>549.9</v>
      </c>
      <c r="AA123">
        <v>173.5</v>
      </c>
      <c r="AB123">
        <v>356.1</v>
      </c>
      <c r="AC123">
        <v>184.4</v>
      </c>
      <c r="AD123">
        <v>164.2</v>
      </c>
      <c r="AE123">
        <v>170.3</v>
      </c>
      <c r="AF123">
        <v>175</v>
      </c>
      <c r="AG123">
        <v>181</v>
      </c>
      <c r="AH123">
        <v>174.1</v>
      </c>
      <c r="AI123">
        <v>4607.2000000000007</v>
      </c>
      <c r="AJ123">
        <v>177.2</v>
      </c>
    </row>
    <row r="124" spans="1:36" x14ac:dyDescent="0.3">
      <c r="A124" t="s">
        <v>34</v>
      </c>
      <c r="B124">
        <v>2023</v>
      </c>
      <c r="C124" t="s">
        <v>37</v>
      </c>
      <c r="D124" t="s">
        <v>172</v>
      </c>
      <c r="E124" s="5">
        <v>45017</v>
      </c>
      <c r="F124">
        <v>173.8</v>
      </c>
      <c r="G124">
        <v>209.3</v>
      </c>
      <c r="H124">
        <v>169.6</v>
      </c>
      <c r="I124">
        <v>178.4</v>
      </c>
      <c r="J124">
        <v>174.9</v>
      </c>
      <c r="K124">
        <v>176.3</v>
      </c>
      <c r="L124">
        <v>155.4</v>
      </c>
      <c r="M124">
        <v>173.4</v>
      </c>
      <c r="N124">
        <v>121.3</v>
      </c>
      <c r="O124">
        <v>212.9</v>
      </c>
      <c r="P124">
        <v>172.9</v>
      </c>
      <c r="Q124">
        <v>193.5</v>
      </c>
      <c r="R124">
        <v>177.9</v>
      </c>
      <c r="S124">
        <v>186.9</v>
      </c>
      <c r="T124">
        <v>179.2</v>
      </c>
      <c r="U124">
        <v>185.7</v>
      </c>
      <c r="V124">
        <v>181.7</v>
      </c>
      <c r="W124">
        <v>174.6</v>
      </c>
      <c r="X124">
        <v>200.6</v>
      </c>
      <c r="Y124">
        <v>2289.6000000000004</v>
      </c>
      <c r="Z124">
        <v>551.79999999999995</v>
      </c>
      <c r="AA124">
        <v>175.2</v>
      </c>
      <c r="AB124">
        <v>356.29999999999995</v>
      </c>
      <c r="AC124">
        <v>185</v>
      </c>
      <c r="AD124">
        <v>164.5</v>
      </c>
      <c r="AE124">
        <v>170.7</v>
      </c>
      <c r="AF124">
        <v>176.4</v>
      </c>
      <c r="AG124">
        <v>184</v>
      </c>
      <c r="AH124">
        <v>175</v>
      </c>
      <c r="AI124">
        <v>4629.0999999999995</v>
      </c>
      <c r="AJ124">
        <v>178.1</v>
      </c>
    </row>
    <row r="125" spans="1:36" x14ac:dyDescent="0.3">
      <c r="A125" t="s">
        <v>34</v>
      </c>
      <c r="B125">
        <v>2023</v>
      </c>
      <c r="C125" t="s">
        <v>38</v>
      </c>
      <c r="D125" t="s">
        <v>173</v>
      </c>
      <c r="E125" s="5">
        <v>45047</v>
      </c>
      <c r="F125">
        <v>173.7</v>
      </c>
      <c r="G125">
        <v>214.3</v>
      </c>
      <c r="H125">
        <v>173.2</v>
      </c>
      <c r="I125">
        <v>179.5</v>
      </c>
      <c r="J125">
        <v>170</v>
      </c>
      <c r="K125">
        <v>172.2</v>
      </c>
      <c r="L125">
        <v>161</v>
      </c>
      <c r="M125">
        <v>175.6</v>
      </c>
      <c r="N125">
        <v>122.7</v>
      </c>
      <c r="O125">
        <v>218</v>
      </c>
      <c r="P125">
        <v>173.4</v>
      </c>
      <c r="Q125">
        <v>194.2</v>
      </c>
      <c r="R125">
        <v>179.1</v>
      </c>
      <c r="S125">
        <v>187.3</v>
      </c>
      <c r="T125">
        <v>179.7</v>
      </c>
      <c r="U125">
        <v>186.2</v>
      </c>
      <c r="V125">
        <v>182.8</v>
      </c>
      <c r="W125">
        <v>175.2</v>
      </c>
      <c r="X125">
        <v>201</v>
      </c>
      <c r="Y125">
        <v>2306.9</v>
      </c>
      <c r="Z125">
        <v>553.20000000000005</v>
      </c>
      <c r="AA125">
        <v>175.6</v>
      </c>
      <c r="AB125">
        <v>358</v>
      </c>
      <c r="AC125">
        <v>185.7</v>
      </c>
      <c r="AD125">
        <v>164.8</v>
      </c>
      <c r="AE125">
        <v>171.2</v>
      </c>
      <c r="AF125">
        <v>177.1</v>
      </c>
      <c r="AG125">
        <v>185.2</v>
      </c>
      <c r="AH125">
        <v>175.7</v>
      </c>
      <c r="AI125">
        <v>4654.4000000000005</v>
      </c>
      <c r="AJ125">
        <v>179.1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7A34-5E8D-4374-9210-A2FD48ACA5A7}">
  <dimension ref="A2:L14"/>
  <sheetViews>
    <sheetView workbookViewId="0">
      <selection activeCell="P1" sqref="P1"/>
    </sheetView>
  </sheetViews>
  <sheetFormatPr defaultRowHeight="14.4" x14ac:dyDescent="0.3"/>
  <cols>
    <col min="1" max="1" width="12.44140625" bestFit="1" customWidth="1"/>
    <col min="2" max="2" width="22" customWidth="1"/>
    <col min="3" max="3" width="13.77734375" customWidth="1"/>
  </cols>
  <sheetData>
    <row r="2" spans="1:12" x14ac:dyDescent="0.3">
      <c r="A2" s="15" t="s">
        <v>178</v>
      </c>
      <c r="B2" s="8" t="s">
        <v>204</v>
      </c>
      <c r="C2" s="34" t="s">
        <v>271</v>
      </c>
    </row>
    <row r="3" spans="1:12" x14ac:dyDescent="0.3">
      <c r="A3" s="16">
        <v>2013</v>
      </c>
      <c r="B3" s="42">
        <v>2846.0666666666671</v>
      </c>
      <c r="C3" s="8"/>
    </row>
    <row r="4" spans="1:12" x14ac:dyDescent="0.3">
      <c r="A4" s="16">
        <v>2014</v>
      </c>
      <c r="B4" s="42">
        <v>3030.6750000000006</v>
      </c>
      <c r="C4" s="25">
        <v>6.4864374224075413E-2</v>
      </c>
      <c r="F4" s="16">
        <v>2017</v>
      </c>
      <c r="G4" s="16">
        <v>2018</v>
      </c>
      <c r="H4" s="16">
        <v>2019</v>
      </c>
      <c r="I4" s="16">
        <v>2020</v>
      </c>
      <c r="J4" s="16">
        <v>2021</v>
      </c>
      <c r="K4" s="16">
        <v>2022</v>
      </c>
      <c r="L4" s="16">
        <v>2023</v>
      </c>
    </row>
    <row r="5" spans="1:12" x14ac:dyDescent="0.3">
      <c r="A5" s="16">
        <v>2015</v>
      </c>
      <c r="B5" s="42">
        <v>3187.8250000000007</v>
      </c>
      <c r="C5" s="25">
        <v>5.1853135027675398E-2</v>
      </c>
      <c r="F5" s="25">
        <v>2.7516775209720942E-2</v>
      </c>
      <c r="G5" s="25">
        <v>3.3149290739245732E-2</v>
      </c>
      <c r="H5" s="25">
        <v>3.6265328838670799E-2</v>
      </c>
      <c r="I5" s="25">
        <v>5.7386682918529441E-2</v>
      </c>
      <c r="J5" s="25">
        <v>7.283190659457979E-2</v>
      </c>
      <c r="K5" s="25">
        <v>6.3795903752222938E-2</v>
      </c>
      <c r="L5" s="25">
        <v>3.1142849172919811E-2</v>
      </c>
    </row>
    <row r="6" spans="1:12" x14ac:dyDescent="0.3">
      <c r="A6" s="16">
        <v>2016</v>
      </c>
      <c r="B6" s="42">
        <v>3375.5166666666669</v>
      </c>
      <c r="C6" s="25">
        <v>5.8877656918640803E-2</v>
      </c>
    </row>
    <row r="7" spans="1:12" x14ac:dyDescent="0.3">
      <c r="A7" s="16">
        <v>2017</v>
      </c>
      <c r="B7" s="42">
        <v>3468.4</v>
      </c>
      <c r="C7" s="25">
        <v>2.7516775209720942E-2</v>
      </c>
    </row>
    <row r="8" spans="1:12" x14ac:dyDescent="0.3">
      <c r="A8" s="16">
        <v>2018</v>
      </c>
      <c r="B8" s="42">
        <v>3583.375</v>
      </c>
      <c r="C8" s="25">
        <v>3.3149290739245732E-2</v>
      </c>
    </row>
    <row r="9" spans="1:12" x14ac:dyDescent="0.3">
      <c r="A9" s="16">
        <v>2019</v>
      </c>
      <c r="B9" s="42">
        <v>3713.327272727272</v>
      </c>
      <c r="C9" s="25">
        <v>3.6265328838670799E-2</v>
      </c>
    </row>
    <row r="10" spans="1:12" x14ac:dyDescent="0.3">
      <c r="A10" s="16">
        <v>2020</v>
      </c>
      <c r="B10" s="42">
        <v>3926.4228074999996</v>
      </c>
      <c r="C10" s="25">
        <v>5.7386682918529441E-2</v>
      </c>
    </row>
    <row r="11" spans="1:12" x14ac:dyDescent="0.3">
      <c r="A11" s="16">
        <v>2021</v>
      </c>
      <c r="B11" s="42">
        <v>4212.3916666666673</v>
      </c>
      <c r="C11" s="25">
        <v>7.283190659457979E-2</v>
      </c>
    </row>
    <row r="12" spans="1:12" x14ac:dyDescent="0.3">
      <c r="A12" s="16">
        <v>2022</v>
      </c>
      <c r="B12" s="42">
        <v>4481.125</v>
      </c>
      <c r="C12" s="25">
        <v>6.3795903752222938E-2</v>
      </c>
    </row>
    <row r="13" spans="1:12" x14ac:dyDescent="0.3">
      <c r="A13" s="16">
        <v>2023</v>
      </c>
      <c r="B13" s="42">
        <v>4620.68</v>
      </c>
      <c r="C13" s="25">
        <v>3.1142849172919811E-2</v>
      </c>
    </row>
    <row r="14" spans="1:12" x14ac:dyDescent="0.3">
      <c r="A14" s="16" t="s">
        <v>179</v>
      </c>
      <c r="B14" s="8">
        <v>3623.319142661288</v>
      </c>
      <c r="C14" s="34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CD10-0150-49E9-8985-58A01E92D9E4}">
  <dimension ref="A1:AJ65"/>
  <sheetViews>
    <sheetView topLeftCell="A55" workbookViewId="0">
      <selection activeCell="S63" sqref="S63"/>
    </sheetView>
  </sheetViews>
  <sheetFormatPr defaultRowHeight="14.4" x14ac:dyDescent="0.3"/>
  <cols>
    <col min="1" max="1" width="10.88671875" customWidth="1"/>
    <col min="2" max="2" width="6.109375" customWidth="1"/>
    <col min="4" max="4" width="12.21875" customWidth="1"/>
    <col min="5" max="5" width="11.109375" bestFit="1" customWidth="1"/>
    <col min="6" max="6" width="5" bestFit="1" customWidth="1"/>
    <col min="7" max="7" width="9.77734375" bestFit="1" customWidth="1"/>
    <col min="8" max="8" width="11" customWidth="1"/>
    <col min="9" max="9" width="9.33203125" bestFit="1" customWidth="1"/>
    <col min="10" max="22" width="6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190</v>
      </c>
      <c r="E1" t="s">
        <v>49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16</v>
      </c>
      <c r="Y1" s="1" t="s">
        <v>174</v>
      </c>
      <c r="Z1" s="1" t="s">
        <v>175</v>
      </c>
      <c r="AA1" t="s">
        <v>20</v>
      </c>
      <c r="AB1" s="1" t="s">
        <v>176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177</v>
      </c>
      <c r="AJ1" t="s">
        <v>29</v>
      </c>
    </row>
    <row r="2" spans="1:36" x14ac:dyDescent="0.3">
      <c r="A2" t="s">
        <v>34</v>
      </c>
      <c r="B2">
        <v>2022</v>
      </c>
      <c r="C2" t="s">
        <v>39</v>
      </c>
      <c r="D2" t="s">
        <v>162</v>
      </c>
      <c r="E2" s="5">
        <v>44713</v>
      </c>
      <c r="F2">
        <v>155</v>
      </c>
      <c r="G2">
        <v>219.4</v>
      </c>
      <c r="H2">
        <v>170.8</v>
      </c>
      <c r="I2">
        <v>165.8</v>
      </c>
      <c r="J2">
        <v>200.9</v>
      </c>
      <c r="K2">
        <v>169.7</v>
      </c>
      <c r="L2">
        <v>182.3</v>
      </c>
      <c r="M2">
        <v>164.3</v>
      </c>
      <c r="N2">
        <v>119.9</v>
      </c>
      <c r="O2">
        <v>187.1</v>
      </c>
      <c r="P2">
        <v>167.9</v>
      </c>
      <c r="Q2">
        <v>183.9</v>
      </c>
      <c r="R2">
        <v>174.9</v>
      </c>
      <c r="S2">
        <v>177.1</v>
      </c>
      <c r="T2">
        <v>169.9</v>
      </c>
      <c r="U2">
        <v>176</v>
      </c>
      <c r="V2">
        <v>176</v>
      </c>
      <c r="W2">
        <v>166.4</v>
      </c>
      <c r="X2">
        <v>194.3</v>
      </c>
      <c r="Y2">
        <v>2261.9</v>
      </c>
      <c r="Z2">
        <v>523</v>
      </c>
      <c r="AA2">
        <v>166.8</v>
      </c>
      <c r="AB2">
        <v>342.4</v>
      </c>
      <c r="AC2">
        <v>175.4</v>
      </c>
      <c r="AD2">
        <v>161.1</v>
      </c>
      <c r="AE2">
        <v>165.8</v>
      </c>
      <c r="AF2">
        <v>169</v>
      </c>
      <c r="AG2">
        <v>169.4</v>
      </c>
      <c r="AH2">
        <v>167.5</v>
      </c>
      <c r="AI2">
        <v>4496.6000000000004</v>
      </c>
      <c r="AJ2">
        <v>172.6</v>
      </c>
    </row>
    <row r="3" spans="1:36" x14ac:dyDescent="0.3">
      <c r="A3" t="s">
        <v>34</v>
      </c>
      <c r="B3">
        <v>2022</v>
      </c>
      <c r="C3" t="s">
        <v>40</v>
      </c>
      <c r="D3" t="s">
        <v>163</v>
      </c>
      <c r="E3" s="5">
        <v>44743</v>
      </c>
      <c r="F3">
        <v>156.5</v>
      </c>
      <c r="G3">
        <v>213</v>
      </c>
      <c r="H3">
        <v>175.2</v>
      </c>
      <c r="I3">
        <v>166.6</v>
      </c>
      <c r="J3">
        <v>195.8</v>
      </c>
      <c r="K3">
        <v>174.2</v>
      </c>
      <c r="L3">
        <v>182.1</v>
      </c>
      <c r="M3">
        <v>164.3</v>
      </c>
      <c r="N3">
        <v>120</v>
      </c>
      <c r="O3">
        <v>190</v>
      </c>
      <c r="P3">
        <v>168.4</v>
      </c>
      <c r="Q3">
        <v>185.2</v>
      </c>
      <c r="R3">
        <v>175</v>
      </c>
      <c r="S3">
        <v>178.3</v>
      </c>
      <c r="T3">
        <v>171.3</v>
      </c>
      <c r="U3">
        <v>177.3</v>
      </c>
      <c r="V3">
        <v>179.6</v>
      </c>
      <c r="W3">
        <v>167.4</v>
      </c>
      <c r="X3">
        <v>194.6</v>
      </c>
      <c r="Y3">
        <v>2266.3000000000002</v>
      </c>
      <c r="Z3">
        <v>526.90000000000009</v>
      </c>
      <c r="AA3">
        <v>167.8</v>
      </c>
      <c r="AB3">
        <v>347</v>
      </c>
      <c r="AC3">
        <v>176.1</v>
      </c>
      <c r="AD3">
        <v>161.6</v>
      </c>
      <c r="AE3">
        <v>166.3</v>
      </c>
      <c r="AF3">
        <v>171.4</v>
      </c>
      <c r="AG3">
        <v>169.7</v>
      </c>
      <c r="AH3">
        <v>168.4</v>
      </c>
      <c r="AI3">
        <v>4516.0999999999995</v>
      </c>
      <c r="AJ3">
        <v>173.4</v>
      </c>
    </row>
    <row r="4" spans="1:36" x14ac:dyDescent="0.3">
      <c r="A4" t="s">
        <v>34</v>
      </c>
      <c r="B4">
        <v>2022</v>
      </c>
      <c r="C4" t="s">
        <v>41</v>
      </c>
      <c r="D4" t="s">
        <v>164</v>
      </c>
      <c r="E4" s="5">
        <v>44774</v>
      </c>
      <c r="F4">
        <v>160.30000000000001</v>
      </c>
      <c r="G4">
        <v>206.5</v>
      </c>
      <c r="H4">
        <v>169.2</v>
      </c>
      <c r="I4">
        <v>168.1</v>
      </c>
      <c r="J4">
        <v>192.4</v>
      </c>
      <c r="K4">
        <v>172.9</v>
      </c>
      <c r="L4">
        <v>186.7</v>
      </c>
      <c r="M4">
        <v>167.2</v>
      </c>
      <c r="N4">
        <v>120.9</v>
      </c>
      <c r="O4">
        <v>193.6</v>
      </c>
      <c r="P4">
        <v>168.8</v>
      </c>
      <c r="Q4">
        <v>186.3</v>
      </c>
      <c r="R4">
        <v>176.3</v>
      </c>
      <c r="S4">
        <v>179.5</v>
      </c>
      <c r="T4">
        <v>172.7</v>
      </c>
      <c r="U4">
        <v>178.5</v>
      </c>
      <c r="V4">
        <v>178.8</v>
      </c>
      <c r="W4">
        <v>168.5</v>
      </c>
      <c r="X4">
        <v>195</v>
      </c>
      <c r="Y4">
        <v>2269.2000000000003</v>
      </c>
      <c r="Z4">
        <v>530.70000000000005</v>
      </c>
      <c r="AA4">
        <v>169</v>
      </c>
      <c r="AB4">
        <v>347.3</v>
      </c>
      <c r="AC4">
        <v>176.8</v>
      </c>
      <c r="AD4">
        <v>161.9</v>
      </c>
      <c r="AE4">
        <v>166.9</v>
      </c>
      <c r="AF4">
        <v>172.3</v>
      </c>
      <c r="AG4">
        <v>171.2</v>
      </c>
      <c r="AH4">
        <v>169.1</v>
      </c>
      <c r="AI4">
        <v>4529.4000000000015</v>
      </c>
      <c r="AJ4">
        <v>174.3</v>
      </c>
    </row>
    <row r="5" spans="1:36" x14ac:dyDescent="0.3">
      <c r="A5" t="s">
        <v>34</v>
      </c>
      <c r="B5">
        <v>2022</v>
      </c>
      <c r="C5" t="s">
        <v>42</v>
      </c>
      <c r="D5" t="s">
        <v>165</v>
      </c>
      <c r="E5" s="5">
        <v>44805</v>
      </c>
      <c r="F5">
        <v>163.5</v>
      </c>
      <c r="G5">
        <v>209.2</v>
      </c>
      <c r="H5">
        <v>169.7</v>
      </c>
      <c r="I5">
        <v>169.7</v>
      </c>
      <c r="J5">
        <v>188.7</v>
      </c>
      <c r="K5">
        <v>165.7</v>
      </c>
      <c r="L5">
        <v>191.8</v>
      </c>
      <c r="M5">
        <v>169.1</v>
      </c>
      <c r="N5">
        <v>121.6</v>
      </c>
      <c r="O5">
        <v>197.3</v>
      </c>
      <c r="P5">
        <v>169.4</v>
      </c>
      <c r="Q5">
        <v>187.4</v>
      </c>
      <c r="R5">
        <v>177.8</v>
      </c>
      <c r="S5">
        <v>180.9</v>
      </c>
      <c r="T5">
        <v>174.3</v>
      </c>
      <c r="U5">
        <v>179.9</v>
      </c>
      <c r="V5">
        <v>179.5</v>
      </c>
      <c r="W5">
        <v>169.5</v>
      </c>
      <c r="X5">
        <v>195.9</v>
      </c>
      <c r="Y5">
        <v>2280.9</v>
      </c>
      <c r="Z5">
        <v>535.1</v>
      </c>
      <c r="AA5">
        <v>169.5</v>
      </c>
      <c r="AB5">
        <v>349</v>
      </c>
      <c r="AC5">
        <v>177.8</v>
      </c>
      <c r="AD5">
        <v>162.30000000000001</v>
      </c>
      <c r="AE5">
        <v>167.6</v>
      </c>
      <c r="AF5">
        <v>173.1</v>
      </c>
      <c r="AG5">
        <v>170.9</v>
      </c>
      <c r="AH5">
        <v>169.7</v>
      </c>
      <c r="AI5">
        <v>4551.8</v>
      </c>
      <c r="AJ5">
        <v>175.3</v>
      </c>
    </row>
    <row r="6" spans="1:36" x14ac:dyDescent="0.3">
      <c r="A6" t="s">
        <v>34</v>
      </c>
      <c r="B6">
        <v>2022</v>
      </c>
      <c r="C6" t="s">
        <v>43</v>
      </c>
      <c r="D6" t="s">
        <v>166</v>
      </c>
      <c r="E6" s="5">
        <v>44835</v>
      </c>
      <c r="F6">
        <v>165.2</v>
      </c>
      <c r="G6">
        <v>210.9</v>
      </c>
      <c r="H6">
        <v>170.9</v>
      </c>
      <c r="I6">
        <v>170.9</v>
      </c>
      <c r="J6">
        <v>186.5</v>
      </c>
      <c r="K6">
        <v>163.80000000000001</v>
      </c>
      <c r="L6">
        <v>199.7</v>
      </c>
      <c r="M6">
        <v>169.8</v>
      </c>
      <c r="N6">
        <v>121.9</v>
      </c>
      <c r="O6">
        <v>199.9</v>
      </c>
      <c r="P6">
        <v>169.9</v>
      </c>
      <c r="Q6">
        <v>188.3</v>
      </c>
      <c r="R6">
        <v>179.6</v>
      </c>
      <c r="S6">
        <v>181.9</v>
      </c>
      <c r="T6">
        <v>175.3</v>
      </c>
      <c r="U6">
        <v>181</v>
      </c>
      <c r="V6">
        <v>180.5</v>
      </c>
      <c r="W6">
        <v>170.4</v>
      </c>
      <c r="X6">
        <v>196.3</v>
      </c>
      <c r="Y6">
        <v>2297.3000000000002</v>
      </c>
      <c r="Z6">
        <v>538.20000000000005</v>
      </c>
      <c r="AA6">
        <v>171.2</v>
      </c>
      <c r="AB6">
        <v>350.9</v>
      </c>
      <c r="AC6">
        <v>178.7</v>
      </c>
      <c r="AD6">
        <v>162.9</v>
      </c>
      <c r="AE6">
        <v>168.2</v>
      </c>
      <c r="AF6">
        <v>173.4</v>
      </c>
      <c r="AG6">
        <v>172.1</v>
      </c>
      <c r="AH6">
        <v>170.5</v>
      </c>
      <c r="AI6">
        <v>4579.7</v>
      </c>
      <c r="AJ6">
        <v>176.7</v>
      </c>
    </row>
    <row r="7" spans="1:36" x14ac:dyDescent="0.3">
      <c r="A7" t="s">
        <v>34</v>
      </c>
      <c r="B7">
        <v>2022</v>
      </c>
      <c r="C7" t="s">
        <v>45</v>
      </c>
      <c r="D7" t="s">
        <v>167</v>
      </c>
      <c r="E7" s="5">
        <v>44866</v>
      </c>
      <c r="F7">
        <v>167.4</v>
      </c>
      <c r="G7">
        <v>209.4</v>
      </c>
      <c r="H7">
        <v>181.4</v>
      </c>
      <c r="I7">
        <v>172.3</v>
      </c>
      <c r="J7">
        <v>188.9</v>
      </c>
      <c r="K7">
        <v>160.69999999999999</v>
      </c>
      <c r="L7">
        <v>183.1</v>
      </c>
      <c r="M7">
        <v>170.5</v>
      </c>
      <c r="N7">
        <v>122.1</v>
      </c>
      <c r="O7">
        <v>202.8</v>
      </c>
      <c r="P7">
        <v>170.4</v>
      </c>
      <c r="Q7">
        <v>189.5</v>
      </c>
      <c r="R7">
        <v>178.3</v>
      </c>
      <c r="S7">
        <v>183.1</v>
      </c>
      <c r="T7">
        <v>176.2</v>
      </c>
      <c r="U7">
        <v>182.1</v>
      </c>
      <c r="V7">
        <v>181.3</v>
      </c>
      <c r="W7">
        <v>171.4</v>
      </c>
      <c r="X7">
        <v>196.9</v>
      </c>
      <c r="Y7">
        <v>2296.8000000000002</v>
      </c>
      <c r="Z7">
        <v>541.4</v>
      </c>
      <c r="AA7">
        <v>171.8</v>
      </c>
      <c r="AB7">
        <v>352.70000000000005</v>
      </c>
      <c r="AC7">
        <v>179.8</v>
      </c>
      <c r="AD7">
        <v>163</v>
      </c>
      <c r="AE7">
        <v>168.5</v>
      </c>
      <c r="AF7">
        <v>173.7</v>
      </c>
      <c r="AG7">
        <v>173.6</v>
      </c>
      <c r="AH7">
        <v>171.1</v>
      </c>
      <c r="AI7">
        <v>4589.3000000000011</v>
      </c>
      <c r="AJ7">
        <v>176.5</v>
      </c>
    </row>
    <row r="8" spans="1:36" x14ac:dyDescent="0.3">
      <c r="A8" t="s">
        <v>34</v>
      </c>
      <c r="B8">
        <v>2022</v>
      </c>
      <c r="C8" t="s">
        <v>46</v>
      </c>
      <c r="D8" t="s">
        <v>168</v>
      </c>
      <c r="E8" s="5">
        <v>44896</v>
      </c>
      <c r="F8">
        <v>169.2</v>
      </c>
      <c r="G8">
        <v>209</v>
      </c>
      <c r="H8">
        <v>190.2</v>
      </c>
      <c r="I8">
        <v>173.6</v>
      </c>
      <c r="J8">
        <v>188.5</v>
      </c>
      <c r="K8">
        <v>158</v>
      </c>
      <c r="L8">
        <v>159.9</v>
      </c>
      <c r="M8">
        <v>170.8</v>
      </c>
      <c r="N8">
        <v>121.8</v>
      </c>
      <c r="O8">
        <v>205.2</v>
      </c>
      <c r="P8">
        <v>171</v>
      </c>
      <c r="Q8">
        <v>190.3</v>
      </c>
      <c r="R8">
        <v>175.9</v>
      </c>
      <c r="S8">
        <v>184</v>
      </c>
      <c r="T8">
        <v>177</v>
      </c>
      <c r="U8">
        <v>183</v>
      </c>
      <c r="V8">
        <v>182</v>
      </c>
      <c r="W8">
        <v>172.1</v>
      </c>
      <c r="X8">
        <v>197.3</v>
      </c>
      <c r="Y8">
        <v>2283.4</v>
      </c>
      <c r="Z8">
        <v>544</v>
      </c>
      <c r="AA8">
        <v>170.7</v>
      </c>
      <c r="AB8">
        <v>354.1</v>
      </c>
      <c r="AC8">
        <v>181.1</v>
      </c>
      <c r="AD8">
        <v>163.4</v>
      </c>
      <c r="AE8">
        <v>168.9</v>
      </c>
      <c r="AF8">
        <v>174.1</v>
      </c>
      <c r="AG8">
        <v>175.8</v>
      </c>
      <c r="AH8">
        <v>172</v>
      </c>
      <c r="AI8">
        <v>4584.8</v>
      </c>
      <c r="AJ8">
        <v>175.7</v>
      </c>
    </row>
    <row r="9" spans="1:36" x14ac:dyDescent="0.3">
      <c r="A9" t="s">
        <v>34</v>
      </c>
      <c r="B9">
        <v>2023</v>
      </c>
      <c r="C9" t="s">
        <v>31</v>
      </c>
      <c r="D9" t="s">
        <v>169</v>
      </c>
      <c r="E9" s="5">
        <v>44927</v>
      </c>
      <c r="F9">
        <v>173.8</v>
      </c>
      <c r="G9">
        <v>210.7</v>
      </c>
      <c r="H9">
        <v>194.5</v>
      </c>
      <c r="I9">
        <v>174.6</v>
      </c>
      <c r="J9">
        <v>187.2</v>
      </c>
      <c r="K9">
        <v>158.30000000000001</v>
      </c>
      <c r="L9">
        <v>153.9</v>
      </c>
      <c r="M9">
        <v>170.9</v>
      </c>
      <c r="N9">
        <v>121.1</v>
      </c>
      <c r="O9">
        <v>208.4</v>
      </c>
      <c r="P9">
        <v>171.4</v>
      </c>
      <c r="Q9">
        <v>191.2</v>
      </c>
      <c r="R9">
        <v>176.7</v>
      </c>
      <c r="S9">
        <v>184.9</v>
      </c>
      <c r="T9">
        <v>177.6</v>
      </c>
      <c r="U9">
        <v>183.8</v>
      </c>
      <c r="V9">
        <v>182</v>
      </c>
      <c r="W9">
        <v>172.9</v>
      </c>
      <c r="X9">
        <v>198.2</v>
      </c>
      <c r="Y9">
        <v>2292.6999999999998</v>
      </c>
      <c r="Z9">
        <v>546.29999999999995</v>
      </c>
      <c r="AA9">
        <v>172.1</v>
      </c>
      <c r="AB9">
        <v>354.9</v>
      </c>
      <c r="AC9">
        <v>182.3</v>
      </c>
      <c r="AD9">
        <v>163.6</v>
      </c>
      <c r="AE9">
        <v>169.5</v>
      </c>
      <c r="AF9">
        <v>174.3</v>
      </c>
      <c r="AG9">
        <v>178.6</v>
      </c>
      <c r="AH9">
        <v>172.8</v>
      </c>
      <c r="AI9">
        <v>4605.3</v>
      </c>
      <c r="AJ9">
        <v>176.5</v>
      </c>
    </row>
    <row r="10" spans="1:36" x14ac:dyDescent="0.3">
      <c r="A10" t="s">
        <v>34</v>
      </c>
      <c r="B10">
        <v>2023</v>
      </c>
      <c r="C10" t="s">
        <v>35</v>
      </c>
      <c r="D10" t="s">
        <v>170</v>
      </c>
      <c r="E10" s="5">
        <v>44958</v>
      </c>
      <c r="F10">
        <v>174.4</v>
      </c>
      <c r="G10">
        <v>207.7</v>
      </c>
      <c r="H10">
        <v>175.2</v>
      </c>
      <c r="I10">
        <v>177.3</v>
      </c>
      <c r="J10">
        <v>179.3</v>
      </c>
      <c r="K10">
        <v>169.5</v>
      </c>
      <c r="L10">
        <v>152.69999999999999</v>
      </c>
      <c r="M10">
        <v>171</v>
      </c>
      <c r="N10">
        <v>120</v>
      </c>
      <c r="O10">
        <v>209.7</v>
      </c>
      <c r="P10">
        <v>172.3</v>
      </c>
      <c r="Q10">
        <v>193</v>
      </c>
      <c r="R10">
        <v>177</v>
      </c>
      <c r="S10">
        <v>186.2</v>
      </c>
      <c r="T10">
        <v>178.7</v>
      </c>
      <c r="U10">
        <v>185.1</v>
      </c>
      <c r="V10">
        <v>182.1</v>
      </c>
      <c r="W10">
        <v>174.2</v>
      </c>
      <c r="X10">
        <v>199.5</v>
      </c>
      <c r="Y10">
        <v>2279.1</v>
      </c>
      <c r="Z10">
        <v>550</v>
      </c>
      <c r="AA10">
        <v>173.5</v>
      </c>
      <c r="AB10">
        <v>356.29999999999995</v>
      </c>
      <c r="AC10">
        <v>184.4</v>
      </c>
      <c r="AD10">
        <v>164.2</v>
      </c>
      <c r="AE10">
        <v>170.3</v>
      </c>
      <c r="AF10">
        <v>175</v>
      </c>
      <c r="AG10">
        <v>181</v>
      </c>
      <c r="AH10">
        <v>174.1</v>
      </c>
      <c r="AI10">
        <v>4607.3999999999996</v>
      </c>
      <c r="AJ10">
        <v>177.2</v>
      </c>
    </row>
    <row r="11" spans="1:36" x14ac:dyDescent="0.3">
      <c r="A11" t="s">
        <v>34</v>
      </c>
      <c r="B11">
        <v>2023</v>
      </c>
      <c r="C11" t="s">
        <v>36</v>
      </c>
      <c r="D11" t="s">
        <v>171</v>
      </c>
      <c r="E11" s="5">
        <v>44986</v>
      </c>
      <c r="F11">
        <v>174.4</v>
      </c>
      <c r="G11">
        <v>207.7</v>
      </c>
      <c r="H11">
        <v>175.2</v>
      </c>
      <c r="I11">
        <v>177.3</v>
      </c>
      <c r="J11">
        <v>179.2</v>
      </c>
      <c r="K11">
        <v>169.5</v>
      </c>
      <c r="L11">
        <v>152.80000000000001</v>
      </c>
      <c r="M11">
        <v>171.1</v>
      </c>
      <c r="N11">
        <v>120</v>
      </c>
      <c r="O11">
        <v>209.7</v>
      </c>
      <c r="P11">
        <v>172.3</v>
      </c>
      <c r="Q11">
        <v>193</v>
      </c>
      <c r="R11">
        <v>177</v>
      </c>
      <c r="S11">
        <v>186.1</v>
      </c>
      <c r="T11">
        <v>178.7</v>
      </c>
      <c r="U11">
        <v>185.1</v>
      </c>
      <c r="V11">
        <v>181.9</v>
      </c>
      <c r="W11">
        <v>174.2</v>
      </c>
      <c r="X11">
        <v>199.5</v>
      </c>
      <c r="Y11">
        <v>2279.1999999999998</v>
      </c>
      <c r="Z11">
        <v>549.9</v>
      </c>
      <c r="AA11">
        <v>173.5</v>
      </c>
      <c r="AB11">
        <v>356.1</v>
      </c>
      <c r="AC11">
        <v>184.4</v>
      </c>
      <c r="AD11">
        <v>164.2</v>
      </c>
      <c r="AE11">
        <v>170.3</v>
      </c>
      <c r="AF11">
        <v>175</v>
      </c>
      <c r="AG11">
        <v>181</v>
      </c>
      <c r="AH11">
        <v>174.1</v>
      </c>
      <c r="AI11">
        <v>4607.2000000000007</v>
      </c>
      <c r="AJ11">
        <v>177.2</v>
      </c>
    </row>
    <row r="12" spans="1:36" x14ac:dyDescent="0.3">
      <c r="A12" t="s">
        <v>34</v>
      </c>
      <c r="B12">
        <v>2023</v>
      </c>
      <c r="C12" t="s">
        <v>37</v>
      </c>
      <c r="D12" t="s">
        <v>172</v>
      </c>
      <c r="E12" s="5">
        <v>45017</v>
      </c>
      <c r="F12">
        <v>173.8</v>
      </c>
      <c r="G12">
        <v>209.3</v>
      </c>
      <c r="H12">
        <v>169.6</v>
      </c>
      <c r="I12">
        <v>178.4</v>
      </c>
      <c r="J12">
        <v>174.9</v>
      </c>
      <c r="K12">
        <v>176.3</v>
      </c>
      <c r="L12">
        <v>155.4</v>
      </c>
      <c r="M12">
        <v>173.4</v>
      </c>
      <c r="N12">
        <v>121.3</v>
      </c>
      <c r="O12">
        <v>212.9</v>
      </c>
      <c r="P12">
        <v>172.9</v>
      </c>
      <c r="Q12">
        <v>193.5</v>
      </c>
      <c r="R12">
        <v>177.9</v>
      </c>
      <c r="S12">
        <v>186.9</v>
      </c>
      <c r="T12">
        <v>179.2</v>
      </c>
      <c r="U12">
        <v>185.7</v>
      </c>
      <c r="V12">
        <v>181.7</v>
      </c>
      <c r="W12">
        <v>174.6</v>
      </c>
      <c r="X12">
        <v>200.6</v>
      </c>
      <c r="Y12">
        <v>2289.6000000000004</v>
      </c>
      <c r="Z12">
        <v>551.79999999999995</v>
      </c>
      <c r="AA12">
        <v>175.2</v>
      </c>
      <c r="AB12">
        <v>356.29999999999995</v>
      </c>
      <c r="AC12">
        <v>185</v>
      </c>
      <c r="AD12">
        <v>164.5</v>
      </c>
      <c r="AE12">
        <v>170.7</v>
      </c>
      <c r="AF12">
        <v>176.4</v>
      </c>
      <c r="AG12">
        <v>184</v>
      </c>
      <c r="AH12">
        <v>175</v>
      </c>
      <c r="AI12">
        <v>4629.0999999999995</v>
      </c>
      <c r="AJ12">
        <v>178.1</v>
      </c>
    </row>
    <row r="13" spans="1:36" x14ac:dyDescent="0.3">
      <c r="A13" t="s">
        <v>34</v>
      </c>
      <c r="B13">
        <v>2023</v>
      </c>
      <c r="C13" t="s">
        <v>38</v>
      </c>
      <c r="D13" t="s">
        <v>173</v>
      </c>
      <c r="E13" s="5">
        <v>45047</v>
      </c>
      <c r="F13">
        <v>173.7</v>
      </c>
      <c r="G13">
        <v>214.3</v>
      </c>
      <c r="H13">
        <v>173.2</v>
      </c>
      <c r="I13">
        <v>179.5</v>
      </c>
      <c r="J13">
        <v>170</v>
      </c>
      <c r="K13">
        <v>172.2</v>
      </c>
      <c r="L13">
        <v>161</v>
      </c>
      <c r="M13">
        <v>175.6</v>
      </c>
      <c r="N13">
        <v>122.7</v>
      </c>
      <c r="O13">
        <v>218</v>
      </c>
      <c r="P13">
        <v>173.4</v>
      </c>
      <c r="Q13">
        <v>194.2</v>
      </c>
      <c r="R13">
        <v>179.1</v>
      </c>
      <c r="S13">
        <v>187.3</v>
      </c>
      <c r="T13">
        <v>179.7</v>
      </c>
      <c r="U13">
        <v>186.2</v>
      </c>
      <c r="V13">
        <v>182.8</v>
      </c>
      <c r="W13">
        <v>175.2</v>
      </c>
      <c r="X13">
        <v>201</v>
      </c>
      <c r="Y13">
        <v>2306.9</v>
      </c>
      <c r="Z13">
        <v>553.20000000000005</v>
      </c>
      <c r="AA13">
        <v>175.6</v>
      </c>
      <c r="AB13">
        <v>358</v>
      </c>
      <c r="AC13">
        <v>185.7</v>
      </c>
      <c r="AD13">
        <v>164.8</v>
      </c>
      <c r="AE13">
        <v>171.2</v>
      </c>
      <c r="AF13">
        <v>177.1</v>
      </c>
      <c r="AG13">
        <v>185.2</v>
      </c>
      <c r="AH13">
        <v>175.7</v>
      </c>
      <c r="AI13">
        <v>4654.4000000000005</v>
      </c>
      <c r="AJ13">
        <v>179.1</v>
      </c>
    </row>
    <row r="16" spans="1:36" x14ac:dyDescent="0.3">
      <c r="A16" s="8" t="s">
        <v>1</v>
      </c>
      <c r="B16" s="8" t="s">
        <v>2</v>
      </c>
      <c r="C16" s="26" t="s">
        <v>174</v>
      </c>
      <c r="D16" s="8" t="s">
        <v>206</v>
      </c>
    </row>
    <row r="17" spans="1:4" x14ac:dyDescent="0.3">
      <c r="A17" s="8">
        <v>2022</v>
      </c>
      <c r="B17" s="8" t="s">
        <v>39</v>
      </c>
      <c r="C17" s="8">
        <v>2261.9</v>
      </c>
      <c r="D17" s="8"/>
    </row>
    <row r="18" spans="1:4" x14ac:dyDescent="0.3">
      <c r="A18" s="8">
        <v>2022</v>
      </c>
      <c r="B18" s="8" t="s">
        <v>40</v>
      </c>
      <c r="C18" s="8">
        <v>2266.3000000000002</v>
      </c>
      <c r="D18" s="27">
        <f>((C18-C17)/C17)*1</f>
        <v>1.9452672531942573E-3</v>
      </c>
    </row>
    <row r="19" spans="1:4" x14ac:dyDescent="0.3">
      <c r="A19" s="8">
        <v>2022</v>
      </c>
      <c r="B19" s="8" t="s">
        <v>41</v>
      </c>
      <c r="C19" s="8">
        <v>2269.2000000000003</v>
      </c>
      <c r="D19" s="27">
        <f t="shared" ref="D19:D28" si="0">((C19-C18)/C18)*1</f>
        <v>1.279618761858576E-3</v>
      </c>
    </row>
    <row r="20" spans="1:4" x14ac:dyDescent="0.3">
      <c r="A20" s="8">
        <v>2022</v>
      </c>
      <c r="B20" s="8" t="s">
        <v>42</v>
      </c>
      <c r="C20" s="8">
        <v>2280.9</v>
      </c>
      <c r="D20" s="27">
        <f t="shared" si="0"/>
        <v>5.1560021152828386E-3</v>
      </c>
    </row>
    <row r="21" spans="1:4" x14ac:dyDescent="0.3">
      <c r="A21" s="8">
        <v>2022</v>
      </c>
      <c r="B21" s="8" t="s">
        <v>43</v>
      </c>
      <c r="C21" s="8">
        <v>2297.3000000000002</v>
      </c>
      <c r="D21" s="27">
        <f t="shared" si="0"/>
        <v>7.1901442413082953E-3</v>
      </c>
    </row>
    <row r="22" spans="1:4" x14ac:dyDescent="0.3">
      <c r="A22" s="8">
        <v>2022</v>
      </c>
      <c r="B22" s="8" t="s">
        <v>45</v>
      </c>
      <c r="C22" s="8">
        <v>2296.8000000000002</v>
      </c>
      <c r="D22" s="27">
        <f t="shared" si="0"/>
        <v>-2.1764680276846731E-4</v>
      </c>
    </row>
    <row r="23" spans="1:4" x14ac:dyDescent="0.3">
      <c r="A23" s="8">
        <v>2022</v>
      </c>
      <c r="B23" s="8" t="s">
        <v>46</v>
      </c>
      <c r="C23" s="8">
        <v>2283.4</v>
      </c>
      <c r="D23" s="27">
        <f t="shared" si="0"/>
        <v>-5.8342041100662182E-3</v>
      </c>
    </row>
    <row r="24" spans="1:4" x14ac:dyDescent="0.3">
      <c r="A24" s="8">
        <v>2023</v>
      </c>
      <c r="B24" s="8" t="s">
        <v>31</v>
      </c>
      <c r="C24" s="8">
        <v>2292.6999999999998</v>
      </c>
      <c r="D24" s="27">
        <f t="shared" si="0"/>
        <v>4.0728737847068961E-3</v>
      </c>
    </row>
    <row r="25" spans="1:4" x14ac:dyDescent="0.3">
      <c r="A25" s="8">
        <v>2023</v>
      </c>
      <c r="B25" s="8" t="s">
        <v>35</v>
      </c>
      <c r="C25" s="8">
        <v>2279.1</v>
      </c>
      <c r="D25" s="27">
        <f t="shared" si="0"/>
        <v>-5.9318707201116193E-3</v>
      </c>
    </row>
    <row r="26" spans="1:4" x14ac:dyDescent="0.3">
      <c r="A26" s="8">
        <v>2023</v>
      </c>
      <c r="B26" s="8" t="s">
        <v>36</v>
      </c>
      <c r="C26" s="8">
        <v>2279.1999999999998</v>
      </c>
      <c r="D26" s="27">
        <f t="shared" si="0"/>
        <v>4.3876968978943027E-5</v>
      </c>
    </row>
    <row r="27" spans="1:4" x14ac:dyDescent="0.3">
      <c r="A27" s="8">
        <v>2023</v>
      </c>
      <c r="B27" s="8" t="s">
        <v>37</v>
      </c>
      <c r="C27" s="8">
        <v>2289.6000000000004</v>
      </c>
      <c r="D27" s="27">
        <f t="shared" si="0"/>
        <v>4.5630045630048032E-3</v>
      </c>
    </row>
    <row r="28" spans="1:4" x14ac:dyDescent="0.3">
      <c r="A28" s="8">
        <v>2023</v>
      </c>
      <c r="B28" s="8" t="s">
        <v>38</v>
      </c>
      <c r="C28" s="8">
        <v>2306.9</v>
      </c>
      <c r="D28" s="27">
        <f t="shared" si="0"/>
        <v>7.5559049615652185E-3</v>
      </c>
    </row>
    <row r="33" spans="1:19" x14ac:dyDescent="0.3">
      <c r="A33" s="8" t="s">
        <v>0</v>
      </c>
      <c r="B33" s="8" t="s">
        <v>1</v>
      </c>
      <c r="C33" s="8" t="s">
        <v>2</v>
      </c>
      <c r="D33" s="8" t="s">
        <v>190</v>
      </c>
      <c r="E33" s="8" t="s">
        <v>49</v>
      </c>
      <c r="F33" s="8" t="s">
        <v>3</v>
      </c>
      <c r="G33" s="8" t="s">
        <v>4</v>
      </c>
      <c r="H33" s="8" t="s">
        <v>5</v>
      </c>
      <c r="I33" s="8" t="s">
        <v>6</v>
      </c>
      <c r="J33" s="8" t="s">
        <v>7</v>
      </c>
      <c r="K33" s="8" t="s">
        <v>8</v>
      </c>
      <c r="L33" s="8" t="s">
        <v>9</v>
      </c>
      <c r="M33" s="8" t="s">
        <v>10</v>
      </c>
      <c r="N33" s="8" t="s">
        <v>11</v>
      </c>
      <c r="O33" s="8" t="s">
        <v>12</v>
      </c>
      <c r="P33" s="8" t="s">
        <v>13</v>
      </c>
      <c r="Q33" s="8" t="s">
        <v>14</v>
      </c>
      <c r="R33" s="8" t="s">
        <v>15</v>
      </c>
      <c r="S33" s="8"/>
    </row>
    <row r="34" spans="1:19" x14ac:dyDescent="0.3">
      <c r="A34" s="8" t="s">
        <v>34</v>
      </c>
      <c r="B34" s="8">
        <v>2022</v>
      </c>
      <c r="C34" s="8" t="s">
        <v>39</v>
      </c>
      <c r="D34" s="8" t="s">
        <v>162</v>
      </c>
      <c r="E34" s="28">
        <v>44713</v>
      </c>
      <c r="F34" s="8">
        <v>155</v>
      </c>
      <c r="G34" s="8">
        <v>219.4</v>
      </c>
      <c r="H34" s="8">
        <v>170.8</v>
      </c>
      <c r="I34" s="8">
        <v>165.8</v>
      </c>
      <c r="J34" s="8">
        <v>200.9</v>
      </c>
      <c r="K34" s="8">
        <v>169.7</v>
      </c>
      <c r="L34" s="8">
        <v>182.3</v>
      </c>
      <c r="M34" s="8">
        <v>164.3</v>
      </c>
      <c r="N34" s="8">
        <v>119.9</v>
      </c>
      <c r="O34" s="8">
        <v>187.1</v>
      </c>
      <c r="P34" s="8">
        <v>167.9</v>
      </c>
      <c r="Q34" s="8">
        <v>183.9</v>
      </c>
      <c r="R34" s="8">
        <v>174.9</v>
      </c>
      <c r="S34" s="8">
        <v>2261.9</v>
      </c>
    </row>
    <row r="35" spans="1:19" x14ac:dyDescent="0.3">
      <c r="A35" s="8" t="s">
        <v>34</v>
      </c>
      <c r="B35" s="8">
        <v>2022</v>
      </c>
      <c r="C35" s="8" t="s">
        <v>40</v>
      </c>
      <c r="D35" s="8" t="s">
        <v>163</v>
      </c>
      <c r="E35" s="28">
        <v>44743</v>
      </c>
      <c r="F35" s="8">
        <v>156.5</v>
      </c>
      <c r="G35" s="8">
        <v>213</v>
      </c>
      <c r="H35" s="8">
        <v>175.2</v>
      </c>
      <c r="I35" s="8">
        <v>166.6</v>
      </c>
      <c r="J35" s="8">
        <v>195.8</v>
      </c>
      <c r="K35" s="8">
        <v>174.2</v>
      </c>
      <c r="L35" s="8">
        <v>182.1</v>
      </c>
      <c r="M35" s="8">
        <v>164.3</v>
      </c>
      <c r="N35" s="8">
        <v>120</v>
      </c>
      <c r="O35" s="8">
        <v>190</v>
      </c>
      <c r="P35" s="8">
        <v>168.4</v>
      </c>
      <c r="Q35" s="8">
        <v>185.2</v>
      </c>
      <c r="R35" s="8">
        <v>175</v>
      </c>
      <c r="S35" s="8">
        <v>2266.3000000000002</v>
      </c>
    </row>
    <row r="36" spans="1:19" x14ac:dyDescent="0.3">
      <c r="A36" s="8" t="s">
        <v>34</v>
      </c>
      <c r="B36" s="8">
        <v>2022</v>
      </c>
      <c r="C36" s="8" t="s">
        <v>41</v>
      </c>
      <c r="D36" s="8" t="s">
        <v>164</v>
      </c>
      <c r="E36" s="28">
        <v>44774</v>
      </c>
      <c r="F36" s="8">
        <v>160.30000000000001</v>
      </c>
      <c r="G36" s="8">
        <v>206.5</v>
      </c>
      <c r="H36" s="8">
        <v>169.2</v>
      </c>
      <c r="I36" s="8">
        <v>168.1</v>
      </c>
      <c r="J36" s="8">
        <v>192.4</v>
      </c>
      <c r="K36" s="8">
        <v>172.9</v>
      </c>
      <c r="L36" s="8">
        <v>186.7</v>
      </c>
      <c r="M36" s="8">
        <v>167.2</v>
      </c>
      <c r="N36" s="8">
        <v>120.9</v>
      </c>
      <c r="O36" s="8">
        <v>193.6</v>
      </c>
      <c r="P36" s="8">
        <v>168.8</v>
      </c>
      <c r="Q36" s="8">
        <v>186.3</v>
      </c>
      <c r="R36" s="8">
        <v>176.3</v>
      </c>
      <c r="S36" s="8">
        <v>2269.2000000000003</v>
      </c>
    </row>
    <row r="37" spans="1:19" x14ac:dyDescent="0.3">
      <c r="A37" s="8" t="s">
        <v>34</v>
      </c>
      <c r="B37" s="8">
        <v>2022</v>
      </c>
      <c r="C37" s="8" t="s">
        <v>42</v>
      </c>
      <c r="D37" s="8" t="s">
        <v>165</v>
      </c>
      <c r="E37" s="28">
        <v>44805</v>
      </c>
      <c r="F37" s="8">
        <v>163.5</v>
      </c>
      <c r="G37" s="8">
        <v>209.2</v>
      </c>
      <c r="H37" s="8">
        <v>169.7</v>
      </c>
      <c r="I37" s="8">
        <v>169.7</v>
      </c>
      <c r="J37" s="8">
        <v>188.7</v>
      </c>
      <c r="K37" s="8">
        <v>165.7</v>
      </c>
      <c r="L37" s="8">
        <v>191.8</v>
      </c>
      <c r="M37" s="8">
        <v>169.1</v>
      </c>
      <c r="N37" s="8">
        <v>121.6</v>
      </c>
      <c r="O37" s="8">
        <v>197.3</v>
      </c>
      <c r="P37" s="8">
        <v>169.4</v>
      </c>
      <c r="Q37" s="8">
        <v>187.4</v>
      </c>
      <c r="R37" s="8">
        <v>177.8</v>
      </c>
      <c r="S37" s="8">
        <v>2280.9</v>
      </c>
    </row>
    <row r="38" spans="1:19" x14ac:dyDescent="0.3">
      <c r="A38" s="8" t="s">
        <v>34</v>
      </c>
      <c r="B38" s="8">
        <v>2022</v>
      </c>
      <c r="C38" s="8" t="s">
        <v>43</v>
      </c>
      <c r="D38" s="8" t="s">
        <v>166</v>
      </c>
      <c r="E38" s="28">
        <v>44835</v>
      </c>
      <c r="F38" s="8">
        <v>165.2</v>
      </c>
      <c r="G38" s="8">
        <v>210.9</v>
      </c>
      <c r="H38" s="8">
        <v>170.9</v>
      </c>
      <c r="I38" s="8">
        <v>170.9</v>
      </c>
      <c r="J38" s="8">
        <v>186.5</v>
      </c>
      <c r="K38" s="8">
        <v>163.80000000000001</v>
      </c>
      <c r="L38" s="8">
        <v>199.7</v>
      </c>
      <c r="M38" s="8">
        <v>169.8</v>
      </c>
      <c r="N38" s="8">
        <v>121.9</v>
      </c>
      <c r="O38" s="8">
        <v>199.9</v>
      </c>
      <c r="P38" s="8">
        <v>169.9</v>
      </c>
      <c r="Q38" s="8">
        <v>188.3</v>
      </c>
      <c r="R38" s="8">
        <v>179.6</v>
      </c>
      <c r="S38" s="8">
        <v>2297.3000000000002</v>
      </c>
    </row>
    <row r="39" spans="1:19" x14ac:dyDescent="0.3">
      <c r="A39" s="8" t="s">
        <v>34</v>
      </c>
      <c r="B39" s="8">
        <v>2022</v>
      </c>
      <c r="C39" s="8" t="s">
        <v>45</v>
      </c>
      <c r="D39" s="8" t="s">
        <v>167</v>
      </c>
      <c r="E39" s="28">
        <v>44866</v>
      </c>
      <c r="F39" s="8">
        <v>167.4</v>
      </c>
      <c r="G39" s="8">
        <v>209.4</v>
      </c>
      <c r="H39" s="8">
        <v>181.4</v>
      </c>
      <c r="I39" s="8">
        <v>172.3</v>
      </c>
      <c r="J39" s="8">
        <v>188.9</v>
      </c>
      <c r="K39" s="8">
        <v>160.69999999999999</v>
      </c>
      <c r="L39" s="8">
        <v>183.1</v>
      </c>
      <c r="M39" s="8">
        <v>170.5</v>
      </c>
      <c r="N39" s="8">
        <v>122.1</v>
      </c>
      <c r="O39" s="8">
        <v>202.8</v>
      </c>
      <c r="P39" s="8">
        <v>170.4</v>
      </c>
      <c r="Q39" s="8">
        <v>189.5</v>
      </c>
      <c r="R39" s="8">
        <v>178.3</v>
      </c>
      <c r="S39" s="8">
        <v>2296.8000000000002</v>
      </c>
    </row>
    <row r="40" spans="1:19" x14ac:dyDescent="0.3">
      <c r="A40" s="8" t="s">
        <v>34</v>
      </c>
      <c r="B40" s="8">
        <v>2022</v>
      </c>
      <c r="C40" s="8" t="s">
        <v>46</v>
      </c>
      <c r="D40" s="8" t="s">
        <v>168</v>
      </c>
      <c r="E40" s="28">
        <v>44896</v>
      </c>
      <c r="F40" s="8">
        <v>169.2</v>
      </c>
      <c r="G40" s="8">
        <v>209</v>
      </c>
      <c r="H40" s="8">
        <v>190.2</v>
      </c>
      <c r="I40" s="8">
        <v>173.6</v>
      </c>
      <c r="J40" s="8">
        <v>188.5</v>
      </c>
      <c r="K40" s="8">
        <v>158</v>
      </c>
      <c r="L40" s="8">
        <v>159.9</v>
      </c>
      <c r="M40" s="8">
        <v>170.8</v>
      </c>
      <c r="N40" s="8">
        <v>121.8</v>
      </c>
      <c r="O40" s="8">
        <v>205.2</v>
      </c>
      <c r="P40" s="8">
        <v>171</v>
      </c>
      <c r="Q40" s="8">
        <v>190.3</v>
      </c>
      <c r="R40" s="8">
        <v>175.9</v>
      </c>
      <c r="S40" s="8">
        <v>2283.4</v>
      </c>
    </row>
    <row r="41" spans="1:19" x14ac:dyDescent="0.3">
      <c r="A41" s="8" t="s">
        <v>34</v>
      </c>
      <c r="B41" s="8">
        <v>2023</v>
      </c>
      <c r="C41" s="8" t="s">
        <v>31</v>
      </c>
      <c r="D41" s="8" t="s">
        <v>169</v>
      </c>
      <c r="E41" s="28">
        <v>44927</v>
      </c>
      <c r="F41" s="8">
        <v>173.8</v>
      </c>
      <c r="G41" s="8">
        <v>210.7</v>
      </c>
      <c r="H41" s="8">
        <v>194.5</v>
      </c>
      <c r="I41" s="8">
        <v>174.6</v>
      </c>
      <c r="J41" s="8">
        <v>187.2</v>
      </c>
      <c r="K41" s="8">
        <v>158.30000000000001</v>
      </c>
      <c r="L41" s="8">
        <v>153.9</v>
      </c>
      <c r="M41" s="8">
        <v>170.9</v>
      </c>
      <c r="N41" s="8">
        <v>121.1</v>
      </c>
      <c r="O41" s="8">
        <v>208.4</v>
      </c>
      <c r="P41" s="8">
        <v>171.4</v>
      </c>
      <c r="Q41" s="8">
        <v>191.2</v>
      </c>
      <c r="R41" s="8">
        <v>176.7</v>
      </c>
      <c r="S41" s="8">
        <v>2292.6999999999998</v>
      </c>
    </row>
    <row r="42" spans="1:19" x14ac:dyDescent="0.3">
      <c r="A42" s="8" t="s">
        <v>34</v>
      </c>
      <c r="B42" s="8">
        <v>2023</v>
      </c>
      <c r="C42" s="8" t="s">
        <v>35</v>
      </c>
      <c r="D42" s="8" t="s">
        <v>170</v>
      </c>
      <c r="E42" s="28">
        <v>44958</v>
      </c>
      <c r="F42" s="8">
        <v>174.4</v>
      </c>
      <c r="G42" s="8">
        <v>207.7</v>
      </c>
      <c r="H42" s="8">
        <v>175.2</v>
      </c>
      <c r="I42" s="8">
        <v>177.3</v>
      </c>
      <c r="J42" s="8">
        <v>179.3</v>
      </c>
      <c r="K42" s="8">
        <v>169.5</v>
      </c>
      <c r="L42" s="8">
        <v>152.69999999999999</v>
      </c>
      <c r="M42" s="8">
        <v>171</v>
      </c>
      <c r="N42" s="8">
        <v>120</v>
      </c>
      <c r="O42" s="8">
        <v>209.7</v>
      </c>
      <c r="P42" s="8">
        <v>172.3</v>
      </c>
      <c r="Q42" s="8">
        <v>193</v>
      </c>
      <c r="R42" s="8">
        <v>177</v>
      </c>
      <c r="S42" s="8">
        <v>2279.1</v>
      </c>
    </row>
    <row r="43" spans="1:19" x14ac:dyDescent="0.3">
      <c r="A43" s="8" t="s">
        <v>34</v>
      </c>
      <c r="B43" s="8">
        <v>2023</v>
      </c>
      <c r="C43" s="8" t="s">
        <v>36</v>
      </c>
      <c r="D43" s="8" t="s">
        <v>171</v>
      </c>
      <c r="E43" s="28">
        <v>44986</v>
      </c>
      <c r="F43" s="8">
        <v>174.4</v>
      </c>
      <c r="G43" s="8">
        <v>207.7</v>
      </c>
      <c r="H43" s="8">
        <v>175.2</v>
      </c>
      <c r="I43" s="8">
        <v>177.3</v>
      </c>
      <c r="J43" s="8">
        <v>179.2</v>
      </c>
      <c r="K43" s="8">
        <v>169.5</v>
      </c>
      <c r="L43" s="8">
        <v>152.80000000000001</v>
      </c>
      <c r="M43" s="8">
        <v>171.1</v>
      </c>
      <c r="N43" s="8">
        <v>120</v>
      </c>
      <c r="O43" s="8">
        <v>209.7</v>
      </c>
      <c r="P43" s="8">
        <v>172.3</v>
      </c>
      <c r="Q43" s="8">
        <v>193</v>
      </c>
      <c r="R43" s="8">
        <v>177</v>
      </c>
      <c r="S43" s="8">
        <v>2279.1999999999998</v>
      </c>
    </row>
    <row r="44" spans="1:19" x14ac:dyDescent="0.3">
      <c r="A44" s="8" t="s">
        <v>34</v>
      </c>
      <c r="B44" s="8">
        <v>2023</v>
      </c>
      <c r="C44" s="8" t="s">
        <v>37</v>
      </c>
      <c r="D44" s="8" t="s">
        <v>172</v>
      </c>
      <c r="E44" s="28">
        <v>45017</v>
      </c>
      <c r="F44" s="8">
        <v>173.8</v>
      </c>
      <c r="G44" s="8">
        <v>209.3</v>
      </c>
      <c r="H44" s="8">
        <v>169.6</v>
      </c>
      <c r="I44" s="8">
        <v>178.4</v>
      </c>
      <c r="J44" s="8">
        <v>174.9</v>
      </c>
      <c r="K44" s="8">
        <v>176.3</v>
      </c>
      <c r="L44" s="8">
        <v>155.4</v>
      </c>
      <c r="M44" s="8">
        <v>173.4</v>
      </c>
      <c r="N44" s="8">
        <v>121.3</v>
      </c>
      <c r="O44" s="8">
        <v>212.9</v>
      </c>
      <c r="P44" s="8">
        <v>172.9</v>
      </c>
      <c r="Q44" s="8">
        <v>193.5</v>
      </c>
      <c r="R44" s="8">
        <v>177.9</v>
      </c>
      <c r="S44" s="8">
        <v>2289.6000000000004</v>
      </c>
    </row>
    <row r="45" spans="1:19" x14ac:dyDescent="0.3">
      <c r="A45" s="8" t="s">
        <v>34</v>
      </c>
      <c r="B45" s="8">
        <v>2023</v>
      </c>
      <c r="C45" s="8" t="s">
        <v>38</v>
      </c>
      <c r="D45" s="8" t="s">
        <v>173</v>
      </c>
      <c r="E45" s="28">
        <v>45047</v>
      </c>
      <c r="F45" s="8">
        <v>173.7</v>
      </c>
      <c r="G45" s="8">
        <v>214.3</v>
      </c>
      <c r="H45" s="8">
        <v>173.2</v>
      </c>
      <c r="I45" s="8">
        <v>179.5</v>
      </c>
      <c r="J45" s="8">
        <v>170</v>
      </c>
      <c r="K45" s="8">
        <v>172.2</v>
      </c>
      <c r="L45" s="8">
        <v>161</v>
      </c>
      <c r="M45" s="8">
        <v>175.6</v>
      </c>
      <c r="N45" s="8">
        <v>122.7</v>
      </c>
      <c r="O45" s="8">
        <v>218</v>
      </c>
      <c r="P45" s="8">
        <v>173.4</v>
      </c>
      <c r="Q45" s="8">
        <v>194.2</v>
      </c>
      <c r="R45" s="8">
        <v>179.1</v>
      </c>
      <c r="S45" s="8">
        <v>2306.9</v>
      </c>
    </row>
    <row r="48" spans="1:19" x14ac:dyDescent="0.3">
      <c r="A48" s="8" t="s">
        <v>190</v>
      </c>
      <c r="B48" s="8" t="s">
        <v>3</v>
      </c>
      <c r="C48" s="8" t="s">
        <v>4</v>
      </c>
      <c r="D48" s="8" t="s">
        <v>5</v>
      </c>
      <c r="E48" s="8" t="s">
        <v>6</v>
      </c>
      <c r="F48" s="8" t="s">
        <v>7</v>
      </c>
      <c r="G48" s="8" t="s">
        <v>8</v>
      </c>
      <c r="H48" s="8" t="s">
        <v>9</v>
      </c>
      <c r="I48" s="8" t="s">
        <v>10</v>
      </c>
      <c r="J48" s="8" t="s">
        <v>11</v>
      </c>
      <c r="K48" s="8" t="s">
        <v>12</v>
      </c>
      <c r="L48" s="8" t="s">
        <v>13</v>
      </c>
      <c r="M48" s="8" t="s">
        <v>14</v>
      </c>
      <c r="N48" s="8" t="s">
        <v>15</v>
      </c>
    </row>
    <row r="49" spans="1:14" x14ac:dyDescent="0.3">
      <c r="A49" s="8" t="s">
        <v>162</v>
      </c>
      <c r="B49" s="25">
        <v>6.8526460055705382E-2</v>
      </c>
      <c r="C49" s="25">
        <v>9.6998098943366196E-2</v>
      </c>
      <c r="D49" s="25">
        <v>7.5511737919448249E-2</v>
      </c>
      <c r="E49" s="25">
        <v>7.3301206949909367E-2</v>
      </c>
      <c r="F49" s="25">
        <v>8.8819134356072332E-2</v>
      </c>
      <c r="G49" s="25">
        <v>7.5025421106149695E-2</v>
      </c>
      <c r="H49" s="25">
        <v>8.0595959149387691E-2</v>
      </c>
      <c r="I49" s="25">
        <v>7.2638047659047703E-2</v>
      </c>
      <c r="J49" s="25">
        <v>5.3008532649542424E-2</v>
      </c>
      <c r="K49" s="25">
        <v>8.2718068880145004E-2</v>
      </c>
      <c r="L49" s="25">
        <v>7.4229629957115698E-2</v>
      </c>
      <c r="M49" s="25">
        <v>8.130332905964012E-2</v>
      </c>
      <c r="N49" s="25">
        <v>7.7324373314470132E-2</v>
      </c>
    </row>
    <row r="50" spans="1:14" x14ac:dyDescent="0.3">
      <c r="A50" s="8" t="s">
        <v>163</v>
      </c>
      <c r="B50" s="25">
        <v>6.9055288355469258E-2</v>
      </c>
      <c r="C50" s="25">
        <v>9.3985791819264877E-2</v>
      </c>
      <c r="D50" s="25">
        <v>7.7306623130212235E-2</v>
      </c>
      <c r="E50" s="25">
        <v>7.35118916295283E-2</v>
      </c>
      <c r="F50" s="25">
        <v>8.6396328817897008E-2</v>
      </c>
      <c r="G50" s="25">
        <v>7.6865375281295487E-2</v>
      </c>
      <c r="H50" s="25">
        <v>8.0351233287737717E-2</v>
      </c>
      <c r="I50" s="25">
        <v>7.2497021577019816E-2</v>
      </c>
      <c r="J50" s="25">
        <v>5.2949741870008379E-2</v>
      </c>
      <c r="K50" s="25">
        <v>8.3837091294179933E-2</v>
      </c>
      <c r="L50" s="25">
        <v>7.4306137757578425E-2</v>
      </c>
      <c r="M50" s="25">
        <v>8.1719101619379592E-2</v>
      </c>
      <c r="N50" s="25">
        <v>7.7218373560428891E-2</v>
      </c>
    </row>
    <row r="51" spans="1:14" x14ac:dyDescent="0.3">
      <c r="A51" s="8" t="s">
        <v>164</v>
      </c>
      <c r="B51" s="25">
        <v>7.0641635818790766E-2</v>
      </c>
      <c r="C51" s="25">
        <v>9.1001233915036131E-2</v>
      </c>
      <c r="D51" s="25">
        <v>7.4563722897937584E-2</v>
      </c>
      <c r="E51" s="25">
        <v>7.4078970562312704E-2</v>
      </c>
      <c r="F51" s="25">
        <v>8.4787590340207997E-2</v>
      </c>
      <c r="G51" s="25">
        <v>7.6194253481403129E-2</v>
      </c>
      <c r="H51" s="25">
        <v>8.2275691873788109E-2</v>
      </c>
      <c r="I51" s="25">
        <v>7.3682355014983242E-2</v>
      </c>
      <c r="J51" s="25">
        <v>5.3278688524590161E-2</v>
      </c>
      <c r="K51" s="25">
        <v>8.5316411069980599E-2</v>
      </c>
      <c r="L51" s="25">
        <v>7.4387449321346721E-2</v>
      </c>
      <c r="M51" s="25">
        <v>8.2099418297197246E-2</v>
      </c>
      <c r="N51" s="25">
        <v>7.769257888242552E-2</v>
      </c>
    </row>
    <row r="52" spans="1:14" x14ac:dyDescent="0.3">
      <c r="A52" s="8" t="s">
        <v>165</v>
      </c>
      <c r="B52" s="25">
        <v>7.1682230698408525E-2</v>
      </c>
      <c r="C52" s="25">
        <v>9.1718181419615061E-2</v>
      </c>
      <c r="D52" s="25">
        <v>7.4400455960366513E-2</v>
      </c>
      <c r="E52" s="25">
        <v>7.4400455960366513E-2</v>
      </c>
      <c r="F52" s="25">
        <v>8.2730501117979735E-2</v>
      </c>
      <c r="G52" s="25">
        <v>7.2646762242974255E-2</v>
      </c>
      <c r="H52" s="25">
        <v>8.408961374895875E-2</v>
      </c>
      <c r="I52" s="25">
        <v>7.413740190275768E-2</v>
      </c>
      <c r="J52" s="25">
        <v>5.3312289008724624E-2</v>
      </c>
      <c r="K52" s="25">
        <v>8.6500942610373097E-2</v>
      </c>
      <c r="L52" s="25">
        <v>7.4268928931562103E-2</v>
      </c>
      <c r="M52" s="25">
        <v>8.2160550659827261E-2</v>
      </c>
      <c r="N52" s="25">
        <v>7.7951685738085849E-2</v>
      </c>
    </row>
    <row r="53" spans="1:14" x14ac:dyDescent="0.3">
      <c r="A53" s="8" t="s">
        <v>166</v>
      </c>
      <c r="B53" s="25">
        <v>7.1910503634701597E-2</v>
      </c>
      <c r="C53" s="25">
        <v>9.1803421407739519E-2</v>
      </c>
      <c r="D53" s="25">
        <v>7.4391677186262134E-2</v>
      </c>
      <c r="E53" s="25">
        <v>7.4391677186262134E-2</v>
      </c>
      <c r="F53" s="25">
        <v>8.1182257432638308E-2</v>
      </c>
      <c r="G53" s="25">
        <v>7.1301092586949902E-2</v>
      </c>
      <c r="H53" s="25">
        <v>8.6928133025725843E-2</v>
      </c>
      <c r="I53" s="25">
        <v>7.3912854220171506E-2</v>
      </c>
      <c r="J53" s="25">
        <v>5.3062290514952336E-2</v>
      </c>
      <c r="K53" s="25">
        <v>8.701519174683324E-2</v>
      </c>
      <c r="L53" s="25">
        <v>7.3956383580725191E-2</v>
      </c>
      <c r="M53" s="25">
        <v>8.1965785922604797E-2</v>
      </c>
      <c r="N53" s="25">
        <v>7.8178731554433459E-2</v>
      </c>
    </row>
    <row r="54" spans="1:14" x14ac:dyDescent="0.3">
      <c r="A54" s="8" t="s">
        <v>167</v>
      </c>
      <c r="B54" s="25">
        <v>7.2884012539184945E-2</v>
      </c>
      <c r="C54" s="25">
        <v>9.1170323928944613E-2</v>
      </c>
      <c r="D54" s="25">
        <v>7.8979449669104834E-2</v>
      </c>
      <c r="E54" s="25">
        <v>7.5017415534656906E-2</v>
      </c>
      <c r="F54" s="25">
        <v>8.2244862417276202E-2</v>
      </c>
      <c r="G54" s="25">
        <v>6.9966910484151851E-2</v>
      </c>
      <c r="H54" s="25">
        <v>7.9719609892023674E-2</v>
      </c>
      <c r="I54" s="25">
        <v>7.4233716475095773E-2</v>
      </c>
      <c r="J54" s="25">
        <v>5.3160919540229876E-2</v>
      </c>
      <c r="K54" s="25">
        <v>8.8296760710553812E-2</v>
      </c>
      <c r="L54" s="25">
        <v>7.4190177638453494E-2</v>
      </c>
      <c r="M54" s="25">
        <v>8.2506095437129917E-2</v>
      </c>
      <c r="N54" s="25">
        <v>7.7629745733194006E-2</v>
      </c>
    </row>
    <row r="55" spans="1:14" x14ac:dyDescent="0.3">
      <c r="A55" s="8" t="s">
        <v>168</v>
      </c>
      <c r="B55" s="25">
        <v>7.4100026276605058E-2</v>
      </c>
      <c r="C55" s="25">
        <v>9.1530174301480249E-2</v>
      </c>
      <c r="D55" s="25">
        <v>8.3296838048524127E-2</v>
      </c>
      <c r="E55" s="25">
        <v>7.6026977314530952E-2</v>
      </c>
      <c r="F55" s="25">
        <v>8.2552334238416389E-2</v>
      </c>
      <c r="G55" s="25">
        <v>6.9195059998248223E-2</v>
      </c>
      <c r="H55" s="25">
        <v>7.0027152491898045E-2</v>
      </c>
      <c r="I55" s="25">
        <v>7.4800735744941754E-2</v>
      </c>
      <c r="J55" s="25">
        <v>5.3341508277130592E-2</v>
      </c>
      <c r="K55" s="25">
        <v>8.9865989314180605E-2</v>
      </c>
      <c r="L55" s="25">
        <v>7.4888324428483838E-2</v>
      </c>
      <c r="M55" s="25">
        <v>8.3340632390295169E-2</v>
      </c>
      <c r="N55" s="25">
        <v>7.7034247175264955E-2</v>
      </c>
    </row>
    <row r="56" spans="1:14" x14ac:dyDescent="0.3">
      <c r="A56" s="8" t="s">
        <v>169</v>
      </c>
      <c r="B56" s="25">
        <v>7.5805818467309299E-2</v>
      </c>
      <c r="C56" s="25">
        <v>9.1900379465259308E-2</v>
      </c>
      <c r="D56" s="25">
        <v>8.4834474636891005E-2</v>
      </c>
      <c r="E56" s="25">
        <v>7.6154752039080564E-2</v>
      </c>
      <c r="F56" s="25">
        <v>8.1650455794478133E-2</v>
      </c>
      <c r="G56" s="25">
        <v>6.9045230514240857E-2</v>
      </c>
      <c r="H56" s="25">
        <v>6.7126095869498859E-2</v>
      </c>
      <c r="I56" s="25">
        <v>7.4540934269638426E-2</v>
      </c>
      <c r="J56" s="25">
        <v>5.2819819426876607E-2</v>
      </c>
      <c r="K56" s="25">
        <v>9.0897195446416904E-2</v>
      </c>
      <c r="L56" s="25">
        <v>7.4759017751995477E-2</v>
      </c>
      <c r="M56" s="25">
        <v>8.3395123653334499E-2</v>
      </c>
      <c r="N56" s="25">
        <v>7.7070702664980159E-2</v>
      </c>
    </row>
    <row r="57" spans="1:14" x14ac:dyDescent="0.3">
      <c r="A57" s="8" t="s">
        <v>170</v>
      </c>
      <c r="B57" s="25">
        <v>7.6521433899346236E-2</v>
      </c>
      <c r="C57" s="25">
        <v>9.1132464569347552E-2</v>
      </c>
      <c r="D57" s="25">
        <v>7.6872449651178093E-2</v>
      </c>
      <c r="E57" s="25">
        <v>7.7793865999736742E-2</v>
      </c>
      <c r="F57" s="25">
        <v>7.8671405379316411E-2</v>
      </c>
      <c r="G57" s="25">
        <v>7.4371462419376075E-2</v>
      </c>
      <c r="H57" s="25">
        <v>6.7000131630906928E-2</v>
      </c>
      <c r="I57" s="25">
        <v>7.502961695406081E-2</v>
      </c>
      <c r="J57" s="25">
        <v>5.2652362774779519E-2</v>
      </c>
      <c r="K57" s="25">
        <v>9.2010003948927208E-2</v>
      </c>
      <c r="L57" s="25">
        <v>7.5600017550787602E-2</v>
      </c>
      <c r="M57" s="25">
        <v>8.4682550129437067E-2</v>
      </c>
      <c r="N57" s="25">
        <v>7.7662235092799792E-2</v>
      </c>
    </row>
    <row r="58" spans="1:14" x14ac:dyDescent="0.3">
      <c r="A58" s="8" t="s">
        <v>171</v>
      </c>
      <c r="B58" s="25">
        <v>7.651807651807653E-2</v>
      </c>
      <c r="C58" s="25">
        <v>9.1128466128466132E-2</v>
      </c>
      <c r="D58" s="25">
        <v>7.6869076869076874E-2</v>
      </c>
      <c r="E58" s="25">
        <v>7.7790452790452796E-2</v>
      </c>
      <c r="F58" s="25">
        <v>7.8624078624078622E-2</v>
      </c>
      <c r="G58" s="25">
        <v>7.436819936819937E-2</v>
      </c>
      <c r="H58" s="25">
        <v>6.7041067041067048E-2</v>
      </c>
      <c r="I58" s="25">
        <v>7.5070200070200072E-2</v>
      </c>
      <c r="J58" s="25">
        <v>5.2650052650052653E-2</v>
      </c>
      <c r="K58" s="25">
        <v>9.2005967005967013E-2</v>
      </c>
      <c r="L58" s="25">
        <v>7.5596700596700608E-2</v>
      </c>
      <c r="M58" s="25">
        <v>8.4678834678834691E-2</v>
      </c>
      <c r="N58" s="25">
        <v>7.7658827658827659E-2</v>
      </c>
    </row>
    <row r="59" spans="1:14" x14ac:dyDescent="0.3">
      <c r="A59" s="8" t="s">
        <v>172</v>
      </c>
      <c r="B59" s="25">
        <v>7.5908455625436744E-2</v>
      </c>
      <c r="C59" s="25">
        <v>9.141334730957372E-2</v>
      </c>
      <c r="D59" s="25">
        <v>7.4074074074074056E-2</v>
      </c>
      <c r="E59" s="25">
        <v>7.7917540181691114E-2</v>
      </c>
      <c r="F59" s="25">
        <v>7.6388888888888881E-2</v>
      </c>
      <c r="G59" s="25">
        <v>7.7000349406009777E-2</v>
      </c>
      <c r="H59" s="25">
        <v>6.7872117400419277E-2</v>
      </c>
      <c r="I59" s="25">
        <v>7.5733752620545061E-2</v>
      </c>
      <c r="J59" s="25">
        <v>5.2978686233403204E-2</v>
      </c>
      <c r="K59" s="25">
        <v>9.2985674353598863E-2</v>
      </c>
      <c r="L59" s="25">
        <v>7.5515373864430455E-2</v>
      </c>
      <c r="M59" s="25">
        <v>8.4512578616352182E-2</v>
      </c>
      <c r="N59" s="25">
        <v>7.7699161425576507E-2</v>
      </c>
    </row>
    <row r="60" spans="1:14" x14ac:dyDescent="0.3">
      <c r="A60" s="8" t="s">
        <v>173</v>
      </c>
      <c r="B60" s="25">
        <v>7.5295851575707645E-2</v>
      </c>
      <c r="C60" s="25">
        <v>9.2895227361394078E-2</v>
      </c>
      <c r="D60" s="25">
        <v>7.5079110494603141E-2</v>
      </c>
      <c r="E60" s="25">
        <v>7.7810048116520009E-2</v>
      </c>
      <c r="F60" s="25">
        <v>7.369196757553427E-2</v>
      </c>
      <c r="G60" s="25">
        <v>7.4645628332394118E-2</v>
      </c>
      <c r="H60" s="25">
        <v>6.9790628115653036E-2</v>
      </c>
      <c r="I60" s="25">
        <v>7.6119467683904804E-2</v>
      </c>
      <c r="J60" s="25">
        <v>5.3188261303047379E-2</v>
      </c>
      <c r="K60" s="25">
        <v>9.4499111361567467E-2</v>
      </c>
      <c r="L60" s="25">
        <v>7.5165806927044956E-2</v>
      </c>
      <c r="M60" s="25">
        <v>8.4182235900992664E-2</v>
      </c>
      <c r="N60" s="25">
        <v>7.7636655251636391E-2</v>
      </c>
    </row>
    <row r="61" spans="1:14" x14ac:dyDescent="0.3">
      <c r="A61" s="8" t="s">
        <v>207</v>
      </c>
      <c r="B61" s="29">
        <v>7.3237482788728492E-2</v>
      </c>
      <c r="C61" s="29">
        <v>9.2223092547457294E-2</v>
      </c>
      <c r="D61" s="29">
        <v>7.7181640878139904E-2</v>
      </c>
      <c r="E61" s="29">
        <v>7.5682937855420684E-2</v>
      </c>
      <c r="F61" s="29">
        <v>8.1478317081898691E-2</v>
      </c>
      <c r="G61" s="29">
        <v>7.3385478768449391E-2</v>
      </c>
      <c r="H61" s="29">
        <v>7.5234786127255412E-2</v>
      </c>
      <c r="I61" s="29">
        <v>7.436634201603054E-2</v>
      </c>
      <c r="J61" s="29">
        <v>5.303359606444482E-2</v>
      </c>
      <c r="K61" s="29">
        <v>8.8829033978560304E-2</v>
      </c>
      <c r="L61" s="29">
        <v>7.4738662358852057E-2</v>
      </c>
      <c r="M61" s="29">
        <v>8.3045519697085415E-2</v>
      </c>
      <c r="N61" s="29">
        <v>7.7563109837676961E-2</v>
      </c>
    </row>
    <row r="64" spans="1:14" x14ac:dyDescent="0.3">
      <c r="B64" s="8" t="s">
        <v>3</v>
      </c>
      <c r="C64" s="8" t="s">
        <v>4</v>
      </c>
      <c r="D64" s="8" t="s">
        <v>5</v>
      </c>
      <c r="E64" s="8" t="s">
        <v>6</v>
      </c>
      <c r="F64" s="8" t="s">
        <v>7</v>
      </c>
      <c r="G64" s="8" t="s">
        <v>8</v>
      </c>
      <c r="H64" s="8" t="s">
        <v>9</v>
      </c>
      <c r="I64" s="8" t="s">
        <v>10</v>
      </c>
      <c r="J64" s="8" t="s">
        <v>11</v>
      </c>
      <c r="K64" s="8" t="s">
        <v>12</v>
      </c>
      <c r="L64" s="8" t="s">
        <v>13</v>
      </c>
      <c r="M64" s="8" t="s">
        <v>14</v>
      </c>
      <c r="N64" s="8" t="s">
        <v>15</v>
      </c>
    </row>
    <row r="65" spans="2:14" x14ac:dyDescent="0.3">
      <c r="B65" s="29">
        <v>7.3237482788728492E-2</v>
      </c>
      <c r="C65" s="29">
        <v>9.2223092547457294E-2</v>
      </c>
      <c r="D65" s="29">
        <v>7.7181640878139904E-2</v>
      </c>
      <c r="E65" s="29">
        <v>7.5682937855420684E-2</v>
      </c>
      <c r="F65" s="29">
        <v>8.1478317081898691E-2</v>
      </c>
      <c r="G65" s="29">
        <v>7.3385478768449391E-2</v>
      </c>
      <c r="H65" s="29">
        <v>7.5234786127255412E-2</v>
      </c>
      <c r="I65" s="29">
        <v>7.436634201603054E-2</v>
      </c>
      <c r="J65" s="29">
        <v>5.303359606444482E-2</v>
      </c>
      <c r="K65" s="29">
        <v>8.8829033978560304E-2</v>
      </c>
      <c r="L65" s="29">
        <v>7.4738662358852057E-2</v>
      </c>
      <c r="M65" s="29">
        <v>8.3045519697085415E-2</v>
      </c>
      <c r="N65" s="29">
        <v>7.7563109837676961E-2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EB61-E68B-4BBA-B4B2-33C79562C9FF}">
  <dimension ref="A2:Q253"/>
  <sheetViews>
    <sheetView topLeftCell="A124" workbookViewId="0">
      <selection activeCell="H130" sqref="H130:Q136"/>
    </sheetView>
  </sheetViews>
  <sheetFormatPr defaultRowHeight="14.4" x14ac:dyDescent="0.3"/>
  <cols>
    <col min="1" max="1" width="11.109375" bestFit="1" customWidth="1"/>
    <col min="2" max="2" width="5" bestFit="1" customWidth="1"/>
    <col min="3" max="3" width="9.77734375" bestFit="1" customWidth="1"/>
    <col min="4" max="4" width="14.5546875" bestFit="1" customWidth="1"/>
    <col min="5" max="5" width="7" bestFit="1" customWidth="1"/>
    <col min="6" max="6" width="9.109375" bestFit="1" customWidth="1"/>
    <col min="7" max="7" width="6.33203125" bestFit="1" customWidth="1"/>
    <col min="10" max="10" width="14.5546875" bestFit="1" customWidth="1"/>
    <col min="11" max="11" width="20.6640625" customWidth="1"/>
    <col min="12" max="12" width="9.88671875" customWidth="1"/>
    <col min="13" max="13" width="9.77734375" bestFit="1" customWidth="1"/>
    <col min="14" max="14" width="14.5546875" bestFit="1" customWidth="1"/>
    <col min="15" max="15" width="11" bestFit="1" customWidth="1"/>
    <col min="16" max="16" width="10" bestFit="1" customWidth="1"/>
    <col min="17" max="17" width="8" bestFit="1" customWidth="1"/>
  </cols>
  <sheetData>
    <row r="2" spans="1:17" x14ac:dyDescent="0.3">
      <c r="A2" s="73" t="s">
        <v>208</v>
      </c>
      <c r="B2" s="73"/>
      <c r="C2" s="73"/>
      <c r="D2" s="73"/>
      <c r="E2" s="73"/>
      <c r="F2" s="73"/>
      <c r="G2" s="73"/>
      <c r="K2" s="73" t="s">
        <v>209</v>
      </c>
      <c r="L2" s="73"/>
      <c r="M2" s="73"/>
      <c r="N2" s="73"/>
      <c r="O2" s="73"/>
      <c r="P2" s="73"/>
      <c r="Q2" s="73"/>
    </row>
    <row r="3" spans="1:17" x14ac:dyDescent="0.3">
      <c r="A3" s="8" t="s">
        <v>0</v>
      </c>
      <c r="B3" s="8" t="s">
        <v>1</v>
      </c>
      <c r="C3" s="8" t="s">
        <v>2</v>
      </c>
      <c r="D3" s="8" t="s">
        <v>190</v>
      </c>
      <c r="E3" s="8" t="s">
        <v>174</v>
      </c>
      <c r="F3" s="8" t="s">
        <v>176</v>
      </c>
      <c r="G3" s="8" t="s">
        <v>23</v>
      </c>
      <c r="K3" s="8" t="s">
        <v>0</v>
      </c>
      <c r="L3" s="8" t="s">
        <v>1</v>
      </c>
      <c r="M3" s="8" t="s">
        <v>2</v>
      </c>
      <c r="N3" s="8" t="s">
        <v>190</v>
      </c>
      <c r="O3" s="8" t="s">
        <v>174</v>
      </c>
      <c r="P3" s="8" t="s">
        <v>176</v>
      </c>
      <c r="Q3" s="8" t="s">
        <v>23</v>
      </c>
    </row>
    <row r="4" spans="1:17" x14ac:dyDescent="0.3">
      <c r="A4" s="8" t="s">
        <v>30</v>
      </c>
      <c r="B4" s="8">
        <v>2013</v>
      </c>
      <c r="C4" s="8" t="s">
        <v>31</v>
      </c>
      <c r="D4" s="8" t="s">
        <v>50</v>
      </c>
      <c r="E4" s="8">
        <v>1371.6999999999998</v>
      </c>
      <c r="F4" s="8">
        <v>210.3</v>
      </c>
      <c r="G4" s="8">
        <v>104</v>
      </c>
      <c r="K4" s="8" t="s">
        <v>30</v>
      </c>
      <c r="L4" s="8">
        <v>2020</v>
      </c>
      <c r="M4" s="8" t="s">
        <v>31</v>
      </c>
      <c r="N4" s="8" t="s">
        <v>133</v>
      </c>
      <c r="O4" s="8">
        <v>1938.6</v>
      </c>
      <c r="P4" s="8">
        <v>302.10000000000002</v>
      </c>
      <c r="Q4" s="8">
        <v>155.69999999999999</v>
      </c>
    </row>
    <row r="5" spans="1:17" x14ac:dyDescent="0.3">
      <c r="A5" s="8" t="s">
        <v>33</v>
      </c>
      <c r="B5" s="8">
        <v>2013</v>
      </c>
      <c r="C5" s="8" t="s">
        <v>31</v>
      </c>
      <c r="D5" s="8" t="s">
        <v>50</v>
      </c>
      <c r="E5" s="8">
        <v>1376.4</v>
      </c>
      <c r="F5" s="8">
        <v>210.2</v>
      </c>
      <c r="G5" s="8">
        <v>104.1</v>
      </c>
      <c r="K5" s="8" t="s">
        <v>33</v>
      </c>
      <c r="L5" s="8">
        <v>2020</v>
      </c>
      <c r="M5" s="8" t="s">
        <v>31</v>
      </c>
      <c r="N5" s="8" t="s">
        <v>133</v>
      </c>
      <c r="O5" s="8">
        <v>1945.3999999999999</v>
      </c>
      <c r="P5" s="8">
        <v>275.2</v>
      </c>
      <c r="Q5" s="8">
        <v>143.80000000000001</v>
      </c>
    </row>
    <row r="6" spans="1:17" x14ac:dyDescent="0.3">
      <c r="A6" s="8" t="s">
        <v>34</v>
      </c>
      <c r="B6" s="8">
        <v>2013</v>
      </c>
      <c r="C6" s="8" t="s">
        <v>31</v>
      </c>
      <c r="D6" s="8" t="s">
        <v>50</v>
      </c>
      <c r="E6" s="8">
        <v>1373.3000000000002</v>
      </c>
      <c r="F6" s="8">
        <v>210.3</v>
      </c>
      <c r="G6" s="8">
        <v>104</v>
      </c>
      <c r="K6" s="8" t="s">
        <v>34</v>
      </c>
      <c r="L6" s="8">
        <v>2020</v>
      </c>
      <c r="M6" s="8" t="s">
        <v>31</v>
      </c>
      <c r="N6" s="8" t="s">
        <v>133</v>
      </c>
      <c r="O6" s="8">
        <v>1940.3999999999999</v>
      </c>
      <c r="P6" s="8">
        <v>290.79999999999995</v>
      </c>
      <c r="Q6" s="8">
        <v>151.19999999999999</v>
      </c>
    </row>
    <row r="7" spans="1:17" x14ac:dyDescent="0.3">
      <c r="A7" s="8" t="s">
        <v>30</v>
      </c>
      <c r="B7" s="8">
        <v>2013</v>
      </c>
      <c r="C7" s="8" t="s">
        <v>35</v>
      </c>
      <c r="D7" s="8" t="s">
        <v>51</v>
      </c>
      <c r="E7" s="8">
        <v>1380.3999999999999</v>
      </c>
      <c r="F7" s="8">
        <v>211.4</v>
      </c>
      <c r="G7" s="8">
        <v>104.4</v>
      </c>
      <c r="K7" s="8" t="s">
        <v>30</v>
      </c>
      <c r="L7" s="8">
        <v>2020</v>
      </c>
      <c r="M7" s="8" t="s">
        <v>35</v>
      </c>
      <c r="N7" s="8" t="s">
        <v>134</v>
      </c>
      <c r="O7" s="8">
        <v>1909.7999999999997</v>
      </c>
      <c r="P7" s="8">
        <v>304.10000000000002</v>
      </c>
      <c r="Q7" s="8">
        <v>156.19999999999999</v>
      </c>
    </row>
    <row r="8" spans="1:17" x14ac:dyDescent="0.3">
      <c r="A8" s="8" t="s">
        <v>33</v>
      </c>
      <c r="B8" s="8">
        <v>2013</v>
      </c>
      <c r="C8" s="8" t="s">
        <v>35</v>
      </c>
      <c r="D8" s="8" t="s">
        <v>51</v>
      </c>
      <c r="E8" s="8">
        <v>1390.6000000000001</v>
      </c>
      <c r="F8" s="8">
        <v>210.9</v>
      </c>
      <c r="G8" s="8">
        <v>104.7</v>
      </c>
      <c r="K8" s="8" t="s">
        <v>33</v>
      </c>
      <c r="L8" s="8">
        <v>2020</v>
      </c>
      <c r="M8" s="8" t="s">
        <v>35</v>
      </c>
      <c r="N8" s="8" t="s">
        <v>134</v>
      </c>
      <c r="O8" s="8">
        <v>1916.6</v>
      </c>
      <c r="P8" s="8">
        <v>279.3</v>
      </c>
      <c r="Q8" s="8">
        <v>144.4</v>
      </c>
    </row>
    <row r="9" spans="1:17" x14ac:dyDescent="0.3">
      <c r="A9" s="8" t="s">
        <v>34</v>
      </c>
      <c r="B9" s="8">
        <v>2013</v>
      </c>
      <c r="C9" s="8" t="s">
        <v>35</v>
      </c>
      <c r="D9" s="8" t="s">
        <v>51</v>
      </c>
      <c r="E9" s="8">
        <v>1384.2</v>
      </c>
      <c r="F9" s="8">
        <v>211.2</v>
      </c>
      <c r="G9" s="8">
        <v>104.5</v>
      </c>
      <c r="K9" s="8" t="s">
        <v>34</v>
      </c>
      <c r="L9" s="8">
        <v>2020</v>
      </c>
      <c r="M9" s="8" t="s">
        <v>35</v>
      </c>
      <c r="N9" s="8" t="s">
        <v>134</v>
      </c>
      <c r="O9" s="8">
        <v>1911.6</v>
      </c>
      <c r="P9" s="8">
        <v>293.60000000000002</v>
      </c>
      <c r="Q9" s="8">
        <v>151.69999999999999</v>
      </c>
    </row>
    <row r="10" spans="1:17" x14ac:dyDescent="0.3">
      <c r="A10" s="8" t="s">
        <v>30</v>
      </c>
      <c r="B10" s="8">
        <v>2013</v>
      </c>
      <c r="C10" s="8" t="s">
        <v>36</v>
      </c>
      <c r="D10" s="8" t="s">
        <v>52</v>
      </c>
      <c r="E10" s="8">
        <v>1382.2</v>
      </c>
      <c r="F10" s="8">
        <v>211.7</v>
      </c>
      <c r="G10" s="8">
        <v>104.7</v>
      </c>
      <c r="K10" s="8" t="s">
        <v>30</v>
      </c>
      <c r="L10" s="8">
        <v>2020</v>
      </c>
      <c r="M10" s="8" t="s">
        <v>36</v>
      </c>
      <c r="N10" s="8" t="s">
        <v>135</v>
      </c>
      <c r="O10" s="8">
        <v>1894.5999999999997</v>
      </c>
      <c r="P10" s="8">
        <v>304.89999999999998</v>
      </c>
      <c r="Q10" s="8">
        <v>156.69999999999999</v>
      </c>
    </row>
    <row r="11" spans="1:17" x14ac:dyDescent="0.3">
      <c r="A11" s="8" t="s">
        <v>33</v>
      </c>
      <c r="B11" s="8">
        <v>2013</v>
      </c>
      <c r="C11" s="8" t="s">
        <v>36</v>
      </c>
      <c r="D11" s="8" t="s">
        <v>52</v>
      </c>
      <c r="E11" s="8">
        <v>1386.8</v>
      </c>
      <c r="F11" s="8">
        <v>211.7</v>
      </c>
      <c r="G11" s="8">
        <v>105.2</v>
      </c>
      <c r="K11" s="8" t="s">
        <v>33</v>
      </c>
      <c r="L11" s="8">
        <v>2020</v>
      </c>
      <c r="M11" s="8" t="s">
        <v>36</v>
      </c>
      <c r="N11" s="8" t="s">
        <v>135</v>
      </c>
      <c r="O11" s="8">
        <v>1898.5</v>
      </c>
      <c r="P11" s="8">
        <v>282.20000000000005</v>
      </c>
      <c r="Q11" s="8">
        <v>145</v>
      </c>
    </row>
    <row r="12" spans="1:17" x14ac:dyDescent="0.3">
      <c r="A12" s="8" t="s">
        <v>34</v>
      </c>
      <c r="B12" s="8">
        <v>2013</v>
      </c>
      <c r="C12" s="8" t="s">
        <v>36</v>
      </c>
      <c r="D12" s="8" t="s">
        <v>52</v>
      </c>
      <c r="E12" s="8">
        <v>1384.0000000000002</v>
      </c>
      <c r="F12" s="8">
        <v>211.7</v>
      </c>
      <c r="G12" s="8">
        <v>104.9</v>
      </c>
      <c r="K12" s="8" t="s">
        <v>34</v>
      </c>
      <c r="L12" s="8">
        <v>2020</v>
      </c>
      <c r="M12" s="8" t="s">
        <v>36</v>
      </c>
      <c r="N12" s="8" t="s">
        <v>135</v>
      </c>
      <c r="O12" s="8">
        <v>1895.4</v>
      </c>
      <c r="P12" s="8">
        <v>295.3</v>
      </c>
      <c r="Q12" s="8">
        <v>152.30000000000001</v>
      </c>
    </row>
    <row r="13" spans="1:17" x14ac:dyDescent="0.3">
      <c r="A13" s="8" t="s">
        <v>30</v>
      </c>
      <c r="B13" s="8">
        <v>2013</v>
      </c>
      <c r="C13" s="8" t="s">
        <v>37</v>
      </c>
      <c r="D13" s="8" t="s">
        <v>53</v>
      </c>
      <c r="E13" s="8">
        <v>1385.8</v>
      </c>
      <c r="F13" s="8">
        <v>212.6</v>
      </c>
      <c r="G13" s="8">
        <v>105.1</v>
      </c>
      <c r="K13" s="8" t="s">
        <v>30</v>
      </c>
      <c r="L13" s="8">
        <v>2020</v>
      </c>
      <c r="M13" s="8" t="s">
        <v>37</v>
      </c>
      <c r="N13" s="8" t="s">
        <v>136</v>
      </c>
      <c r="O13" s="8">
        <v>1773.8500000000001</v>
      </c>
      <c r="P13" s="8">
        <v>299.95000000000005</v>
      </c>
      <c r="Q13" s="8">
        <v>154.30000000000001</v>
      </c>
    </row>
    <row r="14" spans="1:17" x14ac:dyDescent="0.3">
      <c r="A14" s="8" t="s">
        <v>33</v>
      </c>
      <c r="B14" s="8">
        <v>2013</v>
      </c>
      <c r="C14" s="8" t="s">
        <v>37</v>
      </c>
      <c r="D14" s="8" t="s">
        <v>53</v>
      </c>
      <c r="E14" s="8">
        <v>1397.6999999999998</v>
      </c>
      <c r="F14" s="8">
        <v>212.9</v>
      </c>
      <c r="G14" s="8">
        <v>105.7</v>
      </c>
      <c r="K14" s="8" t="s">
        <v>33</v>
      </c>
      <c r="L14" s="8">
        <v>2020</v>
      </c>
      <c r="M14" s="8" t="s">
        <v>37</v>
      </c>
      <c r="N14" s="8" t="s">
        <v>136</v>
      </c>
      <c r="O14" s="8">
        <v>1795.26</v>
      </c>
      <c r="P14" s="8">
        <v>283.12</v>
      </c>
      <c r="Q14" s="8">
        <v>144.80000000000001</v>
      </c>
    </row>
    <row r="15" spans="1:17" x14ac:dyDescent="0.3">
      <c r="A15" s="8" t="s">
        <v>34</v>
      </c>
      <c r="B15" s="8">
        <v>2013</v>
      </c>
      <c r="C15" s="8" t="s">
        <v>37</v>
      </c>
      <c r="D15" s="8" t="s">
        <v>53</v>
      </c>
      <c r="E15" s="8">
        <v>1390.2</v>
      </c>
      <c r="F15" s="8">
        <v>212.8</v>
      </c>
      <c r="G15" s="8">
        <v>105.3</v>
      </c>
      <c r="K15" s="8" t="s">
        <v>34</v>
      </c>
      <c r="L15" s="8">
        <v>2020</v>
      </c>
      <c r="M15" s="8" t="s">
        <v>37</v>
      </c>
      <c r="N15" s="8" t="s">
        <v>136</v>
      </c>
      <c r="O15" s="8">
        <v>1781.2719999999999</v>
      </c>
      <c r="P15" s="8">
        <v>285.524</v>
      </c>
      <c r="Q15" s="8">
        <v>150.69999999999999</v>
      </c>
    </row>
    <row r="16" spans="1:17" x14ac:dyDescent="0.3">
      <c r="A16" s="8" t="s">
        <v>30</v>
      </c>
      <c r="B16" s="8">
        <v>2013</v>
      </c>
      <c r="C16" s="8" t="s">
        <v>38</v>
      </c>
      <c r="D16" s="8" t="s">
        <v>54</v>
      </c>
      <c r="E16" s="8">
        <v>1394</v>
      </c>
      <c r="F16" s="8">
        <v>214.3</v>
      </c>
      <c r="G16" s="8">
        <v>105.7</v>
      </c>
      <c r="K16" s="8" t="s">
        <v>30</v>
      </c>
      <c r="L16" s="8">
        <v>2020</v>
      </c>
      <c r="M16" s="8" t="s">
        <v>38</v>
      </c>
      <c r="N16" s="8" t="s">
        <v>137</v>
      </c>
      <c r="O16" s="8">
        <v>1921.0125</v>
      </c>
      <c r="P16" s="8">
        <v>302.76249999999999</v>
      </c>
      <c r="Q16" s="8">
        <v>155.72499999999999</v>
      </c>
    </row>
    <row r="17" spans="1:17" x14ac:dyDescent="0.3">
      <c r="A17" s="8" t="s">
        <v>33</v>
      </c>
      <c r="B17" s="8">
        <v>2013</v>
      </c>
      <c r="C17" s="8" t="s">
        <v>38</v>
      </c>
      <c r="D17" s="8" t="s">
        <v>54</v>
      </c>
      <c r="E17" s="8">
        <v>1417.1999999999998</v>
      </c>
      <c r="F17" s="8">
        <v>214.3</v>
      </c>
      <c r="G17" s="8">
        <v>106.2</v>
      </c>
      <c r="K17" s="8" t="s">
        <v>33</v>
      </c>
      <c r="L17" s="8">
        <v>2020</v>
      </c>
      <c r="M17" s="8" t="s">
        <v>38</v>
      </c>
      <c r="N17" s="8" t="s">
        <v>137</v>
      </c>
      <c r="O17" s="8">
        <v>1928.2993999999997</v>
      </c>
      <c r="P17" s="8">
        <v>290.94479999999999</v>
      </c>
      <c r="Q17" s="8">
        <v>151.26</v>
      </c>
    </row>
    <row r="18" spans="1:17" x14ac:dyDescent="0.3">
      <c r="A18" s="8" t="s">
        <v>34</v>
      </c>
      <c r="B18" s="8">
        <v>2013</v>
      </c>
      <c r="C18" s="8" t="s">
        <v>38</v>
      </c>
      <c r="D18" s="8" t="s">
        <v>54</v>
      </c>
      <c r="E18" s="8">
        <v>1402.1999999999998</v>
      </c>
      <c r="F18" s="8">
        <v>214.3</v>
      </c>
      <c r="G18" s="8">
        <v>105.9</v>
      </c>
      <c r="K18" s="8" t="s">
        <v>34</v>
      </c>
      <c r="L18" s="8">
        <v>2020</v>
      </c>
      <c r="M18" s="8" t="s">
        <v>38</v>
      </c>
      <c r="N18" s="8" t="s">
        <v>137</v>
      </c>
      <c r="O18" s="8">
        <v>1930.2831299999998</v>
      </c>
      <c r="P18" s="8">
        <v>282.15296000000001</v>
      </c>
      <c r="Q18" s="8">
        <v>145.852</v>
      </c>
    </row>
    <row r="19" spans="1:17" x14ac:dyDescent="0.3">
      <c r="A19" s="8" t="s">
        <v>30</v>
      </c>
      <c r="B19" s="8">
        <v>2013</v>
      </c>
      <c r="C19" s="8" t="s">
        <v>39</v>
      </c>
      <c r="D19" s="8" t="s">
        <v>55</v>
      </c>
      <c r="E19" s="8">
        <v>1420</v>
      </c>
      <c r="F19" s="8">
        <v>216</v>
      </c>
      <c r="G19" s="8">
        <v>106.3</v>
      </c>
      <c r="K19" s="8" t="s">
        <v>30</v>
      </c>
      <c r="L19" s="8">
        <v>2020</v>
      </c>
      <c r="M19" s="8" t="s">
        <v>39</v>
      </c>
      <c r="N19" s="8" t="s">
        <v>138</v>
      </c>
      <c r="O19" s="8">
        <v>1951</v>
      </c>
      <c r="P19" s="8">
        <v>296.60000000000002</v>
      </c>
      <c r="Q19" s="8">
        <v>158.19999999999999</v>
      </c>
    </row>
    <row r="20" spans="1:17" x14ac:dyDescent="0.3">
      <c r="A20" s="8" t="s">
        <v>33</v>
      </c>
      <c r="B20" s="8">
        <v>2013</v>
      </c>
      <c r="C20" s="8" t="s">
        <v>39</v>
      </c>
      <c r="D20" s="8" t="s">
        <v>55</v>
      </c>
      <c r="E20" s="8">
        <v>1464.6000000000001</v>
      </c>
      <c r="F20" s="8">
        <v>215.7</v>
      </c>
      <c r="G20" s="8">
        <v>106.5</v>
      </c>
      <c r="K20" s="8" t="s">
        <v>33</v>
      </c>
      <c r="L20" s="8">
        <v>2020</v>
      </c>
      <c r="M20" s="8" t="s">
        <v>39</v>
      </c>
      <c r="N20" s="8" t="s">
        <v>138</v>
      </c>
      <c r="O20" s="8">
        <v>1994.9999999999998</v>
      </c>
      <c r="P20" s="8">
        <v>277.5</v>
      </c>
      <c r="Q20" s="8">
        <v>148.1</v>
      </c>
    </row>
    <row r="21" spans="1:17" x14ac:dyDescent="0.3">
      <c r="A21" s="8" t="s">
        <v>34</v>
      </c>
      <c r="B21" s="8">
        <v>2013</v>
      </c>
      <c r="C21" s="8" t="s">
        <v>39</v>
      </c>
      <c r="D21" s="8" t="s">
        <v>55</v>
      </c>
      <c r="E21" s="8">
        <v>1436</v>
      </c>
      <c r="F21" s="8">
        <v>215.89999999999998</v>
      </c>
      <c r="G21" s="8">
        <v>106.4</v>
      </c>
      <c r="K21" s="8" t="s">
        <v>34</v>
      </c>
      <c r="L21" s="8">
        <v>2020</v>
      </c>
      <c r="M21" s="8" t="s">
        <v>39</v>
      </c>
      <c r="N21" s="8" t="s">
        <v>138</v>
      </c>
      <c r="O21" s="8">
        <v>1966.8000000000002</v>
      </c>
      <c r="P21" s="8">
        <v>288.3</v>
      </c>
      <c r="Q21" s="8">
        <v>154.4</v>
      </c>
    </row>
    <row r="22" spans="1:17" x14ac:dyDescent="0.3">
      <c r="A22" s="8" t="s">
        <v>30</v>
      </c>
      <c r="B22" s="8">
        <v>2013</v>
      </c>
      <c r="C22" s="8" t="s">
        <v>40</v>
      </c>
      <c r="D22" s="8" t="s">
        <v>56</v>
      </c>
      <c r="E22" s="8">
        <v>1445.8999999999996</v>
      </c>
      <c r="F22" s="8">
        <v>217.8</v>
      </c>
      <c r="G22" s="8">
        <v>106.9</v>
      </c>
      <c r="K22" s="8" t="s">
        <v>30</v>
      </c>
      <c r="L22" s="8">
        <v>2020</v>
      </c>
      <c r="M22" s="8" t="s">
        <v>40</v>
      </c>
      <c r="N22" s="8" t="s">
        <v>139</v>
      </c>
      <c r="O22" s="8">
        <v>1951</v>
      </c>
      <c r="P22" s="8">
        <v>296.60000000000002</v>
      </c>
      <c r="Q22" s="8">
        <v>158.19999999999999</v>
      </c>
    </row>
    <row r="23" spans="1:17" x14ac:dyDescent="0.3">
      <c r="A23" s="8" t="s">
        <v>33</v>
      </c>
      <c r="B23" s="8">
        <v>2013</v>
      </c>
      <c r="C23" s="8" t="s">
        <v>40</v>
      </c>
      <c r="D23" s="8" t="s">
        <v>56</v>
      </c>
      <c r="E23" s="8">
        <v>1489.4</v>
      </c>
      <c r="F23" s="8">
        <v>216.7</v>
      </c>
      <c r="G23" s="8">
        <v>107.1</v>
      </c>
      <c r="K23" s="8" t="s">
        <v>33</v>
      </c>
      <c r="L23" s="8">
        <v>2020</v>
      </c>
      <c r="M23" s="8" t="s">
        <v>40</v>
      </c>
      <c r="N23" s="8" t="s">
        <v>139</v>
      </c>
      <c r="O23" s="8">
        <v>1994.9999999999998</v>
      </c>
      <c r="P23" s="8">
        <v>277.5</v>
      </c>
      <c r="Q23" s="8">
        <v>148.1</v>
      </c>
    </row>
    <row r="24" spans="1:17" x14ac:dyDescent="0.3">
      <c r="A24" s="8" t="s">
        <v>34</v>
      </c>
      <c r="B24" s="8">
        <v>2013</v>
      </c>
      <c r="C24" s="8" t="s">
        <v>40</v>
      </c>
      <c r="D24" s="8" t="s">
        <v>56</v>
      </c>
      <c r="E24" s="8">
        <v>1461.3999999999999</v>
      </c>
      <c r="F24" s="8">
        <v>217.4</v>
      </c>
      <c r="G24" s="8">
        <v>107</v>
      </c>
      <c r="K24" s="8" t="s">
        <v>34</v>
      </c>
      <c r="L24" s="8">
        <v>2020</v>
      </c>
      <c r="M24" s="8" t="s">
        <v>40</v>
      </c>
      <c r="N24" s="8" t="s">
        <v>139</v>
      </c>
      <c r="O24" s="8">
        <v>1966.8000000000002</v>
      </c>
      <c r="P24" s="8">
        <v>288.3</v>
      </c>
      <c r="Q24" s="8">
        <v>154.4</v>
      </c>
    </row>
    <row r="25" spans="1:17" x14ac:dyDescent="0.3">
      <c r="A25" s="8" t="s">
        <v>30</v>
      </c>
      <c r="B25" s="8">
        <v>2013</v>
      </c>
      <c r="C25" s="8" t="s">
        <v>41</v>
      </c>
      <c r="D25" s="8" t="s">
        <v>57</v>
      </c>
      <c r="E25" s="8">
        <v>1462.5</v>
      </c>
      <c r="F25" s="8">
        <v>218.60000000000002</v>
      </c>
      <c r="G25" s="8">
        <v>107.5</v>
      </c>
      <c r="K25" s="8" t="s">
        <v>30</v>
      </c>
      <c r="L25" s="8">
        <v>2020</v>
      </c>
      <c r="M25" s="8" t="s">
        <v>41</v>
      </c>
      <c r="N25" s="8" t="s">
        <v>140</v>
      </c>
      <c r="O25" s="8">
        <v>1978.6</v>
      </c>
      <c r="P25" s="8">
        <v>297.70000000000005</v>
      </c>
      <c r="Q25" s="8">
        <v>158.80000000000001</v>
      </c>
    </row>
    <row r="26" spans="1:17" x14ac:dyDescent="0.3">
      <c r="A26" s="8" t="s">
        <v>33</v>
      </c>
      <c r="B26" s="8">
        <v>2013</v>
      </c>
      <c r="C26" s="8" t="s">
        <v>41</v>
      </c>
      <c r="D26" s="8" t="s">
        <v>57</v>
      </c>
      <c r="E26" s="8">
        <v>1506.1000000000001</v>
      </c>
      <c r="F26" s="8">
        <v>218</v>
      </c>
      <c r="G26" s="8">
        <v>107.6</v>
      </c>
      <c r="K26" s="8" t="s">
        <v>33</v>
      </c>
      <c r="L26" s="8">
        <v>2020</v>
      </c>
      <c r="M26" s="8" t="s">
        <v>41</v>
      </c>
      <c r="N26" s="8" t="s">
        <v>140</v>
      </c>
      <c r="O26" s="8">
        <v>2024.8999999999999</v>
      </c>
      <c r="P26" s="8">
        <v>282.8</v>
      </c>
      <c r="Q26" s="8">
        <v>148.69999999999999</v>
      </c>
    </row>
    <row r="27" spans="1:17" x14ac:dyDescent="0.3">
      <c r="A27" s="8" t="s">
        <v>34</v>
      </c>
      <c r="B27" s="8">
        <v>2013</v>
      </c>
      <c r="C27" s="8" t="s">
        <v>41</v>
      </c>
      <c r="D27" s="8" t="s">
        <v>57</v>
      </c>
      <c r="E27" s="8">
        <v>1477.4</v>
      </c>
      <c r="F27" s="8">
        <v>218.4</v>
      </c>
      <c r="G27" s="8">
        <v>107.5</v>
      </c>
      <c r="K27" s="8" t="s">
        <v>34</v>
      </c>
      <c r="L27" s="8">
        <v>2020</v>
      </c>
      <c r="M27" s="8" t="s">
        <v>41</v>
      </c>
      <c r="N27" s="8" t="s">
        <v>140</v>
      </c>
      <c r="O27" s="8">
        <v>1995.1999999999998</v>
      </c>
      <c r="P27" s="8">
        <v>291.39999999999998</v>
      </c>
      <c r="Q27" s="8">
        <v>155</v>
      </c>
    </row>
    <row r="28" spans="1:17" x14ac:dyDescent="0.3">
      <c r="A28" s="8" t="s">
        <v>30</v>
      </c>
      <c r="B28" s="8">
        <v>2013</v>
      </c>
      <c r="C28" s="8" t="s">
        <v>42</v>
      </c>
      <c r="D28" s="8" t="s">
        <v>58</v>
      </c>
      <c r="E28" s="8">
        <v>1488.5000000000002</v>
      </c>
      <c r="F28" s="8">
        <v>220.7</v>
      </c>
      <c r="G28" s="8">
        <v>108.3</v>
      </c>
      <c r="K28" s="8" t="s">
        <v>30</v>
      </c>
      <c r="L28" s="8">
        <v>2020</v>
      </c>
      <c r="M28" s="8" t="s">
        <v>42</v>
      </c>
      <c r="N28" s="8" t="s">
        <v>141</v>
      </c>
      <c r="O28" s="8">
        <v>1987.3999999999999</v>
      </c>
      <c r="P28" s="8">
        <v>298</v>
      </c>
      <c r="Q28" s="8">
        <v>159.1</v>
      </c>
    </row>
    <row r="29" spans="1:17" x14ac:dyDescent="0.3">
      <c r="A29" s="8" t="s">
        <v>33</v>
      </c>
      <c r="B29" s="8">
        <v>2013</v>
      </c>
      <c r="C29" s="8" t="s">
        <v>42</v>
      </c>
      <c r="D29" s="8" t="s">
        <v>58</v>
      </c>
      <c r="E29" s="8">
        <v>1500.4</v>
      </c>
      <c r="F29" s="8">
        <v>219.1</v>
      </c>
      <c r="G29" s="8">
        <v>107.9</v>
      </c>
      <c r="K29" s="8" t="s">
        <v>33</v>
      </c>
      <c r="L29" s="8">
        <v>2020</v>
      </c>
      <c r="M29" s="8" t="s">
        <v>42</v>
      </c>
      <c r="N29" s="8" t="s">
        <v>141</v>
      </c>
      <c r="O29" s="8">
        <v>2041.6000000000001</v>
      </c>
      <c r="P29" s="8">
        <v>282.60000000000002</v>
      </c>
      <c r="Q29" s="8">
        <v>150</v>
      </c>
    </row>
    <row r="30" spans="1:17" x14ac:dyDescent="0.3">
      <c r="A30" s="8" t="s">
        <v>34</v>
      </c>
      <c r="B30" s="8">
        <v>2013</v>
      </c>
      <c r="C30" s="8" t="s">
        <v>42</v>
      </c>
      <c r="D30" s="8" t="s">
        <v>58</v>
      </c>
      <c r="E30" s="8">
        <v>1491.6999999999998</v>
      </c>
      <c r="F30" s="8">
        <v>220.1</v>
      </c>
      <c r="G30" s="8">
        <v>108.1</v>
      </c>
      <c r="K30" s="8" t="s">
        <v>34</v>
      </c>
      <c r="L30" s="8">
        <v>2020</v>
      </c>
      <c r="M30" s="8" t="s">
        <v>42</v>
      </c>
      <c r="N30" s="8" t="s">
        <v>141</v>
      </c>
      <c r="O30" s="8">
        <v>2007</v>
      </c>
      <c r="P30" s="8">
        <v>291.60000000000002</v>
      </c>
      <c r="Q30" s="8">
        <v>155.6</v>
      </c>
    </row>
    <row r="31" spans="1:17" x14ac:dyDescent="0.3">
      <c r="A31" s="8" t="s">
        <v>30</v>
      </c>
      <c r="B31" s="8">
        <v>2013</v>
      </c>
      <c r="C31" s="8" t="s">
        <v>43</v>
      </c>
      <c r="D31" s="8" t="s">
        <v>59</v>
      </c>
      <c r="E31" s="8">
        <v>1508</v>
      </c>
      <c r="F31" s="8">
        <v>222</v>
      </c>
      <c r="G31" s="8">
        <v>108.9</v>
      </c>
      <c r="K31" s="8" t="s">
        <v>30</v>
      </c>
      <c r="L31" s="8">
        <v>2020</v>
      </c>
      <c r="M31" s="8" t="s">
        <v>43</v>
      </c>
      <c r="N31" s="8" t="s">
        <v>142</v>
      </c>
      <c r="O31" s="8">
        <v>2030.9</v>
      </c>
      <c r="P31" s="8">
        <v>298.8</v>
      </c>
      <c r="Q31" s="8">
        <v>159.5</v>
      </c>
    </row>
    <row r="32" spans="1:17" x14ac:dyDescent="0.3">
      <c r="A32" s="8" t="s">
        <v>33</v>
      </c>
      <c r="B32" s="8">
        <v>2013</v>
      </c>
      <c r="C32" s="8" t="s">
        <v>43</v>
      </c>
      <c r="D32" s="8" t="s">
        <v>59</v>
      </c>
      <c r="E32" s="8">
        <v>1517.1999999999998</v>
      </c>
      <c r="F32" s="8">
        <v>219.9</v>
      </c>
      <c r="G32" s="8">
        <v>108.2</v>
      </c>
      <c r="K32" s="8" t="s">
        <v>33</v>
      </c>
      <c r="L32" s="8">
        <v>2020</v>
      </c>
      <c r="M32" s="8" t="s">
        <v>43</v>
      </c>
      <c r="N32" s="8" t="s">
        <v>142</v>
      </c>
      <c r="O32" s="8">
        <v>2080.1999999999998</v>
      </c>
      <c r="P32" s="8">
        <v>282.2</v>
      </c>
      <c r="Q32" s="8">
        <v>151</v>
      </c>
    </row>
    <row r="33" spans="1:17" x14ac:dyDescent="0.3">
      <c r="A33" s="8" t="s">
        <v>34</v>
      </c>
      <c r="B33" s="8">
        <v>2013</v>
      </c>
      <c r="C33" s="8" t="s">
        <v>43</v>
      </c>
      <c r="D33" s="8" t="s">
        <v>59</v>
      </c>
      <c r="E33" s="8">
        <v>1510.2000000000003</v>
      </c>
      <c r="F33" s="8">
        <v>221.2</v>
      </c>
      <c r="G33" s="8">
        <v>108.6</v>
      </c>
      <c r="K33" s="8" t="s">
        <v>34</v>
      </c>
      <c r="L33" s="8">
        <v>2020</v>
      </c>
      <c r="M33" s="8" t="s">
        <v>43</v>
      </c>
      <c r="N33" s="8" t="s">
        <v>142</v>
      </c>
      <c r="O33" s="8">
        <v>2048.6000000000004</v>
      </c>
      <c r="P33" s="8">
        <v>291.79999999999995</v>
      </c>
      <c r="Q33" s="8">
        <v>156.30000000000001</v>
      </c>
    </row>
    <row r="34" spans="1:17" x14ac:dyDescent="0.3">
      <c r="A34" s="8" t="s">
        <v>30</v>
      </c>
      <c r="B34" s="8">
        <v>2013</v>
      </c>
      <c r="C34" s="8" t="s">
        <v>45</v>
      </c>
      <c r="D34" s="8" t="s">
        <v>60</v>
      </c>
      <c r="E34" s="8">
        <v>1536.8</v>
      </c>
      <c r="F34" s="8">
        <v>223.89999999999998</v>
      </c>
      <c r="G34" s="8">
        <v>109.7</v>
      </c>
      <c r="K34" s="8" t="s">
        <v>30</v>
      </c>
      <c r="L34" s="8">
        <v>2020</v>
      </c>
      <c r="M34" s="8" t="s">
        <v>45</v>
      </c>
      <c r="N34" s="8" t="s">
        <v>143</v>
      </c>
      <c r="O34" s="8">
        <v>2082.4</v>
      </c>
      <c r="P34" s="8">
        <v>300.3</v>
      </c>
      <c r="Q34" s="8">
        <v>160.4</v>
      </c>
    </row>
    <row r="35" spans="1:17" x14ac:dyDescent="0.3">
      <c r="A35" s="8" t="s">
        <v>33</v>
      </c>
      <c r="B35" s="8">
        <v>2013</v>
      </c>
      <c r="C35" s="8" t="s">
        <v>45</v>
      </c>
      <c r="D35" s="8" t="s">
        <v>60</v>
      </c>
      <c r="E35" s="8">
        <v>1544.6</v>
      </c>
      <c r="F35" s="8">
        <v>220.9</v>
      </c>
      <c r="G35" s="8">
        <v>108.6</v>
      </c>
      <c r="K35" s="8" t="s">
        <v>33</v>
      </c>
      <c r="L35" s="8">
        <v>2020</v>
      </c>
      <c r="M35" s="8" t="s">
        <v>45</v>
      </c>
      <c r="N35" s="8" t="s">
        <v>143</v>
      </c>
      <c r="O35" s="8">
        <v>2120.6999999999998</v>
      </c>
      <c r="P35" s="8">
        <v>282.39999999999998</v>
      </c>
      <c r="Q35" s="8">
        <v>152</v>
      </c>
    </row>
    <row r="36" spans="1:17" x14ac:dyDescent="0.3">
      <c r="A36" s="8" t="s">
        <v>34</v>
      </c>
      <c r="B36" s="8">
        <v>2013</v>
      </c>
      <c r="C36" s="8" t="s">
        <v>45</v>
      </c>
      <c r="D36" s="8" t="s">
        <v>60</v>
      </c>
      <c r="E36" s="8">
        <v>1538.8</v>
      </c>
      <c r="F36" s="8">
        <v>222.7</v>
      </c>
      <c r="G36" s="8">
        <v>109.3</v>
      </c>
      <c r="K36" s="8" t="s">
        <v>34</v>
      </c>
      <c r="L36" s="8">
        <v>2020</v>
      </c>
      <c r="M36" s="8" t="s">
        <v>45</v>
      </c>
      <c r="N36" s="8" t="s">
        <v>143</v>
      </c>
      <c r="O36" s="8">
        <v>2095.6</v>
      </c>
      <c r="P36" s="8">
        <v>292.79999999999995</v>
      </c>
      <c r="Q36" s="8">
        <v>157.19999999999999</v>
      </c>
    </row>
    <row r="37" spans="1:17" x14ac:dyDescent="0.3">
      <c r="A37" s="8" t="s">
        <v>30</v>
      </c>
      <c r="B37" s="8">
        <v>2013</v>
      </c>
      <c r="C37" s="8" t="s">
        <v>46</v>
      </c>
      <c r="D37" s="8" t="s">
        <v>61</v>
      </c>
      <c r="E37" s="8">
        <v>1509</v>
      </c>
      <c r="F37" s="8">
        <v>224.89999999999998</v>
      </c>
      <c r="G37" s="8">
        <v>110.1</v>
      </c>
      <c r="K37" s="8" t="s">
        <v>30</v>
      </c>
      <c r="L37" s="8">
        <v>2020</v>
      </c>
      <c r="M37" s="8" t="s">
        <v>46</v>
      </c>
      <c r="N37" s="8" t="s">
        <v>144</v>
      </c>
      <c r="O37" s="8">
        <v>2100.5</v>
      </c>
      <c r="P37" s="8">
        <v>302.10000000000002</v>
      </c>
      <c r="Q37" s="8">
        <v>161.6</v>
      </c>
    </row>
    <row r="38" spans="1:17" x14ac:dyDescent="0.3">
      <c r="A38" s="8" t="s">
        <v>33</v>
      </c>
      <c r="B38" s="8">
        <v>2013</v>
      </c>
      <c r="C38" s="8" t="s">
        <v>46</v>
      </c>
      <c r="D38" s="8" t="s">
        <v>61</v>
      </c>
      <c r="E38" s="8">
        <v>1504.4</v>
      </c>
      <c r="F38" s="8">
        <v>221.7</v>
      </c>
      <c r="G38" s="8">
        <v>109</v>
      </c>
      <c r="K38" s="8" t="s">
        <v>33</v>
      </c>
      <c r="L38" s="8">
        <v>2020</v>
      </c>
      <c r="M38" s="8" t="s">
        <v>46</v>
      </c>
      <c r="N38" s="8" t="s">
        <v>144</v>
      </c>
      <c r="O38" s="8">
        <v>2125.4</v>
      </c>
      <c r="P38" s="8">
        <v>283.39999999999998</v>
      </c>
      <c r="Q38" s="8">
        <v>152.9</v>
      </c>
    </row>
    <row r="39" spans="1:17" x14ac:dyDescent="0.3">
      <c r="A39" s="8" t="s">
        <v>34</v>
      </c>
      <c r="B39" s="8">
        <v>2013</v>
      </c>
      <c r="C39" s="8" t="s">
        <v>46</v>
      </c>
      <c r="D39" s="8" t="s">
        <v>61</v>
      </c>
      <c r="E39" s="8">
        <v>1507.3000000000002</v>
      </c>
      <c r="F39" s="8">
        <v>223.60000000000002</v>
      </c>
      <c r="G39" s="8">
        <v>109.7</v>
      </c>
      <c r="K39" s="8" t="s">
        <v>34</v>
      </c>
      <c r="L39" s="8">
        <v>2020</v>
      </c>
      <c r="M39" s="8" t="s">
        <v>46</v>
      </c>
      <c r="N39" s="8" t="s">
        <v>144</v>
      </c>
      <c r="O39" s="8">
        <v>2109.1</v>
      </c>
      <c r="P39" s="8">
        <v>294.29999999999995</v>
      </c>
      <c r="Q39" s="8">
        <v>158.30000000000001</v>
      </c>
    </row>
    <row r="40" spans="1:17" x14ac:dyDescent="0.3">
      <c r="A40" s="8" t="s">
        <v>30</v>
      </c>
      <c r="B40" s="8">
        <v>2014</v>
      </c>
      <c r="C40" s="8" t="s">
        <v>31</v>
      </c>
      <c r="D40" s="8" t="s">
        <v>62</v>
      </c>
      <c r="E40" s="8">
        <v>1486.6000000000001</v>
      </c>
      <c r="F40" s="8">
        <v>225.6</v>
      </c>
      <c r="G40" s="8">
        <v>110.6</v>
      </c>
      <c r="K40" s="8" t="s">
        <v>30</v>
      </c>
      <c r="L40" s="8">
        <v>2021</v>
      </c>
      <c r="M40" s="8" t="s">
        <v>31</v>
      </c>
      <c r="N40" s="8" t="s">
        <v>145</v>
      </c>
      <c r="O40" s="8">
        <v>2065.6999999999998</v>
      </c>
      <c r="P40" s="8">
        <v>304.8</v>
      </c>
      <c r="Q40" s="8">
        <v>162.5</v>
      </c>
    </row>
    <row r="41" spans="1:17" x14ac:dyDescent="0.3">
      <c r="A41" s="8" t="s">
        <v>33</v>
      </c>
      <c r="B41" s="8">
        <v>2014</v>
      </c>
      <c r="C41" s="8" t="s">
        <v>31</v>
      </c>
      <c r="D41" s="8" t="s">
        <v>62</v>
      </c>
      <c r="E41" s="8">
        <v>1484.3</v>
      </c>
      <c r="F41" s="8">
        <v>222.9</v>
      </c>
      <c r="G41" s="8">
        <v>109.7</v>
      </c>
      <c r="K41" s="8" t="s">
        <v>33</v>
      </c>
      <c r="L41" s="8">
        <v>2021</v>
      </c>
      <c r="M41" s="8" t="s">
        <v>31</v>
      </c>
      <c r="N41" s="8" t="s">
        <v>145</v>
      </c>
      <c r="O41" s="8">
        <v>2097</v>
      </c>
      <c r="P41" s="8">
        <v>288.60000000000002</v>
      </c>
      <c r="Q41" s="8">
        <v>154.1</v>
      </c>
    </row>
    <row r="42" spans="1:17" x14ac:dyDescent="0.3">
      <c r="A42" s="8" t="s">
        <v>34</v>
      </c>
      <c r="B42" s="8">
        <v>2014</v>
      </c>
      <c r="C42" s="8" t="s">
        <v>31</v>
      </c>
      <c r="D42" s="8" t="s">
        <v>62</v>
      </c>
      <c r="E42" s="8">
        <v>1485.7999999999997</v>
      </c>
      <c r="F42" s="8">
        <v>224.5</v>
      </c>
      <c r="G42" s="8">
        <v>110.3</v>
      </c>
      <c r="K42" s="8" t="s">
        <v>34</v>
      </c>
      <c r="L42" s="8">
        <v>2021</v>
      </c>
      <c r="M42" s="8" t="s">
        <v>31</v>
      </c>
      <c r="N42" s="8" t="s">
        <v>145</v>
      </c>
      <c r="O42" s="8">
        <v>2076.5</v>
      </c>
      <c r="P42" s="8">
        <v>297.89999999999998</v>
      </c>
      <c r="Q42" s="8">
        <v>159.30000000000001</v>
      </c>
    </row>
    <row r="43" spans="1:17" x14ac:dyDescent="0.3">
      <c r="A43" s="8" t="s">
        <v>30</v>
      </c>
      <c r="B43" s="8">
        <v>2014</v>
      </c>
      <c r="C43" s="8" t="s">
        <v>35</v>
      </c>
      <c r="D43" s="8" t="s">
        <v>63</v>
      </c>
      <c r="E43" s="8">
        <v>1482.2</v>
      </c>
      <c r="F43" s="8">
        <v>226.10000000000002</v>
      </c>
      <c r="G43" s="8">
        <v>110.9</v>
      </c>
      <c r="K43" s="8" t="s">
        <v>30</v>
      </c>
      <c r="L43" s="8">
        <v>2021</v>
      </c>
      <c r="M43" s="8" t="s">
        <v>35</v>
      </c>
      <c r="N43" s="8" t="s">
        <v>146</v>
      </c>
      <c r="O43" s="8">
        <v>2025.3</v>
      </c>
      <c r="P43" s="8">
        <v>309.20000000000005</v>
      </c>
      <c r="Q43" s="8">
        <v>164.3</v>
      </c>
    </row>
    <row r="44" spans="1:17" x14ac:dyDescent="0.3">
      <c r="A44" s="8" t="s">
        <v>33</v>
      </c>
      <c r="B44" s="8">
        <v>2014</v>
      </c>
      <c r="C44" s="8" t="s">
        <v>35</v>
      </c>
      <c r="D44" s="8" t="s">
        <v>63</v>
      </c>
      <c r="E44" s="8">
        <v>1476</v>
      </c>
      <c r="F44" s="8">
        <v>223.7</v>
      </c>
      <c r="G44" s="8">
        <v>110.4</v>
      </c>
      <c r="K44" s="8" t="s">
        <v>33</v>
      </c>
      <c r="L44" s="8">
        <v>2021</v>
      </c>
      <c r="M44" s="8" t="s">
        <v>35</v>
      </c>
      <c r="N44" s="8" t="s">
        <v>146</v>
      </c>
      <c r="O44" s="8">
        <v>2066</v>
      </c>
      <c r="P44" s="8">
        <v>295.60000000000002</v>
      </c>
      <c r="Q44" s="8">
        <v>156.30000000000001</v>
      </c>
    </row>
    <row r="45" spans="1:17" x14ac:dyDescent="0.3">
      <c r="A45" s="8" t="s">
        <v>34</v>
      </c>
      <c r="B45" s="8">
        <v>2014</v>
      </c>
      <c r="C45" s="8" t="s">
        <v>35</v>
      </c>
      <c r="D45" s="8" t="s">
        <v>63</v>
      </c>
      <c r="E45" s="8">
        <v>1480.1</v>
      </c>
      <c r="F45" s="8">
        <v>225.2</v>
      </c>
      <c r="G45" s="8">
        <v>110.7</v>
      </c>
      <c r="K45" s="8" t="s">
        <v>34</v>
      </c>
      <c r="L45" s="8">
        <v>2021</v>
      </c>
      <c r="M45" s="8" t="s">
        <v>35</v>
      </c>
      <c r="N45" s="8" t="s">
        <v>146</v>
      </c>
      <c r="O45" s="8">
        <v>2039.3000000000002</v>
      </c>
      <c r="P45" s="8">
        <v>303.3</v>
      </c>
      <c r="Q45" s="8">
        <v>161.30000000000001</v>
      </c>
    </row>
    <row r="46" spans="1:17" x14ac:dyDescent="0.3">
      <c r="A46" s="8" t="s">
        <v>30</v>
      </c>
      <c r="B46" s="8">
        <v>2014</v>
      </c>
      <c r="C46" s="8" t="s">
        <v>36</v>
      </c>
      <c r="D46" s="8" t="s">
        <v>64</v>
      </c>
      <c r="E46" s="8">
        <v>1491.4</v>
      </c>
      <c r="F46" s="8">
        <v>226.8</v>
      </c>
      <c r="G46" s="8">
        <v>111.4</v>
      </c>
      <c r="K46" s="8" t="s">
        <v>30</v>
      </c>
      <c r="L46" s="8">
        <v>2021</v>
      </c>
      <c r="M46" s="8" t="s">
        <v>36</v>
      </c>
      <c r="N46" s="8" t="s">
        <v>147</v>
      </c>
      <c r="O46" s="8">
        <v>2025.7</v>
      </c>
      <c r="P46" s="8">
        <v>310.8</v>
      </c>
      <c r="Q46" s="8">
        <v>164.6</v>
      </c>
    </row>
    <row r="47" spans="1:17" x14ac:dyDescent="0.3">
      <c r="A47" s="8" t="s">
        <v>33</v>
      </c>
      <c r="B47" s="8">
        <v>2014</v>
      </c>
      <c r="C47" s="8" t="s">
        <v>36</v>
      </c>
      <c r="D47" s="8" t="s">
        <v>64</v>
      </c>
      <c r="E47" s="8">
        <v>1483</v>
      </c>
      <c r="F47" s="8">
        <v>223.9</v>
      </c>
      <c r="G47" s="8">
        <v>110.8</v>
      </c>
      <c r="K47" s="8" t="s">
        <v>33</v>
      </c>
      <c r="L47" s="8">
        <v>2021</v>
      </c>
      <c r="M47" s="8" t="s">
        <v>36</v>
      </c>
      <c r="N47" s="8" t="s">
        <v>147</v>
      </c>
      <c r="O47" s="8">
        <v>2064.4999999999995</v>
      </c>
      <c r="P47" s="8">
        <v>302</v>
      </c>
      <c r="Q47" s="8">
        <v>156.9</v>
      </c>
    </row>
    <row r="48" spans="1:17" x14ac:dyDescent="0.3">
      <c r="A48" s="8" t="s">
        <v>34</v>
      </c>
      <c r="B48" s="8">
        <v>2014</v>
      </c>
      <c r="C48" s="8" t="s">
        <v>36</v>
      </c>
      <c r="D48" s="8" t="s">
        <v>64</v>
      </c>
      <c r="E48" s="8">
        <v>1488.2999999999997</v>
      </c>
      <c r="F48" s="8">
        <v>225.7</v>
      </c>
      <c r="G48" s="8">
        <v>111.2</v>
      </c>
      <c r="K48" s="8" t="s">
        <v>34</v>
      </c>
      <c r="L48" s="8">
        <v>2021</v>
      </c>
      <c r="M48" s="8" t="s">
        <v>36</v>
      </c>
      <c r="N48" s="8" t="s">
        <v>147</v>
      </c>
      <c r="O48" s="8">
        <v>2039.3999999999999</v>
      </c>
      <c r="P48" s="8">
        <v>306.7</v>
      </c>
      <c r="Q48" s="8">
        <v>161.69999999999999</v>
      </c>
    </row>
    <row r="49" spans="1:17" x14ac:dyDescent="0.3">
      <c r="A49" s="8" t="s">
        <v>30</v>
      </c>
      <c r="B49" s="8">
        <v>2014</v>
      </c>
      <c r="C49" s="8" t="s">
        <v>37</v>
      </c>
      <c r="D49" s="8" t="s">
        <v>65</v>
      </c>
      <c r="E49" s="8">
        <v>1504.1000000000001</v>
      </c>
      <c r="F49" s="8">
        <v>227.10000000000002</v>
      </c>
      <c r="G49" s="8">
        <v>111.8</v>
      </c>
      <c r="K49" s="8" t="s">
        <v>30</v>
      </c>
      <c r="L49" s="8">
        <v>2021</v>
      </c>
      <c r="M49" s="8" t="s">
        <v>37</v>
      </c>
      <c r="N49" s="8" t="s">
        <v>148</v>
      </c>
      <c r="O49" s="8">
        <v>2049.5</v>
      </c>
      <c r="P49" s="8">
        <v>311.5</v>
      </c>
      <c r="Q49" s="8">
        <v>165.3</v>
      </c>
    </row>
    <row r="50" spans="1:17" x14ac:dyDescent="0.3">
      <c r="A50" s="8" t="s">
        <v>33</v>
      </c>
      <c r="B50" s="8">
        <v>2014</v>
      </c>
      <c r="C50" s="8" t="s">
        <v>37</v>
      </c>
      <c r="D50" s="8" t="s">
        <v>65</v>
      </c>
      <c r="E50" s="8">
        <v>1504.0000000000002</v>
      </c>
      <c r="F50" s="8">
        <v>224.3</v>
      </c>
      <c r="G50" s="8">
        <v>111</v>
      </c>
      <c r="K50" s="8" t="s">
        <v>33</v>
      </c>
      <c r="L50" s="8">
        <v>2021</v>
      </c>
      <c r="M50" s="8" t="s">
        <v>37</v>
      </c>
      <c r="N50" s="8" t="s">
        <v>148</v>
      </c>
      <c r="O50" s="8">
        <v>2089.6</v>
      </c>
      <c r="P50" s="8">
        <v>302.5</v>
      </c>
      <c r="Q50" s="8">
        <v>157.5</v>
      </c>
    </row>
    <row r="51" spans="1:17" x14ac:dyDescent="0.3">
      <c r="A51" s="8" t="s">
        <v>34</v>
      </c>
      <c r="B51" s="8">
        <v>2014</v>
      </c>
      <c r="C51" s="8" t="s">
        <v>37</v>
      </c>
      <c r="D51" s="8" t="s">
        <v>65</v>
      </c>
      <c r="E51" s="8">
        <v>1504.1</v>
      </c>
      <c r="F51" s="8">
        <v>226.1</v>
      </c>
      <c r="G51" s="8">
        <v>111.5</v>
      </c>
      <c r="K51" s="8" t="s">
        <v>34</v>
      </c>
      <c r="L51" s="8">
        <v>2021</v>
      </c>
      <c r="M51" s="8" t="s">
        <v>37</v>
      </c>
      <c r="N51" s="8" t="s">
        <v>148</v>
      </c>
      <c r="O51" s="8">
        <v>2064.1</v>
      </c>
      <c r="P51" s="8">
        <v>307.39999999999998</v>
      </c>
      <c r="Q51" s="8">
        <v>162.30000000000001</v>
      </c>
    </row>
    <row r="52" spans="1:17" x14ac:dyDescent="0.3">
      <c r="A52" s="8" t="s">
        <v>30</v>
      </c>
      <c r="B52" s="8">
        <v>2014</v>
      </c>
      <c r="C52" s="8" t="s">
        <v>38</v>
      </c>
      <c r="D52" s="8" t="s">
        <v>66</v>
      </c>
      <c r="E52" s="8">
        <v>1513.8999999999999</v>
      </c>
      <c r="F52" s="8">
        <v>227.5</v>
      </c>
      <c r="G52" s="8">
        <v>112.1</v>
      </c>
      <c r="K52" s="8" t="s">
        <v>30</v>
      </c>
      <c r="L52" s="8">
        <v>2021</v>
      </c>
      <c r="M52" s="8" t="s">
        <v>38</v>
      </c>
      <c r="N52" s="8" t="s">
        <v>149</v>
      </c>
      <c r="O52" s="8">
        <v>2095.2999999999997</v>
      </c>
      <c r="P52" s="8">
        <v>320.5</v>
      </c>
      <c r="Q52" s="8">
        <v>169.1</v>
      </c>
    </row>
    <row r="53" spans="1:17" x14ac:dyDescent="0.3">
      <c r="A53" s="8" t="s">
        <v>33</v>
      </c>
      <c r="B53" s="8">
        <v>2014</v>
      </c>
      <c r="C53" s="8" t="s">
        <v>38</v>
      </c>
      <c r="D53" s="8" t="s">
        <v>66</v>
      </c>
      <c r="E53" s="8">
        <v>1525.3000000000002</v>
      </c>
      <c r="F53" s="8">
        <v>225.2</v>
      </c>
      <c r="G53" s="8">
        <v>111.2</v>
      </c>
      <c r="K53" s="8" t="s">
        <v>33</v>
      </c>
      <c r="L53" s="8">
        <v>2021</v>
      </c>
      <c r="M53" s="8" t="s">
        <v>38</v>
      </c>
      <c r="N53" s="8" t="s">
        <v>149</v>
      </c>
      <c r="O53" s="8">
        <v>2124.7000000000003</v>
      </c>
      <c r="P53" s="8">
        <v>305.60000000000002</v>
      </c>
      <c r="Q53" s="8">
        <v>160.4</v>
      </c>
    </row>
    <row r="54" spans="1:17" x14ac:dyDescent="0.3">
      <c r="A54" s="8" t="s">
        <v>34</v>
      </c>
      <c r="B54" s="8">
        <v>2014</v>
      </c>
      <c r="C54" s="8" t="s">
        <v>38</v>
      </c>
      <c r="D54" s="8" t="s">
        <v>66</v>
      </c>
      <c r="E54" s="8">
        <v>1518.5000000000005</v>
      </c>
      <c r="F54" s="8">
        <v>226.6</v>
      </c>
      <c r="G54" s="8">
        <v>111.8</v>
      </c>
      <c r="K54" s="8" t="s">
        <v>34</v>
      </c>
      <c r="L54" s="8">
        <v>2021</v>
      </c>
      <c r="M54" s="8" t="s">
        <v>38</v>
      </c>
      <c r="N54" s="8" t="s">
        <v>149</v>
      </c>
      <c r="O54" s="8">
        <v>2105.7000000000003</v>
      </c>
      <c r="P54" s="8">
        <v>314.10000000000002</v>
      </c>
      <c r="Q54" s="8">
        <v>165.8</v>
      </c>
    </row>
    <row r="55" spans="1:17" x14ac:dyDescent="0.3">
      <c r="A55" s="8" t="s">
        <v>30</v>
      </c>
      <c r="B55" s="8">
        <v>2014</v>
      </c>
      <c r="C55" s="8" t="s">
        <v>39</v>
      </c>
      <c r="D55" s="8" t="s">
        <v>67</v>
      </c>
      <c r="E55" s="8">
        <v>1525.6999999999998</v>
      </c>
      <c r="F55" s="8">
        <v>229.3</v>
      </c>
      <c r="G55" s="8">
        <v>112.8</v>
      </c>
      <c r="K55" s="8" t="s">
        <v>30</v>
      </c>
      <c r="L55" s="8">
        <v>2021</v>
      </c>
      <c r="M55" s="8" t="s">
        <v>39</v>
      </c>
      <c r="N55" s="8" t="s">
        <v>150</v>
      </c>
      <c r="O55" s="8">
        <v>2122.6</v>
      </c>
      <c r="P55" s="8">
        <v>321.29999999999995</v>
      </c>
      <c r="Q55" s="8">
        <v>169.7</v>
      </c>
    </row>
    <row r="56" spans="1:17" x14ac:dyDescent="0.3">
      <c r="A56" s="8" t="s">
        <v>33</v>
      </c>
      <c r="B56" s="8">
        <v>2014</v>
      </c>
      <c r="C56" s="8" t="s">
        <v>39</v>
      </c>
      <c r="D56" s="8" t="s">
        <v>67</v>
      </c>
      <c r="E56" s="8">
        <v>1547</v>
      </c>
      <c r="F56" s="8">
        <v>225.5</v>
      </c>
      <c r="G56" s="8">
        <v>111.4</v>
      </c>
      <c r="K56" s="8" t="s">
        <v>33</v>
      </c>
      <c r="L56" s="8">
        <v>2021</v>
      </c>
      <c r="M56" s="8" t="s">
        <v>39</v>
      </c>
      <c r="N56" s="8" t="s">
        <v>150</v>
      </c>
      <c r="O56" s="8">
        <v>2154.1999999999998</v>
      </c>
      <c r="P56" s="8">
        <v>305.89999999999998</v>
      </c>
      <c r="Q56" s="8">
        <v>160.80000000000001</v>
      </c>
    </row>
    <row r="57" spans="1:17" x14ac:dyDescent="0.3">
      <c r="A57" s="8" t="s">
        <v>34</v>
      </c>
      <c r="B57" s="8">
        <v>2014</v>
      </c>
      <c r="C57" s="8" t="s">
        <v>39</v>
      </c>
      <c r="D57" s="8" t="s">
        <v>67</v>
      </c>
      <c r="E57" s="8">
        <v>1533.7000000000003</v>
      </c>
      <c r="F57" s="8">
        <v>227.8</v>
      </c>
      <c r="G57" s="8">
        <v>112.3</v>
      </c>
      <c r="K57" s="8" t="s">
        <v>34</v>
      </c>
      <c r="L57" s="8">
        <v>2021</v>
      </c>
      <c r="M57" s="8" t="s">
        <v>39</v>
      </c>
      <c r="N57" s="8" t="s">
        <v>150</v>
      </c>
      <c r="O57" s="8">
        <v>2133.9</v>
      </c>
      <c r="P57" s="8">
        <v>314.60000000000002</v>
      </c>
      <c r="Q57" s="8">
        <v>166.3</v>
      </c>
    </row>
    <row r="58" spans="1:17" x14ac:dyDescent="0.3">
      <c r="A58" s="8" t="s">
        <v>30</v>
      </c>
      <c r="B58" s="8">
        <v>2014</v>
      </c>
      <c r="C58" s="8" t="s">
        <v>40</v>
      </c>
      <c r="D58" s="8" t="s">
        <v>68</v>
      </c>
      <c r="E58" s="8">
        <v>1563.2</v>
      </c>
      <c r="F58" s="8">
        <v>230.7</v>
      </c>
      <c r="G58" s="8">
        <v>113.4</v>
      </c>
      <c r="K58" s="8" t="s">
        <v>30</v>
      </c>
      <c r="L58" s="8">
        <v>2021</v>
      </c>
      <c r="M58" s="8" t="s">
        <v>40</v>
      </c>
      <c r="N58" s="8" t="s">
        <v>151</v>
      </c>
      <c r="O58" s="8">
        <v>2132.4</v>
      </c>
      <c r="P58" s="8">
        <v>322.8</v>
      </c>
      <c r="Q58" s="8">
        <v>170.4</v>
      </c>
    </row>
    <row r="59" spans="1:17" x14ac:dyDescent="0.3">
      <c r="A59" s="8" t="s">
        <v>33</v>
      </c>
      <c r="B59" s="8">
        <v>2014</v>
      </c>
      <c r="C59" s="8" t="s">
        <v>40</v>
      </c>
      <c r="D59" s="8" t="s">
        <v>68</v>
      </c>
      <c r="E59" s="8">
        <v>1599.5</v>
      </c>
      <c r="F59" s="8">
        <v>226.5</v>
      </c>
      <c r="G59" s="8">
        <v>111.5</v>
      </c>
      <c r="K59" s="8" t="s">
        <v>33</v>
      </c>
      <c r="L59" s="8">
        <v>2021</v>
      </c>
      <c r="M59" s="8" t="s">
        <v>40</v>
      </c>
      <c r="N59" s="8" t="s">
        <v>151</v>
      </c>
      <c r="O59" s="8">
        <v>2171.8000000000002</v>
      </c>
      <c r="P59" s="8">
        <v>308.39999999999998</v>
      </c>
      <c r="Q59" s="8">
        <v>161.5</v>
      </c>
    </row>
    <row r="60" spans="1:17" x14ac:dyDescent="0.3">
      <c r="A60" s="8" t="s">
        <v>34</v>
      </c>
      <c r="B60" s="8">
        <v>2014</v>
      </c>
      <c r="C60" s="8" t="s">
        <v>40</v>
      </c>
      <c r="D60" s="8" t="s">
        <v>68</v>
      </c>
      <c r="E60" s="8">
        <v>1576.3</v>
      </c>
      <c r="F60" s="8">
        <v>229.10000000000002</v>
      </c>
      <c r="G60" s="8">
        <v>112.7</v>
      </c>
      <c r="K60" s="8" t="s">
        <v>34</v>
      </c>
      <c r="L60" s="8">
        <v>2021</v>
      </c>
      <c r="M60" s="8" t="s">
        <v>40</v>
      </c>
      <c r="N60" s="8" t="s">
        <v>151</v>
      </c>
      <c r="O60" s="8">
        <v>2147</v>
      </c>
      <c r="P60" s="8">
        <v>316.5</v>
      </c>
      <c r="Q60" s="8">
        <v>167</v>
      </c>
    </row>
    <row r="61" spans="1:17" x14ac:dyDescent="0.3">
      <c r="A61" s="8" t="s">
        <v>30</v>
      </c>
      <c r="B61" s="8">
        <v>2014</v>
      </c>
      <c r="C61" s="8" t="s">
        <v>41</v>
      </c>
      <c r="D61" s="8" t="s">
        <v>69</v>
      </c>
      <c r="E61" s="8">
        <v>1582.2999999999997</v>
      </c>
      <c r="F61" s="8">
        <v>231.3</v>
      </c>
      <c r="G61" s="8">
        <v>114</v>
      </c>
      <c r="K61" s="8" t="s">
        <v>30</v>
      </c>
      <c r="L61" s="8">
        <v>2021</v>
      </c>
      <c r="M61" s="8" t="s">
        <v>41</v>
      </c>
      <c r="N61" s="8" t="s">
        <v>152</v>
      </c>
      <c r="O61" s="8">
        <v>2130.8000000000002</v>
      </c>
      <c r="P61" s="8">
        <v>324</v>
      </c>
      <c r="Q61" s="8">
        <v>171.1</v>
      </c>
    </row>
    <row r="62" spans="1:17" x14ac:dyDescent="0.3">
      <c r="A62" s="8" t="s">
        <v>33</v>
      </c>
      <c r="B62" s="8">
        <v>2014</v>
      </c>
      <c r="C62" s="8" t="s">
        <v>41</v>
      </c>
      <c r="D62" s="8" t="s">
        <v>69</v>
      </c>
      <c r="E62" s="8">
        <v>1617</v>
      </c>
      <c r="F62" s="8">
        <v>227.1</v>
      </c>
      <c r="G62" s="8">
        <v>112.2</v>
      </c>
      <c r="K62" s="8" t="s">
        <v>33</v>
      </c>
      <c r="L62" s="8">
        <v>2021</v>
      </c>
      <c r="M62" s="8" t="s">
        <v>41</v>
      </c>
      <c r="N62" s="8" t="s">
        <v>152</v>
      </c>
      <c r="O62" s="8">
        <v>2157.9</v>
      </c>
      <c r="P62" s="8">
        <v>313.89999999999998</v>
      </c>
      <c r="Q62" s="8">
        <v>162.80000000000001</v>
      </c>
    </row>
    <row r="63" spans="1:17" x14ac:dyDescent="0.3">
      <c r="A63" s="8" t="s">
        <v>34</v>
      </c>
      <c r="B63" s="8">
        <v>2014</v>
      </c>
      <c r="C63" s="8" t="s">
        <v>41</v>
      </c>
      <c r="D63" s="8" t="s">
        <v>69</v>
      </c>
      <c r="E63" s="8">
        <v>1594.4999999999998</v>
      </c>
      <c r="F63" s="8">
        <v>229.6</v>
      </c>
      <c r="G63" s="8">
        <v>113.3</v>
      </c>
      <c r="K63" s="8" t="s">
        <v>34</v>
      </c>
      <c r="L63" s="8">
        <v>2021</v>
      </c>
      <c r="M63" s="8" t="s">
        <v>41</v>
      </c>
      <c r="N63" s="8" t="s">
        <v>152</v>
      </c>
      <c r="O63" s="8">
        <v>2142</v>
      </c>
      <c r="P63" s="8">
        <v>320.10000000000002</v>
      </c>
      <c r="Q63" s="8">
        <v>168.4</v>
      </c>
    </row>
    <row r="64" spans="1:17" x14ac:dyDescent="0.3">
      <c r="A64" s="8" t="s">
        <v>30</v>
      </c>
      <c r="B64" s="8">
        <v>2014</v>
      </c>
      <c r="C64" s="8" t="s">
        <v>42</v>
      </c>
      <c r="D64" s="8" t="s">
        <v>70</v>
      </c>
      <c r="E64" s="8">
        <v>1583.2</v>
      </c>
      <c r="F64" s="8">
        <v>232.5</v>
      </c>
      <c r="G64" s="8">
        <v>114.5</v>
      </c>
      <c r="K64" s="8" t="s">
        <v>30</v>
      </c>
      <c r="L64" s="8">
        <v>2021</v>
      </c>
      <c r="M64" s="8" t="s">
        <v>42</v>
      </c>
      <c r="N64" s="8" t="s">
        <v>153</v>
      </c>
      <c r="O64" s="8">
        <v>2133.6</v>
      </c>
      <c r="P64" s="8">
        <v>325</v>
      </c>
      <c r="Q64" s="8">
        <v>171.9</v>
      </c>
    </row>
    <row r="65" spans="1:17" x14ac:dyDescent="0.3">
      <c r="A65" s="8" t="s">
        <v>33</v>
      </c>
      <c r="B65" s="8">
        <v>2014</v>
      </c>
      <c r="C65" s="8" t="s">
        <v>42</v>
      </c>
      <c r="D65" s="8" t="s">
        <v>70</v>
      </c>
      <c r="E65" s="8">
        <v>1593.7000000000003</v>
      </c>
      <c r="F65" s="8">
        <v>227.3</v>
      </c>
      <c r="G65" s="8">
        <v>112.3</v>
      </c>
      <c r="K65" s="8" t="s">
        <v>33</v>
      </c>
      <c r="L65" s="8">
        <v>2021</v>
      </c>
      <c r="M65" s="8" t="s">
        <v>42</v>
      </c>
      <c r="N65" s="8" t="s">
        <v>153</v>
      </c>
      <c r="O65" s="8">
        <v>2157.9</v>
      </c>
      <c r="P65" s="8">
        <v>314.10000000000002</v>
      </c>
      <c r="Q65" s="8">
        <v>162.80000000000001</v>
      </c>
    </row>
    <row r="66" spans="1:17" x14ac:dyDescent="0.3">
      <c r="A66" s="8" t="s">
        <v>34</v>
      </c>
      <c r="B66" s="8">
        <v>2014</v>
      </c>
      <c r="C66" s="8" t="s">
        <v>42</v>
      </c>
      <c r="D66" s="8" t="s">
        <v>70</v>
      </c>
      <c r="E66" s="8">
        <v>1586.0999999999997</v>
      </c>
      <c r="F66" s="8">
        <v>230.39999999999998</v>
      </c>
      <c r="G66" s="8">
        <v>113.7</v>
      </c>
      <c r="K66" s="8" t="s">
        <v>34</v>
      </c>
      <c r="L66" s="8">
        <v>2021</v>
      </c>
      <c r="M66" s="8" t="s">
        <v>42</v>
      </c>
      <c r="N66" s="8" t="s">
        <v>153</v>
      </c>
      <c r="O66" s="8">
        <v>2142</v>
      </c>
      <c r="P66" s="8">
        <v>320.10000000000002</v>
      </c>
      <c r="Q66" s="8">
        <v>168.4</v>
      </c>
    </row>
    <row r="67" spans="1:17" x14ac:dyDescent="0.3">
      <c r="A67" s="8" t="s">
        <v>30</v>
      </c>
      <c r="B67" s="8">
        <v>2014</v>
      </c>
      <c r="C67" s="8" t="s">
        <v>43</v>
      </c>
      <c r="D67" s="8" t="s">
        <v>71</v>
      </c>
      <c r="E67" s="8">
        <v>1581.1999999999998</v>
      </c>
      <c r="F67" s="8">
        <v>233.9</v>
      </c>
      <c r="G67" s="8">
        <v>115.3</v>
      </c>
      <c r="K67" s="8" t="s">
        <v>30</v>
      </c>
      <c r="L67" s="8">
        <v>2021</v>
      </c>
      <c r="M67" s="8" t="s">
        <v>43</v>
      </c>
      <c r="N67" s="8" t="s">
        <v>154</v>
      </c>
      <c r="O67" s="8">
        <v>2164.1999999999998</v>
      </c>
      <c r="P67" s="8">
        <v>327.5</v>
      </c>
      <c r="Q67" s="8">
        <v>172.5</v>
      </c>
    </row>
    <row r="68" spans="1:17" x14ac:dyDescent="0.3">
      <c r="A68" s="8" t="s">
        <v>33</v>
      </c>
      <c r="B68" s="8">
        <v>2014</v>
      </c>
      <c r="C68" s="8" t="s">
        <v>43</v>
      </c>
      <c r="D68" s="8" t="s">
        <v>71</v>
      </c>
      <c r="E68" s="8">
        <v>1587.5</v>
      </c>
      <c r="F68" s="8">
        <v>227.8</v>
      </c>
      <c r="G68" s="8">
        <v>112.6</v>
      </c>
      <c r="K68" s="8" t="s">
        <v>33</v>
      </c>
      <c r="L68" s="8">
        <v>2021</v>
      </c>
      <c r="M68" s="8" t="s">
        <v>43</v>
      </c>
      <c r="N68" s="8" t="s">
        <v>154</v>
      </c>
      <c r="O68" s="8">
        <v>2198.4000000000005</v>
      </c>
      <c r="P68" s="8">
        <v>316.5</v>
      </c>
      <c r="Q68" s="8">
        <v>163.5</v>
      </c>
    </row>
    <row r="69" spans="1:17" x14ac:dyDescent="0.3">
      <c r="A69" s="8" t="s">
        <v>34</v>
      </c>
      <c r="B69" s="8">
        <v>2014</v>
      </c>
      <c r="C69" s="8" t="s">
        <v>43</v>
      </c>
      <c r="D69" s="8" t="s">
        <v>71</v>
      </c>
      <c r="E69" s="8">
        <v>1582.7</v>
      </c>
      <c r="F69" s="8">
        <v>231.4</v>
      </c>
      <c r="G69" s="8">
        <v>114.3</v>
      </c>
      <c r="K69" s="8" t="s">
        <v>34</v>
      </c>
      <c r="L69" s="8">
        <v>2021</v>
      </c>
      <c r="M69" s="8" t="s">
        <v>43</v>
      </c>
      <c r="N69" s="8" t="s">
        <v>154</v>
      </c>
      <c r="O69" s="8">
        <v>2175.5</v>
      </c>
      <c r="P69" s="8">
        <v>322.60000000000002</v>
      </c>
      <c r="Q69" s="8">
        <v>169.1</v>
      </c>
    </row>
    <row r="70" spans="1:17" x14ac:dyDescent="0.3">
      <c r="A70" s="8" t="s">
        <v>30</v>
      </c>
      <c r="B70" s="8">
        <v>2014</v>
      </c>
      <c r="C70" s="8" t="s">
        <v>45</v>
      </c>
      <c r="D70" s="8" t="s">
        <v>72</v>
      </c>
      <c r="E70" s="8">
        <v>1582</v>
      </c>
      <c r="F70" s="8">
        <v>235.39999999999998</v>
      </c>
      <c r="G70" s="8">
        <v>115.9</v>
      </c>
      <c r="K70" s="8" t="s">
        <v>30</v>
      </c>
      <c r="L70" s="8">
        <v>2021</v>
      </c>
      <c r="M70" s="8" t="s">
        <v>45</v>
      </c>
      <c r="N70" s="8" t="s">
        <v>155</v>
      </c>
      <c r="O70" s="8">
        <v>2182</v>
      </c>
      <c r="P70" s="8">
        <v>328.20000000000005</v>
      </c>
      <c r="Q70" s="8">
        <v>173.4</v>
      </c>
    </row>
    <row r="71" spans="1:17" x14ac:dyDescent="0.3">
      <c r="A71" s="8" t="s">
        <v>33</v>
      </c>
      <c r="B71" s="8">
        <v>2014</v>
      </c>
      <c r="C71" s="8" t="s">
        <v>45</v>
      </c>
      <c r="D71" s="8" t="s">
        <v>72</v>
      </c>
      <c r="E71" s="8">
        <v>1587.8</v>
      </c>
      <c r="F71" s="8">
        <v>229</v>
      </c>
      <c r="G71" s="8">
        <v>113</v>
      </c>
      <c r="K71" s="8" t="s">
        <v>33</v>
      </c>
      <c r="L71" s="8">
        <v>2021</v>
      </c>
      <c r="M71" s="8" t="s">
        <v>45</v>
      </c>
      <c r="N71" s="8" t="s">
        <v>155</v>
      </c>
      <c r="O71" s="8">
        <v>2217.8999999999996</v>
      </c>
      <c r="P71" s="8">
        <v>316.79999999999995</v>
      </c>
      <c r="Q71" s="8">
        <v>164.2</v>
      </c>
    </row>
    <row r="72" spans="1:17" x14ac:dyDescent="0.3">
      <c r="A72" s="8" t="s">
        <v>34</v>
      </c>
      <c r="B72" s="8">
        <v>2014</v>
      </c>
      <c r="C72" s="8" t="s">
        <v>45</v>
      </c>
      <c r="D72" s="8" t="s">
        <v>72</v>
      </c>
      <c r="E72" s="8">
        <v>1583.2</v>
      </c>
      <c r="F72" s="8">
        <v>232.8</v>
      </c>
      <c r="G72" s="8">
        <v>114.8</v>
      </c>
      <c r="K72" s="8" t="s">
        <v>34</v>
      </c>
      <c r="L72" s="8">
        <v>2021</v>
      </c>
      <c r="M72" s="8" t="s">
        <v>45</v>
      </c>
      <c r="N72" s="8" t="s">
        <v>155</v>
      </c>
      <c r="O72" s="8">
        <v>2194.1</v>
      </c>
      <c r="P72" s="8">
        <v>323.20000000000005</v>
      </c>
      <c r="Q72" s="8">
        <v>169.9</v>
      </c>
    </row>
    <row r="73" spans="1:17" x14ac:dyDescent="0.3">
      <c r="A73" s="8" t="s">
        <v>30</v>
      </c>
      <c r="B73" s="8">
        <v>2014</v>
      </c>
      <c r="C73" s="8" t="s">
        <v>46</v>
      </c>
      <c r="D73" s="8" t="s">
        <v>73</v>
      </c>
      <c r="E73" s="8">
        <v>1569.6</v>
      </c>
      <c r="F73" s="8">
        <v>235.60000000000002</v>
      </c>
      <c r="G73" s="8">
        <v>116.2</v>
      </c>
      <c r="K73" s="8" t="s">
        <v>30</v>
      </c>
      <c r="L73" s="8">
        <v>2021</v>
      </c>
      <c r="M73" s="8" t="s">
        <v>46</v>
      </c>
      <c r="N73" s="8" t="s">
        <v>156</v>
      </c>
      <c r="O73" s="8">
        <v>2168.1999999999998</v>
      </c>
      <c r="P73" s="8">
        <v>329.5</v>
      </c>
      <c r="Q73" s="8">
        <v>174</v>
      </c>
    </row>
    <row r="74" spans="1:17" x14ac:dyDescent="0.3">
      <c r="A74" s="8" t="s">
        <v>33</v>
      </c>
      <c r="B74" s="8">
        <v>2014</v>
      </c>
      <c r="C74" s="8" t="s">
        <v>46</v>
      </c>
      <c r="D74" s="8" t="s">
        <v>73</v>
      </c>
      <c r="E74" s="8">
        <v>1577.1999999999998</v>
      </c>
      <c r="F74" s="8">
        <v>229.8</v>
      </c>
      <c r="G74" s="8">
        <v>113.2</v>
      </c>
      <c r="K74" s="8" t="s">
        <v>33</v>
      </c>
      <c r="L74" s="8">
        <v>2021</v>
      </c>
      <c r="M74" s="8" t="s">
        <v>46</v>
      </c>
      <c r="N74" s="8" t="s">
        <v>156</v>
      </c>
      <c r="O74" s="8">
        <v>2206.3000000000002</v>
      </c>
      <c r="P74" s="8">
        <v>317.7</v>
      </c>
      <c r="Q74" s="8">
        <v>165.1</v>
      </c>
    </row>
    <row r="75" spans="1:17" x14ac:dyDescent="0.3">
      <c r="A75" s="8" t="s">
        <v>34</v>
      </c>
      <c r="B75" s="8">
        <v>2014</v>
      </c>
      <c r="C75" s="8" t="s">
        <v>46</v>
      </c>
      <c r="D75" s="8" t="s">
        <v>73</v>
      </c>
      <c r="E75" s="8">
        <v>1571.6999999999998</v>
      </c>
      <c r="F75" s="8">
        <v>233.2</v>
      </c>
      <c r="G75" s="8">
        <v>115.1</v>
      </c>
      <c r="K75" s="8" t="s">
        <v>34</v>
      </c>
      <c r="L75" s="8">
        <v>2021</v>
      </c>
      <c r="M75" s="8" t="s">
        <v>46</v>
      </c>
      <c r="N75" s="8" t="s">
        <v>156</v>
      </c>
      <c r="O75" s="8">
        <v>2180.9</v>
      </c>
      <c r="P75" s="8">
        <v>324.29999999999995</v>
      </c>
      <c r="Q75" s="8">
        <v>170.6</v>
      </c>
    </row>
    <row r="76" spans="1:17" x14ac:dyDescent="0.3">
      <c r="A76" s="8" t="s">
        <v>30</v>
      </c>
      <c r="B76" s="8">
        <v>2015</v>
      </c>
      <c r="C76" s="8" t="s">
        <v>31</v>
      </c>
      <c r="D76" s="8" t="s">
        <v>74</v>
      </c>
      <c r="E76" s="8">
        <v>1568.1</v>
      </c>
      <c r="F76" s="8">
        <v>237.3</v>
      </c>
      <c r="G76" s="8">
        <v>116.6</v>
      </c>
      <c r="K76" s="8" t="s">
        <v>30</v>
      </c>
      <c r="L76" s="8">
        <v>2022</v>
      </c>
      <c r="M76" s="8" t="s">
        <v>31</v>
      </c>
      <c r="N76" s="8" t="s">
        <v>157</v>
      </c>
      <c r="O76" s="8">
        <v>2153</v>
      </c>
      <c r="P76" s="8">
        <v>330.70000000000005</v>
      </c>
      <c r="Q76" s="8">
        <v>174.7</v>
      </c>
    </row>
    <row r="77" spans="1:17" x14ac:dyDescent="0.3">
      <c r="A77" s="8" t="s">
        <v>33</v>
      </c>
      <c r="B77" s="8">
        <v>2015</v>
      </c>
      <c r="C77" s="8" t="s">
        <v>31</v>
      </c>
      <c r="D77" s="8" t="s">
        <v>74</v>
      </c>
      <c r="E77" s="8">
        <v>1574.8999999999999</v>
      </c>
      <c r="F77" s="8">
        <v>230.60000000000002</v>
      </c>
      <c r="G77" s="8">
        <v>113.7</v>
      </c>
      <c r="K77" s="8" t="s">
        <v>33</v>
      </c>
      <c r="L77" s="8">
        <v>2022</v>
      </c>
      <c r="M77" s="8" t="s">
        <v>31</v>
      </c>
      <c r="N77" s="8" t="s">
        <v>157</v>
      </c>
      <c r="O77" s="8">
        <v>2186.6999999999998</v>
      </c>
      <c r="P77" s="8">
        <v>318.39999999999998</v>
      </c>
      <c r="Q77" s="8">
        <v>166.1</v>
      </c>
    </row>
    <row r="78" spans="1:17" x14ac:dyDescent="0.3">
      <c r="A78" s="8" t="s">
        <v>34</v>
      </c>
      <c r="B78" s="8">
        <v>2015</v>
      </c>
      <c r="C78" s="8" t="s">
        <v>31</v>
      </c>
      <c r="D78" s="8" t="s">
        <v>74</v>
      </c>
      <c r="E78" s="8">
        <v>1569.3</v>
      </c>
      <c r="F78" s="8">
        <v>234.6</v>
      </c>
      <c r="G78" s="8">
        <v>115.5</v>
      </c>
      <c r="K78" s="8" t="s">
        <v>34</v>
      </c>
      <c r="L78" s="8">
        <v>2022</v>
      </c>
      <c r="M78" s="8" t="s">
        <v>31</v>
      </c>
      <c r="N78" s="8" t="s">
        <v>157</v>
      </c>
      <c r="O78" s="8">
        <v>2164.1999999999998</v>
      </c>
      <c r="P78" s="8">
        <v>325.29999999999995</v>
      </c>
      <c r="Q78" s="8">
        <v>171.4</v>
      </c>
    </row>
    <row r="79" spans="1:17" x14ac:dyDescent="0.3">
      <c r="A79" s="8" t="s">
        <v>30</v>
      </c>
      <c r="B79" s="8">
        <v>2015</v>
      </c>
      <c r="C79" s="8" t="s">
        <v>35</v>
      </c>
      <c r="D79" s="8" t="s">
        <v>75</v>
      </c>
      <c r="E79" s="8">
        <v>1570.5999999999997</v>
      </c>
      <c r="F79" s="8">
        <v>239.6</v>
      </c>
      <c r="G79" s="8">
        <v>117.7</v>
      </c>
      <c r="K79" s="8" t="s">
        <v>30</v>
      </c>
      <c r="L79" s="8">
        <v>2022</v>
      </c>
      <c r="M79" s="8" t="s">
        <v>35</v>
      </c>
      <c r="N79" s="8" t="s">
        <v>158</v>
      </c>
      <c r="O79" s="8">
        <v>2150.4</v>
      </c>
      <c r="P79" s="8">
        <v>333.1</v>
      </c>
      <c r="Q79" s="8">
        <v>175.3</v>
      </c>
    </row>
    <row r="80" spans="1:17" x14ac:dyDescent="0.3">
      <c r="A80" s="8" t="s">
        <v>33</v>
      </c>
      <c r="B80" s="8">
        <v>2015</v>
      </c>
      <c r="C80" s="8" t="s">
        <v>35</v>
      </c>
      <c r="D80" s="8" t="s">
        <v>75</v>
      </c>
      <c r="E80" s="8">
        <v>1571.1000000000001</v>
      </c>
      <c r="F80" s="8">
        <v>231.7</v>
      </c>
      <c r="G80" s="8">
        <v>114.1</v>
      </c>
      <c r="K80" s="8" t="s">
        <v>33</v>
      </c>
      <c r="L80" s="8">
        <v>2022</v>
      </c>
      <c r="M80" s="8" t="s">
        <v>35</v>
      </c>
      <c r="N80" s="8" t="s">
        <v>158</v>
      </c>
      <c r="O80" s="8">
        <v>2183.5</v>
      </c>
      <c r="P80" s="8">
        <v>320.39999999999998</v>
      </c>
      <c r="Q80" s="8">
        <v>167.2</v>
      </c>
    </row>
    <row r="81" spans="1:17" x14ac:dyDescent="0.3">
      <c r="A81" s="8" t="s">
        <v>34</v>
      </c>
      <c r="B81" s="8">
        <v>2015</v>
      </c>
      <c r="C81" s="8" t="s">
        <v>35</v>
      </c>
      <c r="D81" s="8" t="s">
        <v>75</v>
      </c>
      <c r="E81" s="8">
        <v>1569.3999999999996</v>
      </c>
      <c r="F81" s="8">
        <v>236.4</v>
      </c>
      <c r="G81" s="8">
        <v>116.3</v>
      </c>
      <c r="K81" s="8" t="s">
        <v>34</v>
      </c>
      <c r="L81" s="8">
        <v>2022</v>
      </c>
      <c r="M81" s="8" t="s">
        <v>35</v>
      </c>
      <c r="N81" s="8" t="s">
        <v>158</v>
      </c>
      <c r="O81" s="8">
        <v>2161.2000000000003</v>
      </c>
      <c r="P81" s="8">
        <v>327.5</v>
      </c>
      <c r="Q81" s="8">
        <v>172.2</v>
      </c>
    </row>
    <row r="82" spans="1:17" x14ac:dyDescent="0.3">
      <c r="A82" s="8" t="s">
        <v>30</v>
      </c>
      <c r="B82" s="8">
        <v>2015</v>
      </c>
      <c r="C82" s="8" t="s">
        <v>36</v>
      </c>
      <c r="D82" s="8" t="s">
        <v>76</v>
      </c>
      <c r="E82" s="8">
        <v>1571.5</v>
      </c>
      <c r="F82" s="8">
        <v>240.8</v>
      </c>
      <c r="G82" s="8">
        <v>118.2</v>
      </c>
      <c r="K82" s="8" t="s">
        <v>30</v>
      </c>
      <c r="L82" s="8">
        <v>2022</v>
      </c>
      <c r="M82" s="8" t="s">
        <v>36</v>
      </c>
      <c r="N82" s="8" t="s">
        <v>159</v>
      </c>
      <c r="O82" s="8">
        <v>2179.1000000000004</v>
      </c>
      <c r="P82" s="8">
        <v>335.4</v>
      </c>
      <c r="Q82" s="8">
        <v>176</v>
      </c>
    </row>
    <row r="83" spans="1:17" x14ac:dyDescent="0.3">
      <c r="A83" s="8" t="s">
        <v>33</v>
      </c>
      <c r="B83" s="8">
        <v>2015</v>
      </c>
      <c r="C83" s="8" t="s">
        <v>36</v>
      </c>
      <c r="D83" s="8" t="s">
        <v>76</v>
      </c>
      <c r="E83" s="8">
        <v>1568.0000000000002</v>
      </c>
      <c r="F83" s="8">
        <v>232.4</v>
      </c>
      <c r="G83" s="8">
        <v>114.3</v>
      </c>
      <c r="K83" s="8" t="s">
        <v>33</v>
      </c>
      <c r="L83" s="8">
        <v>2022</v>
      </c>
      <c r="M83" s="8" t="s">
        <v>36</v>
      </c>
      <c r="N83" s="8" t="s">
        <v>159</v>
      </c>
      <c r="O83" s="8">
        <v>2196.3000000000002</v>
      </c>
      <c r="P83" s="8">
        <v>323.10000000000002</v>
      </c>
      <c r="Q83" s="8">
        <v>168.2</v>
      </c>
    </row>
    <row r="84" spans="1:17" x14ac:dyDescent="0.3">
      <c r="A84" s="8" t="s">
        <v>34</v>
      </c>
      <c r="B84" s="8">
        <v>2015</v>
      </c>
      <c r="C84" s="8" t="s">
        <v>36</v>
      </c>
      <c r="D84" s="8" t="s">
        <v>76</v>
      </c>
      <c r="E84" s="8">
        <v>1569.1</v>
      </c>
      <c r="F84" s="8">
        <v>237.5</v>
      </c>
      <c r="G84" s="8">
        <v>116.7</v>
      </c>
      <c r="K84" s="8" t="s">
        <v>34</v>
      </c>
      <c r="L84" s="8">
        <v>2022</v>
      </c>
      <c r="M84" s="8" t="s">
        <v>36</v>
      </c>
      <c r="N84" s="8" t="s">
        <v>159</v>
      </c>
      <c r="O84" s="8">
        <v>2184.2000000000003</v>
      </c>
      <c r="P84" s="8">
        <v>330</v>
      </c>
      <c r="Q84" s="8">
        <v>173</v>
      </c>
    </row>
    <row r="85" spans="1:17" x14ac:dyDescent="0.3">
      <c r="A85" s="8" t="s">
        <v>30</v>
      </c>
      <c r="B85" s="8">
        <v>2015</v>
      </c>
      <c r="C85" s="8" t="s">
        <v>37</v>
      </c>
      <c r="D85" s="8" t="s">
        <v>77</v>
      </c>
      <c r="E85" s="8">
        <v>1577.2</v>
      </c>
      <c r="F85" s="8">
        <v>242.10000000000002</v>
      </c>
      <c r="G85" s="8">
        <v>118.6</v>
      </c>
      <c r="K85" s="8" t="s">
        <v>30</v>
      </c>
      <c r="L85" s="8">
        <v>2022</v>
      </c>
      <c r="M85" s="8" t="s">
        <v>37</v>
      </c>
      <c r="N85" s="8" t="s">
        <v>160</v>
      </c>
      <c r="O85" s="8">
        <v>2206.6</v>
      </c>
      <c r="P85" s="8">
        <v>341</v>
      </c>
      <c r="Q85" s="8">
        <v>177</v>
      </c>
    </row>
    <row r="86" spans="1:17" x14ac:dyDescent="0.3">
      <c r="A86" s="8" t="s">
        <v>33</v>
      </c>
      <c r="B86" s="8">
        <v>2015</v>
      </c>
      <c r="C86" s="8" t="s">
        <v>37</v>
      </c>
      <c r="D86" s="8" t="s">
        <v>77</v>
      </c>
      <c r="E86" s="8">
        <v>1576.1</v>
      </c>
      <c r="F86" s="8">
        <v>233.10000000000002</v>
      </c>
      <c r="G86" s="8">
        <v>114.6</v>
      </c>
      <c r="K86" s="8" t="s">
        <v>33</v>
      </c>
      <c r="L86" s="8">
        <v>2022</v>
      </c>
      <c r="M86" s="8" t="s">
        <v>37</v>
      </c>
      <c r="N86" s="8" t="s">
        <v>160</v>
      </c>
      <c r="O86" s="8">
        <v>2230.4</v>
      </c>
      <c r="P86" s="8">
        <v>330.3</v>
      </c>
      <c r="Q86" s="8">
        <v>169</v>
      </c>
    </row>
    <row r="87" spans="1:17" x14ac:dyDescent="0.3">
      <c r="A87" s="8" t="s">
        <v>34</v>
      </c>
      <c r="B87" s="8">
        <v>2015</v>
      </c>
      <c r="C87" s="8" t="s">
        <v>37</v>
      </c>
      <c r="D87" s="8" t="s">
        <v>77</v>
      </c>
      <c r="E87" s="8">
        <v>1575.7</v>
      </c>
      <c r="F87" s="8">
        <v>238.4</v>
      </c>
      <c r="G87" s="8">
        <v>117.1</v>
      </c>
      <c r="K87" s="8" t="s">
        <v>34</v>
      </c>
      <c r="L87" s="8">
        <v>2022</v>
      </c>
      <c r="M87" s="8" t="s">
        <v>37</v>
      </c>
      <c r="N87" s="8" t="s">
        <v>160</v>
      </c>
      <c r="O87" s="8">
        <v>2214.3000000000002</v>
      </c>
      <c r="P87" s="8">
        <v>336.2</v>
      </c>
      <c r="Q87" s="8">
        <v>174</v>
      </c>
    </row>
    <row r="88" spans="1:17" x14ac:dyDescent="0.3">
      <c r="A88" s="8" t="s">
        <v>30</v>
      </c>
      <c r="B88" s="8">
        <v>2015</v>
      </c>
      <c r="C88" s="8" t="s">
        <v>38</v>
      </c>
      <c r="D88" s="8" t="s">
        <v>78</v>
      </c>
      <c r="E88" s="8">
        <v>1587.7</v>
      </c>
      <c r="F88" s="8">
        <v>243.4</v>
      </c>
      <c r="G88" s="8">
        <v>119.4</v>
      </c>
      <c r="K88" s="8" t="s">
        <v>30</v>
      </c>
      <c r="L88" s="8">
        <v>2022</v>
      </c>
      <c r="M88" s="8" t="s">
        <v>38</v>
      </c>
      <c r="N88" s="8" t="s">
        <v>161</v>
      </c>
      <c r="O88" s="8">
        <v>2226.8000000000002</v>
      </c>
      <c r="P88" s="8">
        <v>344.20000000000005</v>
      </c>
      <c r="Q88" s="8">
        <v>177.7</v>
      </c>
    </row>
    <row r="89" spans="1:17" x14ac:dyDescent="0.3">
      <c r="A89" s="8" t="s">
        <v>33</v>
      </c>
      <c r="B89" s="8">
        <v>2015</v>
      </c>
      <c r="C89" s="8" t="s">
        <v>38</v>
      </c>
      <c r="D89" s="8" t="s">
        <v>78</v>
      </c>
      <c r="E89" s="8">
        <v>1598.9</v>
      </c>
      <c r="F89" s="8">
        <v>233.60000000000002</v>
      </c>
      <c r="G89" s="8">
        <v>114.9</v>
      </c>
      <c r="K89" s="8" t="s">
        <v>33</v>
      </c>
      <c r="L89" s="8">
        <v>2022</v>
      </c>
      <c r="M89" s="8" t="s">
        <v>38</v>
      </c>
      <c r="N89" s="8" t="s">
        <v>161</v>
      </c>
      <c r="O89" s="8">
        <v>2262.2000000000003</v>
      </c>
      <c r="P89" s="8">
        <v>334.6</v>
      </c>
      <c r="Q89" s="8">
        <v>170.1</v>
      </c>
    </row>
    <row r="90" spans="1:17" x14ac:dyDescent="0.3">
      <c r="A90" s="8" t="s">
        <v>34</v>
      </c>
      <c r="B90" s="8">
        <v>2015</v>
      </c>
      <c r="C90" s="8" t="s">
        <v>38</v>
      </c>
      <c r="D90" s="8" t="s">
        <v>78</v>
      </c>
      <c r="E90" s="8">
        <v>1590.4</v>
      </c>
      <c r="F90" s="8">
        <v>239.4</v>
      </c>
      <c r="G90" s="8">
        <v>117.7</v>
      </c>
      <c r="K90" s="8" t="s">
        <v>34</v>
      </c>
      <c r="L90" s="8">
        <v>2022</v>
      </c>
      <c r="M90" s="8" t="s">
        <v>38</v>
      </c>
      <c r="N90" s="8" t="s">
        <v>161</v>
      </c>
      <c r="O90" s="8">
        <v>2238.9000000000005</v>
      </c>
      <c r="P90" s="8">
        <v>339.79999999999995</v>
      </c>
      <c r="Q90" s="8">
        <v>174.8</v>
      </c>
    </row>
    <row r="91" spans="1:17" x14ac:dyDescent="0.3">
      <c r="A91" s="8" t="s">
        <v>30</v>
      </c>
      <c r="B91" s="8">
        <v>2015</v>
      </c>
      <c r="C91" s="8" t="s">
        <v>39</v>
      </c>
      <c r="D91" s="8" t="s">
        <v>79</v>
      </c>
      <c r="E91" s="8">
        <v>1617.8999999999999</v>
      </c>
      <c r="F91" s="8">
        <v>245.39999999999998</v>
      </c>
      <c r="G91" s="8">
        <v>120.4</v>
      </c>
      <c r="K91" s="8" t="s">
        <v>30</v>
      </c>
      <c r="L91" s="8">
        <v>2022</v>
      </c>
      <c r="M91" s="8" t="s">
        <v>39</v>
      </c>
      <c r="N91" s="8" t="s">
        <v>162</v>
      </c>
      <c r="O91" s="8">
        <v>2248.3000000000002</v>
      </c>
      <c r="P91" s="8">
        <v>347</v>
      </c>
      <c r="Q91" s="8">
        <v>178.2</v>
      </c>
    </row>
    <row r="92" spans="1:17" x14ac:dyDescent="0.3">
      <c r="A92" s="8" t="s">
        <v>33</v>
      </c>
      <c r="B92" s="8">
        <v>2015</v>
      </c>
      <c r="C92" s="8" t="s">
        <v>39</v>
      </c>
      <c r="D92" s="8" t="s">
        <v>79</v>
      </c>
      <c r="E92" s="8">
        <v>1636.6</v>
      </c>
      <c r="F92" s="8">
        <v>234.3</v>
      </c>
      <c r="G92" s="8">
        <v>115.4</v>
      </c>
      <c r="K92" s="8" t="s">
        <v>33</v>
      </c>
      <c r="L92" s="8">
        <v>2022</v>
      </c>
      <c r="M92" s="8" t="s">
        <v>39</v>
      </c>
      <c r="N92" s="8" t="s">
        <v>162</v>
      </c>
      <c r="O92" s="8">
        <v>2287.5</v>
      </c>
      <c r="P92" s="8">
        <v>337</v>
      </c>
      <c r="Q92" s="8">
        <v>170.9</v>
      </c>
    </row>
    <row r="93" spans="1:17" x14ac:dyDescent="0.3">
      <c r="A93" s="8" t="s">
        <v>34</v>
      </c>
      <c r="B93" s="8">
        <v>2015</v>
      </c>
      <c r="C93" s="8" t="s">
        <v>39</v>
      </c>
      <c r="D93" s="8" t="s">
        <v>79</v>
      </c>
      <c r="E93" s="8">
        <v>1623.5</v>
      </c>
      <c r="F93" s="8">
        <v>240.89999999999998</v>
      </c>
      <c r="G93" s="8">
        <v>118.5</v>
      </c>
      <c r="K93" s="8" t="s">
        <v>34</v>
      </c>
      <c r="L93" s="8">
        <v>2022</v>
      </c>
      <c r="M93" s="8" t="s">
        <v>39</v>
      </c>
      <c r="N93" s="8" t="s">
        <v>162</v>
      </c>
      <c r="O93" s="8">
        <v>2261.9</v>
      </c>
      <c r="P93" s="8">
        <v>342.4</v>
      </c>
      <c r="Q93" s="8">
        <v>175.4</v>
      </c>
    </row>
    <row r="94" spans="1:17" x14ac:dyDescent="0.3">
      <c r="A94" s="8" t="s">
        <v>30</v>
      </c>
      <c r="B94" s="8">
        <v>2015</v>
      </c>
      <c r="C94" s="8" t="s">
        <v>40</v>
      </c>
      <c r="D94" s="8" t="s">
        <v>80</v>
      </c>
      <c r="E94" s="8">
        <v>1625.3</v>
      </c>
      <c r="F94" s="8">
        <v>246</v>
      </c>
      <c r="G94" s="8">
        <v>120.8</v>
      </c>
      <c r="K94" s="8" t="s">
        <v>30</v>
      </c>
      <c r="L94" s="8">
        <v>2022</v>
      </c>
      <c r="M94" s="8" t="s">
        <v>40</v>
      </c>
      <c r="N94" s="8" t="s">
        <v>163</v>
      </c>
      <c r="O94" s="8">
        <v>2252.5</v>
      </c>
      <c r="P94" s="8">
        <v>350.9</v>
      </c>
      <c r="Q94" s="8">
        <v>178.8</v>
      </c>
    </row>
    <row r="95" spans="1:17" x14ac:dyDescent="0.3">
      <c r="A95" s="8" t="s">
        <v>33</v>
      </c>
      <c r="B95" s="8">
        <v>2015</v>
      </c>
      <c r="C95" s="8" t="s">
        <v>40</v>
      </c>
      <c r="D95" s="8" t="s">
        <v>80</v>
      </c>
      <c r="E95" s="8">
        <v>1642.8999999999999</v>
      </c>
      <c r="F95" s="8">
        <v>234.8</v>
      </c>
      <c r="G95" s="8">
        <v>116</v>
      </c>
      <c r="K95" s="8" t="s">
        <v>33</v>
      </c>
      <c r="L95" s="8">
        <v>2022</v>
      </c>
      <c r="M95" s="8" t="s">
        <v>40</v>
      </c>
      <c r="N95" s="8" t="s">
        <v>163</v>
      </c>
      <c r="O95" s="8">
        <v>2291.6</v>
      </c>
      <c r="P95" s="8">
        <v>342.6</v>
      </c>
      <c r="Q95" s="8">
        <v>171.7</v>
      </c>
    </row>
    <row r="96" spans="1:17" x14ac:dyDescent="0.3">
      <c r="A96" s="8" t="s">
        <v>34</v>
      </c>
      <c r="B96" s="8">
        <v>2015</v>
      </c>
      <c r="C96" s="8" t="s">
        <v>40</v>
      </c>
      <c r="D96" s="8" t="s">
        <v>80</v>
      </c>
      <c r="E96" s="8">
        <v>1630.6000000000001</v>
      </c>
      <c r="F96" s="8">
        <v>241.39999999999998</v>
      </c>
      <c r="G96" s="8">
        <v>119</v>
      </c>
      <c r="K96" s="8" t="s">
        <v>34</v>
      </c>
      <c r="L96" s="8">
        <v>2022</v>
      </c>
      <c r="M96" s="8" t="s">
        <v>40</v>
      </c>
      <c r="N96" s="8" t="s">
        <v>163</v>
      </c>
      <c r="O96" s="8">
        <v>2266.3000000000002</v>
      </c>
      <c r="P96" s="8">
        <v>347</v>
      </c>
      <c r="Q96" s="8">
        <v>176.1</v>
      </c>
    </row>
    <row r="97" spans="1:17" x14ac:dyDescent="0.3">
      <c r="A97" s="8" t="s">
        <v>30</v>
      </c>
      <c r="B97" s="8">
        <v>2015</v>
      </c>
      <c r="C97" s="8" t="s">
        <v>41</v>
      </c>
      <c r="D97" s="8" t="s">
        <v>81</v>
      </c>
      <c r="E97" s="8">
        <v>1646.6</v>
      </c>
      <c r="F97" s="8">
        <v>247.5</v>
      </c>
      <c r="G97" s="8">
        <v>121.1</v>
      </c>
      <c r="K97" s="8" t="s">
        <v>30</v>
      </c>
      <c r="L97" s="8">
        <v>2022</v>
      </c>
      <c r="M97" s="8" t="s">
        <v>41</v>
      </c>
      <c r="N97" s="8" t="s">
        <v>164</v>
      </c>
      <c r="O97" s="8">
        <v>2255.7999999999997</v>
      </c>
      <c r="P97" s="8">
        <v>351.4</v>
      </c>
      <c r="Q97" s="8">
        <v>179.4</v>
      </c>
    </row>
    <row r="98" spans="1:17" x14ac:dyDescent="0.3">
      <c r="A98" s="8" t="s">
        <v>33</v>
      </c>
      <c r="B98" s="8">
        <v>2015</v>
      </c>
      <c r="C98" s="8" t="s">
        <v>41</v>
      </c>
      <c r="D98" s="8" t="s">
        <v>81</v>
      </c>
      <c r="E98" s="8">
        <v>1658.8999999999999</v>
      </c>
      <c r="F98" s="8">
        <v>235.3</v>
      </c>
      <c r="G98" s="8">
        <v>116.6</v>
      </c>
      <c r="K98" s="8" t="s">
        <v>33</v>
      </c>
      <c r="L98" s="8">
        <v>2022</v>
      </c>
      <c r="M98" s="8" t="s">
        <v>41</v>
      </c>
      <c r="N98" s="8" t="s">
        <v>164</v>
      </c>
      <c r="O98" s="8">
        <v>2293.6999999999998</v>
      </c>
      <c r="P98" s="8">
        <v>342.6</v>
      </c>
      <c r="Q98" s="8">
        <v>172.6</v>
      </c>
    </row>
    <row r="99" spans="1:17" x14ac:dyDescent="0.3">
      <c r="A99" s="8" t="s">
        <v>34</v>
      </c>
      <c r="B99" s="8">
        <v>2015</v>
      </c>
      <c r="C99" s="8" t="s">
        <v>41</v>
      </c>
      <c r="D99" s="8" t="s">
        <v>81</v>
      </c>
      <c r="E99" s="8">
        <v>1649.6</v>
      </c>
      <c r="F99" s="8">
        <v>242.6</v>
      </c>
      <c r="G99" s="8">
        <v>119.4</v>
      </c>
      <c r="K99" s="8" t="s">
        <v>34</v>
      </c>
      <c r="L99" s="8">
        <v>2022</v>
      </c>
      <c r="M99" s="8" t="s">
        <v>41</v>
      </c>
      <c r="N99" s="8" t="s">
        <v>164</v>
      </c>
      <c r="O99" s="8">
        <v>2269.2000000000003</v>
      </c>
      <c r="P99" s="8">
        <v>347.3</v>
      </c>
      <c r="Q99" s="8">
        <v>176.8</v>
      </c>
    </row>
    <row r="100" spans="1:17" x14ac:dyDescent="0.3">
      <c r="A100" s="8" t="s">
        <v>30</v>
      </c>
      <c r="B100" s="8">
        <v>2015</v>
      </c>
      <c r="C100" s="8" t="s">
        <v>42</v>
      </c>
      <c r="D100" s="8" t="s">
        <v>82</v>
      </c>
      <c r="E100" s="8">
        <v>1657.6000000000001</v>
      </c>
      <c r="F100" s="8">
        <v>248.2</v>
      </c>
      <c r="G100" s="8">
        <v>121.4</v>
      </c>
      <c r="K100" s="8" t="s">
        <v>30</v>
      </c>
      <c r="L100" s="8">
        <v>2022</v>
      </c>
      <c r="M100" s="8" t="s">
        <v>42</v>
      </c>
      <c r="N100" s="8" t="s">
        <v>165</v>
      </c>
      <c r="O100" s="8">
        <v>2267.8000000000002</v>
      </c>
      <c r="P100" s="8">
        <v>353.29999999999995</v>
      </c>
      <c r="Q100" s="8">
        <v>180.2</v>
      </c>
    </row>
    <row r="101" spans="1:17" x14ac:dyDescent="0.3">
      <c r="A101" s="8" t="s">
        <v>33</v>
      </c>
      <c r="B101" s="8">
        <v>2015</v>
      </c>
      <c r="C101" s="8" t="s">
        <v>42</v>
      </c>
      <c r="D101" s="8" t="s">
        <v>82</v>
      </c>
      <c r="E101" s="8">
        <v>1664.8</v>
      </c>
      <c r="F101" s="8">
        <v>235.5</v>
      </c>
      <c r="G101" s="8">
        <v>117.1</v>
      </c>
      <c r="K101" s="8" t="s">
        <v>33</v>
      </c>
      <c r="L101" s="8">
        <v>2022</v>
      </c>
      <c r="M101" s="8" t="s">
        <v>42</v>
      </c>
      <c r="N101" s="8" t="s">
        <v>165</v>
      </c>
      <c r="O101" s="8">
        <v>2306.4</v>
      </c>
      <c r="P101" s="8">
        <v>344.2</v>
      </c>
      <c r="Q101" s="8">
        <v>173.8</v>
      </c>
    </row>
    <row r="102" spans="1:17" x14ac:dyDescent="0.3">
      <c r="A102" s="8" t="s">
        <v>34</v>
      </c>
      <c r="B102" s="8">
        <v>2015</v>
      </c>
      <c r="C102" s="8" t="s">
        <v>42</v>
      </c>
      <c r="D102" s="8" t="s">
        <v>82</v>
      </c>
      <c r="E102" s="8">
        <v>1658.3000000000002</v>
      </c>
      <c r="F102" s="8">
        <v>243</v>
      </c>
      <c r="G102" s="8">
        <v>119.8</v>
      </c>
      <c r="K102" s="8" t="s">
        <v>34</v>
      </c>
      <c r="L102" s="8">
        <v>2022</v>
      </c>
      <c r="M102" s="8" t="s">
        <v>42</v>
      </c>
      <c r="N102" s="8" t="s">
        <v>165</v>
      </c>
      <c r="O102" s="8">
        <v>2280.9</v>
      </c>
      <c r="P102" s="8">
        <v>349</v>
      </c>
      <c r="Q102" s="8">
        <v>177.8</v>
      </c>
    </row>
    <row r="103" spans="1:17" x14ac:dyDescent="0.3">
      <c r="A103" s="8" t="s">
        <v>30</v>
      </c>
      <c r="B103" s="8">
        <v>2015</v>
      </c>
      <c r="C103" s="8" t="s">
        <v>43</v>
      </c>
      <c r="D103" s="8" t="s">
        <v>83</v>
      </c>
      <c r="E103" s="8">
        <v>1674.6</v>
      </c>
      <c r="F103" s="8">
        <v>249.5</v>
      </c>
      <c r="G103" s="8">
        <v>122</v>
      </c>
      <c r="K103" s="8" t="s">
        <v>30</v>
      </c>
      <c r="L103" s="8">
        <v>2022</v>
      </c>
      <c r="M103" s="8" t="s">
        <v>43</v>
      </c>
      <c r="N103" s="8" t="s">
        <v>166</v>
      </c>
      <c r="O103" s="8">
        <v>2284.5</v>
      </c>
      <c r="P103" s="8">
        <v>355.20000000000005</v>
      </c>
      <c r="Q103" s="8">
        <v>181.2</v>
      </c>
    </row>
    <row r="104" spans="1:17" x14ac:dyDescent="0.3">
      <c r="A104" s="8" t="s">
        <v>33</v>
      </c>
      <c r="B104" s="8">
        <v>2015</v>
      </c>
      <c r="C104" s="8" t="s">
        <v>43</v>
      </c>
      <c r="D104" s="8" t="s">
        <v>83</v>
      </c>
      <c r="E104" s="8">
        <v>1692.8000000000002</v>
      </c>
      <c r="F104" s="8">
        <v>235.60000000000002</v>
      </c>
      <c r="G104" s="8">
        <v>117.7</v>
      </c>
      <c r="K104" s="8" t="s">
        <v>33</v>
      </c>
      <c r="L104" s="8">
        <v>2022</v>
      </c>
      <c r="M104" s="8" t="s">
        <v>43</v>
      </c>
      <c r="N104" s="8" t="s">
        <v>166</v>
      </c>
      <c r="O104" s="8">
        <v>2322.3000000000002</v>
      </c>
      <c r="P104" s="8">
        <v>346</v>
      </c>
      <c r="Q104" s="8">
        <v>174.7</v>
      </c>
    </row>
    <row r="105" spans="1:17" x14ac:dyDescent="0.3">
      <c r="A105" s="8" t="s">
        <v>34</v>
      </c>
      <c r="B105" s="8">
        <v>2015</v>
      </c>
      <c r="C105" s="8" t="s">
        <v>43</v>
      </c>
      <c r="D105" s="8" t="s">
        <v>83</v>
      </c>
      <c r="E105" s="8">
        <v>1678.9999999999998</v>
      </c>
      <c r="F105" s="8">
        <v>243.8</v>
      </c>
      <c r="G105" s="8">
        <v>120.4</v>
      </c>
      <c r="K105" s="8" t="s">
        <v>34</v>
      </c>
      <c r="L105" s="8">
        <v>2022</v>
      </c>
      <c r="M105" s="8" t="s">
        <v>43</v>
      </c>
      <c r="N105" s="8" t="s">
        <v>166</v>
      </c>
      <c r="O105" s="8">
        <v>2297.3000000000002</v>
      </c>
      <c r="P105" s="8">
        <v>350.9</v>
      </c>
      <c r="Q105" s="8">
        <v>178.7</v>
      </c>
    </row>
    <row r="106" spans="1:17" x14ac:dyDescent="0.3">
      <c r="A106" s="8" t="s">
        <v>30</v>
      </c>
      <c r="B106" s="8">
        <v>2015</v>
      </c>
      <c r="C106" s="8" t="s">
        <v>45</v>
      </c>
      <c r="D106" s="8" t="s">
        <v>84</v>
      </c>
      <c r="E106" s="8">
        <v>1686.3</v>
      </c>
      <c r="F106" s="8">
        <v>251.2</v>
      </c>
      <c r="G106" s="8">
        <v>122.6</v>
      </c>
      <c r="K106" s="8" t="s">
        <v>30</v>
      </c>
      <c r="L106" s="8">
        <v>2022</v>
      </c>
      <c r="M106" s="8" t="s">
        <v>45</v>
      </c>
      <c r="N106" s="8" t="s">
        <v>167</v>
      </c>
      <c r="O106" s="8">
        <v>2287.6999999999998</v>
      </c>
      <c r="P106" s="8">
        <v>357.4</v>
      </c>
      <c r="Q106" s="8">
        <v>182.3</v>
      </c>
    </row>
    <row r="107" spans="1:17" x14ac:dyDescent="0.3">
      <c r="A107" s="8" t="s">
        <v>33</v>
      </c>
      <c r="B107" s="8">
        <v>2015</v>
      </c>
      <c r="C107" s="8" t="s">
        <v>45</v>
      </c>
      <c r="D107" s="8" t="s">
        <v>84</v>
      </c>
      <c r="E107" s="8">
        <v>1708.4999999999998</v>
      </c>
      <c r="F107" s="8">
        <v>236.1</v>
      </c>
      <c r="G107" s="8">
        <v>118.1</v>
      </c>
      <c r="K107" s="8" t="s">
        <v>33</v>
      </c>
      <c r="L107" s="8">
        <v>2022</v>
      </c>
      <c r="M107" s="8" t="s">
        <v>45</v>
      </c>
      <c r="N107" s="8" t="s">
        <v>167</v>
      </c>
      <c r="O107" s="8">
        <v>2314.4</v>
      </c>
      <c r="P107" s="8">
        <v>347.20000000000005</v>
      </c>
      <c r="Q107" s="8">
        <v>175.8</v>
      </c>
    </row>
    <row r="108" spans="1:17" x14ac:dyDescent="0.3">
      <c r="A108" s="8" t="s">
        <v>34</v>
      </c>
      <c r="B108" s="8">
        <v>2015</v>
      </c>
      <c r="C108" s="8" t="s">
        <v>45</v>
      </c>
      <c r="D108" s="8" t="s">
        <v>84</v>
      </c>
      <c r="E108" s="8">
        <v>1692.1</v>
      </c>
      <c r="F108" s="8">
        <v>245</v>
      </c>
      <c r="G108" s="8">
        <v>120.9</v>
      </c>
      <c r="K108" s="8" t="s">
        <v>34</v>
      </c>
      <c r="L108" s="8">
        <v>2022</v>
      </c>
      <c r="M108" s="8" t="s">
        <v>45</v>
      </c>
      <c r="N108" s="8" t="s">
        <v>167</v>
      </c>
      <c r="O108" s="8">
        <v>2296.8000000000002</v>
      </c>
      <c r="P108" s="8">
        <v>352.70000000000005</v>
      </c>
      <c r="Q108" s="8">
        <v>179.8</v>
      </c>
    </row>
    <row r="109" spans="1:17" x14ac:dyDescent="0.3">
      <c r="A109" s="8" t="s">
        <v>30</v>
      </c>
      <c r="B109" s="8">
        <v>2015</v>
      </c>
      <c r="C109" s="8" t="s">
        <v>46</v>
      </c>
      <c r="D109" s="8" t="s">
        <v>85</v>
      </c>
      <c r="E109" s="8">
        <v>1682.3000000000002</v>
      </c>
      <c r="F109" s="8">
        <v>251.7</v>
      </c>
      <c r="G109" s="8">
        <v>123.1</v>
      </c>
      <c r="K109" s="8" t="s">
        <v>30</v>
      </c>
      <c r="L109" s="8">
        <v>2022</v>
      </c>
      <c r="M109" s="8" t="s">
        <v>46</v>
      </c>
      <c r="N109" s="8" t="s">
        <v>168</v>
      </c>
      <c r="O109" s="8">
        <v>2277.1</v>
      </c>
      <c r="P109" s="8">
        <v>359.20000000000005</v>
      </c>
      <c r="Q109" s="8">
        <v>183.5</v>
      </c>
    </row>
    <row r="110" spans="1:17" x14ac:dyDescent="0.3">
      <c r="A110" s="8" t="s">
        <v>33</v>
      </c>
      <c r="B110" s="8">
        <v>2015</v>
      </c>
      <c r="C110" s="8" t="s">
        <v>46</v>
      </c>
      <c r="D110" s="8" t="s">
        <v>85</v>
      </c>
      <c r="E110" s="8">
        <v>1698.8</v>
      </c>
      <c r="F110" s="8">
        <v>237</v>
      </c>
      <c r="G110" s="8">
        <v>118.6</v>
      </c>
      <c r="K110" s="8" t="s">
        <v>33</v>
      </c>
      <c r="L110" s="8">
        <v>2022</v>
      </c>
      <c r="M110" s="8" t="s">
        <v>46</v>
      </c>
      <c r="N110" s="8" t="s">
        <v>168</v>
      </c>
      <c r="O110" s="8">
        <v>2295.7999999999997</v>
      </c>
      <c r="P110" s="8">
        <v>347.9</v>
      </c>
      <c r="Q110" s="8">
        <v>177.2</v>
      </c>
    </row>
    <row r="111" spans="1:17" x14ac:dyDescent="0.3">
      <c r="A111" s="8" t="s">
        <v>34</v>
      </c>
      <c r="B111" s="8">
        <v>2015</v>
      </c>
      <c r="C111" s="8" t="s">
        <v>46</v>
      </c>
      <c r="D111" s="8" t="s">
        <v>85</v>
      </c>
      <c r="E111" s="8">
        <v>1686.1000000000001</v>
      </c>
      <c r="F111" s="8">
        <v>245.6</v>
      </c>
      <c r="G111" s="8">
        <v>121.4</v>
      </c>
      <c r="K111" s="8" t="s">
        <v>34</v>
      </c>
      <c r="L111" s="8">
        <v>2022</v>
      </c>
      <c r="M111" s="8" t="s">
        <v>46</v>
      </c>
      <c r="N111" s="8" t="s">
        <v>168</v>
      </c>
      <c r="O111" s="8">
        <v>2283.4</v>
      </c>
      <c r="P111" s="8">
        <v>354.1</v>
      </c>
      <c r="Q111" s="8">
        <v>181.1</v>
      </c>
    </row>
    <row r="112" spans="1:17" x14ac:dyDescent="0.3">
      <c r="A112" s="8" t="s">
        <v>30</v>
      </c>
      <c r="B112" s="8">
        <v>2016</v>
      </c>
      <c r="C112" s="8" t="s">
        <v>31</v>
      </c>
      <c r="D112" s="8" t="s">
        <v>86</v>
      </c>
      <c r="E112" s="8">
        <v>1690.1000000000001</v>
      </c>
      <c r="F112" s="8">
        <v>252.8</v>
      </c>
      <c r="G112" s="8">
        <v>123.7</v>
      </c>
      <c r="K112" s="8" t="s">
        <v>30</v>
      </c>
      <c r="L112" s="8">
        <v>2023</v>
      </c>
      <c r="M112" s="8" t="s">
        <v>31</v>
      </c>
      <c r="N112" s="8" t="s">
        <v>169</v>
      </c>
      <c r="O112" s="8">
        <v>2283.2000000000003</v>
      </c>
      <c r="P112" s="8">
        <v>360.4</v>
      </c>
      <c r="Q112" s="8">
        <v>184.7</v>
      </c>
    </row>
    <row r="113" spans="1:17" x14ac:dyDescent="0.3">
      <c r="A113" s="8" t="s">
        <v>33</v>
      </c>
      <c r="B113" s="8">
        <v>2016</v>
      </c>
      <c r="C113" s="8" t="s">
        <v>31</v>
      </c>
      <c r="D113" s="8" t="s">
        <v>86</v>
      </c>
      <c r="E113" s="8">
        <v>1701.4</v>
      </c>
      <c r="F113" s="8">
        <v>238.5</v>
      </c>
      <c r="G113" s="8">
        <v>119.1</v>
      </c>
      <c r="K113" s="8" t="s">
        <v>33</v>
      </c>
      <c r="L113" s="8">
        <v>2023</v>
      </c>
      <c r="M113" s="8" t="s">
        <v>31</v>
      </c>
      <c r="N113" s="8" t="s">
        <v>169</v>
      </c>
      <c r="O113" s="8">
        <v>2310.2000000000003</v>
      </c>
      <c r="P113" s="8">
        <v>348.1</v>
      </c>
      <c r="Q113" s="8">
        <v>178.5</v>
      </c>
    </row>
    <row r="114" spans="1:17" x14ac:dyDescent="0.3">
      <c r="A114" s="8" t="s">
        <v>34</v>
      </c>
      <c r="B114" s="8">
        <v>2016</v>
      </c>
      <c r="C114" s="8" t="s">
        <v>31</v>
      </c>
      <c r="D114" s="8" t="s">
        <v>86</v>
      </c>
      <c r="E114" s="8">
        <v>1691.7</v>
      </c>
      <c r="F114" s="8">
        <v>246.9</v>
      </c>
      <c r="G114" s="8">
        <v>122</v>
      </c>
      <c r="K114" s="8" t="s">
        <v>34</v>
      </c>
      <c r="L114" s="8">
        <v>2023</v>
      </c>
      <c r="M114" s="8" t="s">
        <v>31</v>
      </c>
      <c r="N114" s="8" t="s">
        <v>169</v>
      </c>
      <c r="O114" s="8">
        <v>2292.6999999999998</v>
      </c>
      <c r="P114" s="8">
        <v>354.9</v>
      </c>
      <c r="Q114" s="8">
        <v>182.3</v>
      </c>
    </row>
    <row r="115" spans="1:17" x14ac:dyDescent="0.3">
      <c r="A115" s="8" t="s">
        <v>30</v>
      </c>
      <c r="B115" s="8">
        <v>2016</v>
      </c>
      <c r="C115" s="8" t="s">
        <v>35</v>
      </c>
      <c r="D115" s="8" t="s">
        <v>87</v>
      </c>
      <c r="E115" s="8">
        <v>1682.6</v>
      </c>
      <c r="F115" s="8">
        <v>254.6</v>
      </c>
      <c r="G115" s="8">
        <v>124.3</v>
      </c>
      <c r="K115" s="8" t="s">
        <v>30</v>
      </c>
      <c r="L115" s="8">
        <v>2023</v>
      </c>
      <c r="M115" s="8" t="s">
        <v>35</v>
      </c>
      <c r="N115" s="8" t="s">
        <v>170</v>
      </c>
      <c r="O115" s="8">
        <v>2265.6999999999998</v>
      </c>
      <c r="P115" s="8">
        <v>360.2</v>
      </c>
      <c r="Q115" s="8">
        <v>186.6</v>
      </c>
    </row>
    <row r="116" spans="1:17" x14ac:dyDescent="0.3">
      <c r="A116" s="8" t="s">
        <v>33</v>
      </c>
      <c r="B116" s="8">
        <v>2016</v>
      </c>
      <c r="C116" s="8" t="s">
        <v>35</v>
      </c>
      <c r="D116" s="8" t="s">
        <v>87</v>
      </c>
      <c r="E116" s="8">
        <v>1676.1</v>
      </c>
      <c r="F116" s="8">
        <v>237.8</v>
      </c>
      <c r="G116" s="8">
        <v>119.5</v>
      </c>
      <c r="K116" s="8" t="s">
        <v>33</v>
      </c>
      <c r="L116" s="8">
        <v>2023</v>
      </c>
      <c r="M116" s="8" t="s">
        <v>35</v>
      </c>
      <c r="N116" s="8" t="s">
        <v>170</v>
      </c>
      <c r="O116" s="8">
        <v>2303.1999999999998</v>
      </c>
      <c r="P116" s="8">
        <v>352</v>
      </c>
      <c r="Q116" s="8">
        <v>180.8</v>
      </c>
    </row>
    <row r="117" spans="1:17" x14ac:dyDescent="0.3">
      <c r="A117" s="8" t="s">
        <v>34</v>
      </c>
      <c r="B117" s="8">
        <v>2016</v>
      </c>
      <c r="C117" s="8" t="s">
        <v>35</v>
      </c>
      <c r="D117" s="8" t="s">
        <v>87</v>
      </c>
      <c r="E117" s="8">
        <v>1678.1</v>
      </c>
      <c r="F117" s="8">
        <v>247.7</v>
      </c>
      <c r="G117" s="8">
        <v>122.5</v>
      </c>
      <c r="K117" s="8" t="s">
        <v>34</v>
      </c>
      <c r="L117" s="8">
        <v>2023</v>
      </c>
      <c r="M117" s="8" t="s">
        <v>35</v>
      </c>
      <c r="N117" s="8" t="s">
        <v>170</v>
      </c>
      <c r="O117" s="8">
        <v>2279.1</v>
      </c>
      <c r="P117" s="8">
        <v>356.29999999999995</v>
      </c>
      <c r="Q117" s="8">
        <v>184.4</v>
      </c>
    </row>
    <row r="118" spans="1:17" x14ac:dyDescent="0.3">
      <c r="A118" s="8" t="s">
        <v>30</v>
      </c>
      <c r="B118" s="8">
        <v>2016</v>
      </c>
      <c r="C118" s="8" t="s">
        <v>36</v>
      </c>
      <c r="D118" s="8" t="s">
        <v>88</v>
      </c>
      <c r="E118" s="8">
        <v>1682.7000000000003</v>
      </c>
      <c r="F118" s="8">
        <v>254.7</v>
      </c>
      <c r="G118" s="8">
        <v>124.8</v>
      </c>
      <c r="K118" s="8" t="s">
        <v>30</v>
      </c>
      <c r="L118" s="8">
        <v>2023</v>
      </c>
      <c r="M118" s="8" t="s">
        <v>36</v>
      </c>
      <c r="N118" s="8" t="s">
        <v>171</v>
      </c>
      <c r="O118" s="8">
        <v>2265.8000000000002</v>
      </c>
      <c r="P118" s="8">
        <v>360</v>
      </c>
      <c r="Q118" s="8">
        <v>186.6</v>
      </c>
    </row>
    <row r="119" spans="1:17" x14ac:dyDescent="0.3">
      <c r="A119" s="8" t="s">
        <v>33</v>
      </c>
      <c r="B119" s="8">
        <v>2016</v>
      </c>
      <c r="C119" s="8" t="s">
        <v>36</v>
      </c>
      <c r="D119" s="8" t="s">
        <v>88</v>
      </c>
      <c r="E119" s="8">
        <v>1667.6000000000001</v>
      </c>
      <c r="F119" s="8">
        <v>237.1</v>
      </c>
      <c r="G119" s="8">
        <v>119.7</v>
      </c>
      <c r="K119" s="8" t="s">
        <v>33</v>
      </c>
      <c r="L119" s="8">
        <v>2023</v>
      </c>
      <c r="M119" s="8" t="s">
        <v>36</v>
      </c>
      <c r="N119" s="8" t="s">
        <v>171</v>
      </c>
      <c r="O119" s="8">
        <v>2303.4</v>
      </c>
      <c r="P119" s="8">
        <v>351.79999999999995</v>
      </c>
      <c r="Q119" s="8">
        <v>180.8</v>
      </c>
    </row>
    <row r="120" spans="1:17" x14ac:dyDescent="0.3">
      <c r="A120" s="8" t="s">
        <v>34</v>
      </c>
      <c r="B120" s="8">
        <v>2016</v>
      </c>
      <c r="C120" s="8" t="s">
        <v>36</v>
      </c>
      <c r="D120" s="8" t="s">
        <v>88</v>
      </c>
      <c r="E120" s="8">
        <v>1675.2</v>
      </c>
      <c r="F120" s="8">
        <v>247.5</v>
      </c>
      <c r="G120" s="8">
        <v>122.9</v>
      </c>
      <c r="K120" s="8" t="s">
        <v>34</v>
      </c>
      <c r="L120" s="8">
        <v>2023</v>
      </c>
      <c r="M120" s="8" t="s">
        <v>36</v>
      </c>
      <c r="N120" s="8" t="s">
        <v>171</v>
      </c>
      <c r="O120" s="8">
        <v>2279.1999999999998</v>
      </c>
      <c r="P120" s="8">
        <v>356.1</v>
      </c>
      <c r="Q120" s="8">
        <v>184.4</v>
      </c>
    </row>
    <row r="121" spans="1:17" x14ac:dyDescent="0.3">
      <c r="A121" s="8" t="s">
        <v>30</v>
      </c>
      <c r="B121" s="8">
        <v>2016</v>
      </c>
      <c r="C121" s="8" t="s">
        <v>37</v>
      </c>
      <c r="D121" s="8" t="s">
        <v>89</v>
      </c>
      <c r="E121" s="8">
        <v>1701.6000000000004</v>
      </c>
      <c r="F121" s="8">
        <v>255</v>
      </c>
      <c r="G121" s="8">
        <v>125.2</v>
      </c>
      <c r="K121" s="8" t="s">
        <v>30</v>
      </c>
      <c r="L121" s="8">
        <v>2023</v>
      </c>
      <c r="M121" s="8" t="s">
        <v>37</v>
      </c>
      <c r="N121" s="8" t="s">
        <v>172</v>
      </c>
      <c r="O121" s="8">
        <v>2274.1999999999998</v>
      </c>
      <c r="P121" s="8">
        <v>360.6</v>
      </c>
      <c r="Q121" s="8">
        <v>187.2</v>
      </c>
    </row>
    <row r="122" spans="1:17" x14ac:dyDescent="0.3">
      <c r="A122" s="8" t="s">
        <v>33</v>
      </c>
      <c r="B122" s="8">
        <v>2016</v>
      </c>
      <c r="C122" s="8" t="s">
        <v>37</v>
      </c>
      <c r="D122" s="8" t="s">
        <v>89</v>
      </c>
      <c r="E122" s="8">
        <v>1706.3</v>
      </c>
      <c r="F122" s="8">
        <v>237.39999999999998</v>
      </c>
      <c r="G122" s="8">
        <v>120</v>
      </c>
      <c r="K122" s="8" t="s">
        <v>33</v>
      </c>
      <c r="L122" s="8">
        <v>2023</v>
      </c>
      <c r="M122" s="8" t="s">
        <v>37</v>
      </c>
      <c r="N122" s="8" t="s">
        <v>172</v>
      </c>
      <c r="O122" s="8">
        <v>2317.7000000000003</v>
      </c>
      <c r="P122" s="8">
        <v>351.7</v>
      </c>
      <c r="Q122" s="8">
        <v>181.5</v>
      </c>
    </row>
    <row r="123" spans="1:17" x14ac:dyDescent="0.3">
      <c r="A123" s="8" t="s">
        <v>34</v>
      </c>
      <c r="B123" s="8">
        <v>2016</v>
      </c>
      <c r="C123" s="8" t="s">
        <v>37</v>
      </c>
      <c r="D123" s="8" t="s">
        <v>89</v>
      </c>
      <c r="E123" s="8">
        <v>1701.3</v>
      </c>
      <c r="F123" s="8">
        <v>247.8</v>
      </c>
      <c r="G123" s="8">
        <v>123.2</v>
      </c>
      <c r="K123" s="8" t="s">
        <v>34</v>
      </c>
      <c r="L123" s="8">
        <v>2023</v>
      </c>
      <c r="M123" s="8" t="s">
        <v>37</v>
      </c>
      <c r="N123" s="8" t="s">
        <v>172</v>
      </c>
      <c r="O123" s="8">
        <v>2289.6000000000004</v>
      </c>
      <c r="P123" s="8">
        <v>356.29999999999995</v>
      </c>
      <c r="Q123" s="8">
        <v>185</v>
      </c>
    </row>
    <row r="124" spans="1:17" x14ac:dyDescent="0.3">
      <c r="A124" s="8" t="s">
        <v>30</v>
      </c>
      <c r="B124" s="8">
        <v>2016</v>
      </c>
      <c r="C124" s="8" t="s">
        <v>38</v>
      </c>
      <c r="D124" s="8" t="s">
        <v>90</v>
      </c>
      <c r="E124" s="8">
        <v>1723.6999999999998</v>
      </c>
      <c r="F124" s="8">
        <v>255.9</v>
      </c>
      <c r="G124" s="8">
        <v>125.8</v>
      </c>
      <c r="K124" s="8" t="s">
        <v>30</v>
      </c>
      <c r="L124" s="8">
        <v>2023</v>
      </c>
      <c r="M124" s="8" t="s">
        <v>38</v>
      </c>
      <c r="N124" s="8" t="s">
        <v>173</v>
      </c>
      <c r="O124" s="8">
        <v>2290.7000000000007</v>
      </c>
      <c r="P124" s="8">
        <v>362.3</v>
      </c>
      <c r="Q124" s="8">
        <v>187.8</v>
      </c>
    </row>
    <row r="125" spans="1:17" x14ac:dyDescent="0.3">
      <c r="A125" s="8" t="s">
        <v>33</v>
      </c>
      <c r="B125" s="8">
        <v>2016</v>
      </c>
      <c r="C125" s="8" t="s">
        <v>38</v>
      </c>
      <c r="D125" s="8" t="s">
        <v>90</v>
      </c>
      <c r="E125" s="8">
        <v>1746.7999999999997</v>
      </c>
      <c r="F125" s="8">
        <v>238.2</v>
      </c>
      <c r="G125" s="8">
        <v>120.3</v>
      </c>
      <c r="K125" s="8" t="s">
        <v>33</v>
      </c>
      <c r="L125" s="8">
        <v>2023</v>
      </c>
      <c r="M125" s="8" t="s">
        <v>38</v>
      </c>
      <c r="N125" s="8" t="s">
        <v>173</v>
      </c>
      <c r="O125" s="8">
        <v>2335.1</v>
      </c>
      <c r="P125" s="8">
        <v>353.5</v>
      </c>
      <c r="Q125" s="8">
        <v>182.2</v>
      </c>
    </row>
    <row r="126" spans="1:17" x14ac:dyDescent="0.3">
      <c r="A126" s="8" t="s">
        <v>34</v>
      </c>
      <c r="B126" s="8">
        <v>2016</v>
      </c>
      <c r="C126" s="8" t="s">
        <v>38</v>
      </c>
      <c r="D126" s="8" t="s">
        <v>90</v>
      </c>
      <c r="E126" s="8">
        <v>1730.4</v>
      </c>
      <c r="F126" s="8">
        <v>248.7</v>
      </c>
      <c r="G126" s="8">
        <v>123.7</v>
      </c>
      <c r="K126" s="8" t="s">
        <v>34</v>
      </c>
      <c r="L126" s="8">
        <v>2023</v>
      </c>
      <c r="M126" s="8" t="s">
        <v>38</v>
      </c>
      <c r="N126" s="8" t="s">
        <v>173</v>
      </c>
      <c r="O126" s="8">
        <v>2306.9</v>
      </c>
      <c r="P126" s="8">
        <v>358</v>
      </c>
      <c r="Q126" s="8">
        <v>185.7</v>
      </c>
    </row>
    <row r="127" spans="1:17" x14ac:dyDescent="0.3">
      <c r="A127" s="8" t="s">
        <v>30</v>
      </c>
      <c r="B127" s="8">
        <v>2016</v>
      </c>
      <c r="C127" s="8" t="s">
        <v>39</v>
      </c>
      <c r="D127" s="8" t="s">
        <v>91</v>
      </c>
      <c r="E127" s="8">
        <v>1748.6</v>
      </c>
      <c r="F127" s="8">
        <v>257.3</v>
      </c>
      <c r="G127" s="8">
        <v>126.2</v>
      </c>
      <c r="O127">
        <v>2136.1965612195122</v>
      </c>
      <c r="P127">
        <v>320.32483138211381</v>
      </c>
      <c r="Q127">
        <v>166.93851219512194</v>
      </c>
    </row>
    <row r="128" spans="1:17" x14ac:dyDescent="0.3">
      <c r="A128" s="8" t="s">
        <v>33</v>
      </c>
      <c r="B128" s="8">
        <v>2016</v>
      </c>
      <c r="C128" s="8" t="s">
        <v>39</v>
      </c>
      <c r="D128" s="8" t="s">
        <v>91</v>
      </c>
      <c r="E128" s="8">
        <v>1787.0000000000002</v>
      </c>
      <c r="F128" s="8">
        <v>238.7</v>
      </c>
      <c r="G128" s="8">
        <v>120.6</v>
      </c>
    </row>
    <row r="129" spans="1:7" x14ac:dyDescent="0.3">
      <c r="A129" s="8" t="s">
        <v>34</v>
      </c>
      <c r="B129" s="8">
        <v>2016</v>
      </c>
      <c r="C129" s="8" t="s">
        <v>39</v>
      </c>
      <c r="D129" s="8" t="s">
        <v>91</v>
      </c>
      <c r="E129" s="8">
        <v>1760.6</v>
      </c>
      <c r="F129" s="8">
        <v>249.7</v>
      </c>
      <c r="G129" s="8">
        <v>124.1</v>
      </c>
    </row>
    <row r="130" spans="1:7" x14ac:dyDescent="0.3">
      <c r="A130" s="8" t="s">
        <v>30</v>
      </c>
      <c r="B130" s="8">
        <v>2016</v>
      </c>
      <c r="C130" s="8" t="s">
        <v>40</v>
      </c>
      <c r="D130" s="8" t="s">
        <v>92</v>
      </c>
      <c r="E130" s="8">
        <v>1770.2999999999997</v>
      </c>
      <c r="F130" s="8">
        <v>258.2</v>
      </c>
      <c r="G130" s="8">
        <v>126.7</v>
      </c>
    </row>
    <row r="131" spans="1:7" x14ac:dyDescent="0.3">
      <c r="A131" s="8" t="s">
        <v>33</v>
      </c>
      <c r="B131" s="8">
        <v>2016</v>
      </c>
      <c r="C131" s="8" t="s">
        <v>40</v>
      </c>
      <c r="D131" s="8" t="s">
        <v>92</v>
      </c>
      <c r="E131" s="8">
        <v>1811.5000000000002</v>
      </c>
      <c r="F131" s="8">
        <v>239</v>
      </c>
      <c r="G131" s="8">
        <v>120.9</v>
      </c>
    </row>
    <row r="132" spans="1:7" x14ac:dyDescent="0.3">
      <c r="A132" s="8" t="s">
        <v>34</v>
      </c>
      <c r="B132" s="8">
        <v>2016</v>
      </c>
      <c r="C132" s="8" t="s">
        <v>40</v>
      </c>
      <c r="D132" s="8" t="s">
        <v>92</v>
      </c>
      <c r="E132" s="8">
        <v>1783.5</v>
      </c>
      <c r="F132" s="8">
        <v>250.3</v>
      </c>
      <c r="G132" s="8">
        <v>124.5</v>
      </c>
    </row>
    <row r="133" spans="1:7" x14ac:dyDescent="0.3">
      <c r="A133" s="8" t="s">
        <v>30</v>
      </c>
      <c r="B133" s="8">
        <v>2016</v>
      </c>
      <c r="C133" s="8" t="s">
        <v>41</v>
      </c>
      <c r="D133" s="8" t="s">
        <v>93</v>
      </c>
      <c r="E133" s="8">
        <v>1777.4999999999998</v>
      </c>
      <c r="F133" s="8">
        <v>259.7</v>
      </c>
      <c r="G133" s="8">
        <v>127</v>
      </c>
    </row>
    <row r="134" spans="1:7" x14ac:dyDescent="0.3">
      <c r="A134" s="8" t="s">
        <v>33</v>
      </c>
      <c r="B134" s="8">
        <v>2016</v>
      </c>
      <c r="C134" s="8" t="s">
        <v>41</v>
      </c>
      <c r="D134" s="8" t="s">
        <v>93</v>
      </c>
      <c r="E134" s="8">
        <v>1783.9999999999995</v>
      </c>
      <c r="F134" s="8">
        <v>238.60000000000002</v>
      </c>
      <c r="G134" s="8">
        <v>121.2</v>
      </c>
    </row>
    <row r="135" spans="1:7" x14ac:dyDescent="0.3">
      <c r="A135" s="8" t="s">
        <v>34</v>
      </c>
      <c r="B135" s="8">
        <v>2016</v>
      </c>
      <c r="C135" s="8" t="s">
        <v>41</v>
      </c>
      <c r="D135" s="8" t="s">
        <v>93</v>
      </c>
      <c r="E135" s="8">
        <v>1777.9</v>
      </c>
      <c r="F135" s="8">
        <v>251</v>
      </c>
      <c r="G135" s="8">
        <v>124.8</v>
      </c>
    </row>
    <row r="136" spans="1:7" x14ac:dyDescent="0.3">
      <c r="A136" s="8" t="s">
        <v>30</v>
      </c>
      <c r="B136" s="8">
        <v>2016</v>
      </c>
      <c r="C136" s="8" t="s">
        <v>42</v>
      </c>
      <c r="D136" s="8" t="s">
        <v>94</v>
      </c>
      <c r="E136" s="8">
        <v>1770.7</v>
      </c>
      <c r="F136" s="8">
        <v>260.79999999999995</v>
      </c>
      <c r="G136" s="8">
        <v>127.8</v>
      </c>
    </row>
    <row r="137" spans="1:7" x14ac:dyDescent="0.3">
      <c r="A137" s="8" t="s">
        <v>33</v>
      </c>
      <c r="B137" s="8">
        <v>2016</v>
      </c>
      <c r="C137" s="8" t="s">
        <v>42</v>
      </c>
      <c r="D137" s="8" t="s">
        <v>94</v>
      </c>
      <c r="E137" s="8">
        <v>1756.3999999999996</v>
      </c>
      <c r="F137" s="8">
        <v>239.1</v>
      </c>
      <c r="G137" s="8">
        <v>121.4</v>
      </c>
    </row>
    <row r="138" spans="1:7" x14ac:dyDescent="0.3">
      <c r="A138" s="8" t="s">
        <v>34</v>
      </c>
      <c r="B138" s="8">
        <v>2016</v>
      </c>
      <c r="C138" s="8" t="s">
        <v>42</v>
      </c>
      <c r="D138" s="8" t="s">
        <v>94</v>
      </c>
      <c r="E138" s="8">
        <v>1763.6999999999998</v>
      </c>
      <c r="F138" s="8">
        <v>252</v>
      </c>
      <c r="G138" s="8">
        <v>125.4</v>
      </c>
    </row>
    <row r="139" spans="1:7" x14ac:dyDescent="0.3">
      <c r="A139" s="8" t="s">
        <v>30</v>
      </c>
      <c r="B139" s="8">
        <v>2016</v>
      </c>
      <c r="C139" s="8" t="s">
        <v>43</v>
      </c>
      <c r="D139" s="8" t="s">
        <v>95</v>
      </c>
      <c r="E139" s="8">
        <v>1771.8000000000002</v>
      </c>
      <c r="F139" s="8">
        <v>261.60000000000002</v>
      </c>
      <c r="G139" s="8">
        <v>128.69999999999999</v>
      </c>
    </row>
    <row r="140" spans="1:7" x14ac:dyDescent="0.3">
      <c r="A140" s="8" t="s">
        <v>33</v>
      </c>
      <c r="B140" s="8">
        <v>2016</v>
      </c>
      <c r="C140" s="8" t="s">
        <v>43</v>
      </c>
      <c r="D140" s="8" t="s">
        <v>95</v>
      </c>
      <c r="E140" s="8">
        <v>1762.8999999999999</v>
      </c>
      <c r="F140" s="8">
        <v>239.7</v>
      </c>
      <c r="G140" s="8">
        <v>121.8</v>
      </c>
    </row>
    <row r="141" spans="1:7" x14ac:dyDescent="0.3">
      <c r="A141" s="8" t="s">
        <v>34</v>
      </c>
      <c r="B141" s="8">
        <v>2016</v>
      </c>
      <c r="C141" s="8" t="s">
        <v>43</v>
      </c>
      <c r="D141" s="8" t="s">
        <v>95</v>
      </c>
      <c r="E141" s="8">
        <v>1766.7999999999995</v>
      </c>
      <c r="F141" s="8">
        <v>252.7</v>
      </c>
      <c r="G141" s="8">
        <v>126.1</v>
      </c>
    </row>
    <row r="142" spans="1:7" x14ac:dyDescent="0.3">
      <c r="A142" s="8" t="s">
        <v>30</v>
      </c>
      <c r="B142" s="8">
        <v>2016</v>
      </c>
      <c r="C142" s="8" t="s">
        <v>45</v>
      </c>
      <c r="D142" s="8" t="s">
        <v>96</v>
      </c>
      <c r="E142" s="8">
        <v>1764.6</v>
      </c>
      <c r="F142" s="8">
        <v>262.39999999999998</v>
      </c>
      <c r="G142" s="8">
        <v>129.1</v>
      </c>
    </row>
    <row r="143" spans="1:7" x14ac:dyDescent="0.3">
      <c r="A143" s="8" t="s">
        <v>33</v>
      </c>
      <c r="B143" s="8">
        <v>2016</v>
      </c>
      <c r="C143" s="8" t="s">
        <v>45</v>
      </c>
      <c r="D143" s="8" t="s">
        <v>96</v>
      </c>
      <c r="E143" s="8">
        <v>1755.2</v>
      </c>
      <c r="F143" s="8">
        <v>240.9</v>
      </c>
      <c r="G143" s="8">
        <v>122.1</v>
      </c>
    </row>
    <row r="144" spans="1:7" x14ac:dyDescent="0.3">
      <c r="A144" s="8" t="s">
        <v>34</v>
      </c>
      <c r="B144" s="8">
        <v>2016</v>
      </c>
      <c r="C144" s="8" t="s">
        <v>45</v>
      </c>
      <c r="D144" s="8" t="s">
        <v>96</v>
      </c>
      <c r="E144" s="8">
        <v>1759.8</v>
      </c>
      <c r="F144" s="8">
        <v>253.6</v>
      </c>
      <c r="G144" s="8">
        <v>126.4</v>
      </c>
    </row>
    <row r="145" spans="1:7" x14ac:dyDescent="0.3">
      <c r="A145" s="8" t="s">
        <v>30</v>
      </c>
      <c r="B145" s="8">
        <v>2016</v>
      </c>
      <c r="C145" s="8" t="s">
        <v>46</v>
      </c>
      <c r="D145" s="8" t="s">
        <v>97</v>
      </c>
      <c r="E145" s="8">
        <v>1749.1</v>
      </c>
      <c r="F145" s="8">
        <v>264.89999999999998</v>
      </c>
      <c r="G145" s="8">
        <v>129.69999999999999</v>
      </c>
    </row>
    <row r="146" spans="1:7" x14ac:dyDescent="0.3">
      <c r="A146" s="8" t="s">
        <v>33</v>
      </c>
      <c r="B146" s="8">
        <v>2016</v>
      </c>
      <c r="C146" s="8" t="s">
        <v>46</v>
      </c>
      <c r="D146" s="8" t="s">
        <v>97</v>
      </c>
      <c r="E146" s="8">
        <v>1729.8</v>
      </c>
      <c r="F146" s="8">
        <v>242.8</v>
      </c>
      <c r="G146" s="8">
        <v>122.3</v>
      </c>
    </row>
    <row r="147" spans="1:7" x14ac:dyDescent="0.3">
      <c r="A147" s="8" t="s">
        <v>34</v>
      </c>
      <c r="B147" s="8">
        <v>2016</v>
      </c>
      <c r="C147" s="8" t="s">
        <v>46</v>
      </c>
      <c r="D147" s="8" t="s">
        <v>97</v>
      </c>
      <c r="E147" s="8">
        <v>1740.7</v>
      </c>
      <c r="F147" s="8">
        <v>255.79999999999998</v>
      </c>
      <c r="G147" s="8">
        <v>126.9</v>
      </c>
    </row>
    <row r="148" spans="1:7" x14ac:dyDescent="0.3">
      <c r="A148" s="8" t="s">
        <v>30</v>
      </c>
      <c r="B148" s="8">
        <v>2017</v>
      </c>
      <c r="C148" s="8" t="s">
        <v>31</v>
      </c>
      <c r="D148" s="8" t="s">
        <v>98</v>
      </c>
      <c r="E148" s="8">
        <v>1737.3000000000002</v>
      </c>
      <c r="F148" s="8">
        <v>265.29999999999995</v>
      </c>
      <c r="G148" s="8">
        <v>129.9</v>
      </c>
    </row>
    <row r="149" spans="1:7" x14ac:dyDescent="0.3">
      <c r="A149" s="8" t="s">
        <v>33</v>
      </c>
      <c r="B149" s="8">
        <v>2017</v>
      </c>
      <c r="C149" s="8" t="s">
        <v>31</v>
      </c>
      <c r="D149" s="8" t="s">
        <v>98</v>
      </c>
      <c r="E149" s="8">
        <v>1713.2</v>
      </c>
      <c r="F149" s="8">
        <v>243.1</v>
      </c>
      <c r="G149" s="8">
        <v>122.6</v>
      </c>
    </row>
    <row r="150" spans="1:7" x14ac:dyDescent="0.3">
      <c r="A150" s="8" t="s">
        <v>34</v>
      </c>
      <c r="B150" s="8">
        <v>2017</v>
      </c>
      <c r="C150" s="8" t="s">
        <v>31</v>
      </c>
      <c r="D150" s="8" t="s">
        <v>98</v>
      </c>
      <c r="E150" s="8">
        <v>1727.2999999999995</v>
      </c>
      <c r="F150" s="8">
        <v>256.2</v>
      </c>
      <c r="G150" s="8">
        <v>127.1</v>
      </c>
    </row>
    <row r="151" spans="1:7" x14ac:dyDescent="0.3">
      <c r="A151" s="8" t="s">
        <v>30</v>
      </c>
      <c r="B151" s="8">
        <v>2017</v>
      </c>
      <c r="C151" s="8" t="s">
        <v>35</v>
      </c>
      <c r="D151" s="8" t="s">
        <v>99</v>
      </c>
      <c r="E151" s="8">
        <v>1734.5000000000002</v>
      </c>
      <c r="F151" s="8">
        <v>266.79999999999995</v>
      </c>
      <c r="G151" s="8">
        <v>130.1</v>
      </c>
    </row>
    <row r="152" spans="1:7" x14ac:dyDescent="0.3">
      <c r="A152" s="8" t="s">
        <v>33</v>
      </c>
      <c r="B152" s="8">
        <v>2017</v>
      </c>
      <c r="C152" s="8" t="s">
        <v>35</v>
      </c>
      <c r="D152" s="8" t="s">
        <v>99</v>
      </c>
      <c r="E152" s="8">
        <v>1705.3000000000002</v>
      </c>
      <c r="F152" s="8">
        <v>244.5</v>
      </c>
      <c r="G152" s="8">
        <v>122.9</v>
      </c>
    </row>
    <row r="153" spans="1:7" x14ac:dyDescent="0.3">
      <c r="A153" s="8" t="s">
        <v>34</v>
      </c>
      <c r="B153" s="8">
        <v>2017</v>
      </c>
      <c r="C153" s="8" t="s">
        <v>35</v>
      </c>
      <c r="D153" s="8" t="s">
        <v>99</v>
      </c>
      <c r="E153" s="8">
        <v>1722.3000000000002</v>
      </c>
      <c r="F153" s="8">
        <v>257.60000000000002</v>
      </c>
      <c r="G153" s="8">
        <v>127.4</v>
      </c>
    </row>
    <row r="154" spans="1:7" x14ac:dyDescent="0.3">
      <c r="A154" s="8" t="s">
        <v>30</v>
      </c>
      <c r="B154" s="8">
        <v>2017</v>
      </c>
      <c r="C154" s="8" t="s">
        <v>36</v>
      </c>
      <c r="D154" s="8" t="s">
        <v>100</v>
      </c>
      <c r="E154" s="8">
        <v>1728.5000000000002</v>
      </c>
      <c r="F154" s="8">
        <v>268.29999999999995</v>
      </c>
      <c r="G154" s="8">
        <v>130.6</v>
      </c>
    </row>
    <row r="155" spans="1:7" x14ac:dyDescent="0.3">
      <c r="A155" s="8" t="s">
        <v>33</v>
      </c>
      <c r="B155" s="8">
        <v>2017</v>
      </c>
      <c r="C155" s="8" t="s">
        <v>36</v>
      </c>
      <c r="D155" s="8" t="s">
        <v>100</v>
      </c>
      <c r="E155" s="8">
        <v>1705.6999999999998</v>
      </c>
      <c r="F155" s="8">
        <v>246.39999999999998</v>
      </c>
      <c r="G155" s="8">
        <v>123.1</v>
      </c>
    </row>
    <row r="156" spans="1:7" x14ac:dyDescent="0.3">
      <c r="A156" s="8" t="s">
        <v>34</v>
      </c>
      <c r="B156" s="8">
        <v>2017</v>
      </c>
      <c r="C156" s="8" t="s">
        <v>36</v>
      </c>
      <c r="D156" s="8" t="s">
        <v>100</v>
      </c>
      <c r="E156" s="8">
        <v>1718.9</v>
      </c>
      <c r="F156" s="8">
        <v>259.2</v>
      </c>
      <c r="G156" s="8">
        <v>127.8</v>
      </c>
    </row>
    <row r="157" spans="1:7" x14ac:dyDescent="0.3">
      <c r="A157" s="8" t="s">
        <v>30</v>
      </c>
      <c r="B157" s="8">
        <v>2017</v>
      </c>
      <c r="C157" s="8" t="s">
        <v>37</v>
      </c>
      <c r="D157" s="8" t="s">
        <v>101</v>
      </c>
      <c r="E157" s="8">
        <v>1726.3</v>
      </c>
      <c r="F157" s="8">
        <v>269.3</v>
      </c>
      <c r="G157" s="8">
        <v>131</v>
      </c>
    </row>
    <row r="158" spans="1:7" x14ac:dyDescent="0.3">
      <c r="A158" s="8" t="s">
        <v>33</v>
      </c>
      <c r="B158" s="8">
        <v>2017</v>
      </c>
      <c r="C158" s="8" t="s">
        <v>37</v>
      </c>
      <c r="D158" s="8" t="s">
        <v>101</v>
      </c>
      <c r="E158" s="8">
        <v>1708.1</v>
      </c>
      <c r="F158" s="8">
        <v>247.4</v>
      </c>
      <c r="G158" s="8">
        <v>123.4</v>
      </c>
    </row>
    <row r="159" spans="1:7" x14ac:dyDescent="0.3">
      <c r="A159" s="8" t="s">
        <v>34</v>
      </c>
      <c r="B159" s="8">
        <v>2017</v>
      </c>
      <c r="C159" s="8" t="s">
        <v>37</v>
      </c>
      <c r="D159" s="8" t="s">
        <v>101</v>
      </c>
      <c r="E159" s="8">
        <v>1718.4</v>
      </c>
      <c r="F159" s="8">
        <v>260.20000000000005</v>
      </c>
      <c r="G159" s="8">
        <v>128.1</v>
      </c>
    </row>
    <row r="160" spans="1:7" x14ac:dyDescent="0.3">
      <c r="A160" s="8" t="s">
        <v>30</v>
      </c>
      <c r="B160" s="8">
        <v>2017</v>
      </c>
      <c r="C160" s="8" t="s">
        <v>38</v>
      </c>
      <c r="D160" s="8" t="s">
        <v>102</v>
      </c>
      <c r="E160" s="8">
        <v>1727.4999999999995</v>
      </c>
      <c r="F160" s="8">
        <v>269.89999999999998</v>
      </c>
      <c r="G160" s="8">
        <v>131.4</v>
      </c>
    </row>
    <row r="161" spans="1:7" x14ac:dyDescent="0.3">
      <c r="A161" s="8" t="s">
        <v>33</v>
      </c>
      <c r="B161" s="8">
        <v>2017</v>
      </c>
      <c r="C161" s="8" t="s">
        <v>38</v>
      </c>
      <c r="D161" s="8" t="s">
        <v>102</v>
      </c>
      <c r="E161" s="8">
        <v>1709.6</v>
      </c>
      <c r="F161" s="8">
        <v>246.6</v>
      </c>
      <c r="G161" s="8">
        <v>123.6</v>
      </c>
    </row>
    <row r="162" spans="1:7" x14ac:dyDescent="0.3">
      <c r="A162" s="8" t="s">
        <v>34</v>
      </c>
      <c r="B162" s="8">
        <v>2017</v>
      </c>
      <c r="C162" s="8" t="s">
        <v>38</v>
      </c>
      <c r="D162" s="8" t="s">
        <v>102</v>
      </c>
      <c r="E162" s="8">
        <v>1719.6000000000001</v>
      </c>
      <c r="F162" s="8">
        <v>260.3</v>
      </c>
      <c r="G162" s="8">
        <v>128.4</v>
      </c>
    </row>
    <row r="163" spans="1:7" x14ac:dyDescent="0.3">
      <c r="A163" s="8" t="s">
        <v>30</v>
      </c>
      <c r="B163" s="8">
        <v>2017</v>
      </c>
      <c r="C163" s="8" t="s">
        <v>39</v>
      </c>
      <c r="D163" s="8" t="s">
        <v>103</v>
      </c>
      <c r="E163" s="8">
        <v>1738.8000000000002</v>
      </c>
      <c r="F163" s="8">
        <v>270</v>
      </c>
      <c r="G163" s="8">
        <v>131.30000000000001</v>
      </c>
    </row>
    <row r="164" spans="1:7" x14ac:dyDescent="0.3">
      <c r="A164" s="8" t="s">
        <v>33</v>
      </c>
      <c r="B164" s="8">
        <v>2017</v>
      </c>
      <c r="C164" s="8" t="s">
        <v>39</v>
      </c>
      <c r="D164" s="8" t="s">
        <v>103</v>
      </c>
      <c r="E164" s="8">
        <v>1731.0000000000002</v>
      </c>
      <c r="F164" s="8">
        <v>245.8</v>
      </c>
      <c r="G164" s="8">
        <v>123.8</v>
      </c>
    </row>
    <row r="165" spans="1:7" x14ac:dyDescent="0.3">
      <c r="A165" s="8" t="s">
        <v>34</v>
      </c>
      <c r="B165" s="8">
        <v>2017</v>
      </c>
      <c r="C165" s="8" t="s">
        <v>39</v>
      </c>
      <c r="D165" s="8" t="s">
        <v>103</v>
      </c>
      <c r="E165" s="8">
        <v>1734.7</v>
      </c>
      <c r="F165" s="8">
        <v>260</v>
      </c>
      <c r="G165" s="8">
        <v>128.5</v>
      </c>
    </row>
    <row r="166" spans="1:7" x14ac:dyDescent="0.3">
      <c r="A166" s="8" t="s">
        <v>30</v>
      </c>
      <c r="B166" s="8">
        <v>2017</v>
      </c>
      <c r="C166" s="8" t="s">
        <v>40</v>
      </c>
      <c r="D166" s="8" t="s">
        <v>104</v>
      </c>
      <c r="E166" s="8">
        <v>1772.9</v>
      </c>
      <c r="F166" s="8">
        <v>271.39999999999998</v>
      </c>
      <c r="G166" s="8">
        <v>132.1</v>
      </c>
    </row>
    <row r="167" spans="1:7" x14ac:dyDescent="0.3">
      <c r="A167" s="8" t="s">
        <v>33</v>
      </c>
      <c r="B167" s="8">
        <v>2017</v>
      </c>
      <c r="C167" s="8" t="s">
        <v>40</v>
      </c>
      <c r="D167" s="8" t="s">
        <v>104</v>
      </c>
      <c r="E167" s="8">
        <v>1768.1</v>
      </c>
      <c r="F167" s="8">
        <v>246.9</v>
      </c>
      <c r="G167" s="8">
        <v>125</v>
      </c>
    </row>
    <row r="168" spans="1:7" x14ac:dyDescent="0.3">
      <c r="A168" s="8" t="s">
        <v>34</v>
      </c>
      <c r="B168" s="8">
        <v>2017</v>
      </c>
      <c r="C168" s="8" t="s">
        <v>40</v>
      </c>
      <c r="D168" s="8" t="s">
        <v>104</v>
      </c>
      <c r="E168" s="8">
        <v>1769.3999999999999</v>
      </c>
      <c r="F168" s="8">
        <v>261.3</v>
      </c>
      <c r="G168" s="8">
        <v>129.4</v>
      </c>
    </row>
    <row r="169" spans="1:7" x14ac:dyDescent="0.3">
      <c r="A169" s="8" t="s">
        <v>30</v>
      </c>
      <c r="B169" s="8">
        <v>2017</v>
      </c>
      <c r="C169" s="8" t="s">
        <v>41</v>
      </c>
      <c r="D169" s="8" t="s">
        <v>105</v>
      </c>
      <c r="E169" s="8">
        <v>1792.4999999999998</v>
      </c>
      <c r="F169" s="8">
        <v>273.70000000000005</v>
      </c>
      <c r="G169" s="8">
        <v>133</v>
      </c>
    </row>
    <row r="170" spans="1:7" x14ac:dyDescent="0.3">
      <c r="A170" s="8" t="s">
        <v>33</v>
      </c>
      <c r="B170" s="8">
        <v>2017</v>
      </c>
      <c r="C170" s="8" t="s">
        <v>41</v>
      </c>
      <c r="D170" s="8" t="s">
        <v>105</v>
      </c>
      <c r="E170" s="8">
        <v>1772.9999999999998</v>
      </c>
      <c r="F170" s="8">
        <v>246.60000000000002</v>
      </c>
      <c r="G170" s="8">
        <v>125.7</v>
      </c>
    </row>
    <row r="171" spans="1:7" x14ac:dyDescent="0.3">
      <c r="A171" s="8" t="s">
        <v>34</v>
      </c>
      <c r="B171" s="8">
        <v>2017</v>
      </c>
      <c r="C171" s="8" t="s">
        <v>41</v>
      </c>
      <c r="D171" s="8" t="s">
        <v>105</v>
      </c>
      <c r="E171" s="8">
        <v>1783.8</v>
      </c>
      <c r="F171" s="8">
        <v>262.60000000000002</v>
      </c>
      <c r="G171" s="8">
        <v>130.19999999999999</v>
      </c>
    </row>
    <row r="172" spans="1:7" x14ac:dyDescent="0.3">
      <c r="A172" s="8" t="s">
        <v>30</v>
      </c>
      <c r="B172" s="8">
        <v>2017</v>
      </c>
      <c r="C172" s="8" t="s">
        <v>42</v>
      </c>
      <c r="D172" s="8" t="s">
        <v>106</v>
      </c>
      <c r="E172" s="8">
        <v>1784.3</v>
      </c>
      <c r="F172" s="8">
        <v>275.3</v>
      </c>
      <c r="G172" s="8">
        <v>133.4</v>
      </c>
    </row>
    <row r="173" spans="1:7" x14ac:dyDescent="0.3">
      <c r="A173" s="8" t="s">
        <v>33</v>
      </c>
      <c r="B173" s="8">
        <v>2017</v>
      </c>
      <c r="C173" s="8" t="s">
        <v>42</v>
      </c>
      <c r="D173" s="8" t="s">
        <v>106</v>
      </c>
      <c r="E173" s="8">
        <v>1749.7</v>
      </c>
      <c r="F173" s="8">
        <v>248.7</v>
      </c>
      <c r="G173" s="8">
        <v>126.1</v>
      </c>
    </row>
    <row r="174" spans="1:7" x14ac:dyDescent="0.3">
      <c r="A174" s="8" t="s">
        <v>34</v>
      </c>
      <c r="B174" s="8">
        <v>2017</v>
      </c>
      <c r="C174" s="8" t="s">
        <v>42</v>
      </c>
      <c r="D174" s="8" t="s">
        <v>106</v>
      </c>
      <c r="E174" s="8">
        <v>1769.9999999999998</v>
      </c>
      <c r="F174" s="8">
        <v>264.3</v>
      </c>
      <c r="G174" s="8">
        <v>130.6</v>
      </c>
    </row>
    <row r="175" spans="1:7" x14ac:dyDescent="0.3">
      <c r="A175" s="8" t="s">
        <v>30</v>
      </c>
      <c r="B175" s="8">
        <v>2017</v>
      </c>
      <c r="C175" s="8" t="s">
        <v>43</v>
      </c>
      <c r="D175" s="8" t="s">
        <v>107</v>
      </c>
      <c r="E175" s="8">
        <v>1790.8999999999999</v>
      </c>
      <c r="F175" s="8">
        <v>276.5</v>
      </c>
      <c r="G175" s="8">
        <v>134.19999999999999</v>
      </c>
    </row>
    <row r="176" spans="1:7" x14ac:dyDescent="0.3">
      <c r="A176" s="8" t="s">
        <v>33</v>
      </c>
      <c r="B176" s="8">
        <v>2017</v>
      </c>
      <c r="C176" s="8" t="s">
        <v>43</v>
      </c>
      <c r="D176" s="8" t="s">
        <v>107</v>
      </c>
      <c r="E176" s="8">
        <v>1765.6999999999998</v>
      </c>
      <c r="F176" s="8">
        <v>250.9</v>
      </c>
      <c r="G176" s="8">
        <v>126.6</v>
      </c>
    </row>
    <row r="177" spans="1:7" x14ac:dyDescent="0.3">
      <c r="A177" s="8" t="s">
        <v>34</v>
      </c>
      <c r="B177" s="8">
        <v>2017</v>
      </c>
      <c r="C177" s="8" t="s">
        <v>43</v>
      </c>
      <c r="D177" s="8" t="s">
        <v>107</v>
      </c>
      <c r="E177" s="8">
        <v>1779.6999999999998</v>
      </c>
      <c r="F177" s="8">
        <v>265.79999999999995</v>
      </c>
      <c r="G177" s="8">
        <v>131.30000000000001</v>
      </c>
    </row>
    <row r="178" spans="1:7" x14ac:dyDescent="0.3">
      <c r="A178" s="8" t="s">
        <v>30</v>
      </c>
      <c r="B178" s="8">
        <v>2017</v>
      </c>
      <c r="C178" s="8" t="s">
        <v>45</v>
      </c>
      <c r="D178" s="8" t="s">
        <v>108</v>
      </c>
      <c r="E178" s="8">
        <v>1817.7000000000003</v>
      </c>
      <c r="F178" s="8">
        <v>280.5</v>
      </c>
      <c r="G178" s="8">
        <v>135.80000000000001</v>
      </c>
    </row>
    <row r="179" spans="1:7" x14ac:dyDescent="0.3">
      <c r="A179" s="8" t="s">
        <v>33</v>
      </c>
      <c r="B179" s="8">
        <v>2017</v>
      </c>
      <c r="C179" s="8" t="s">
        <v>45</v>
      </c>
      <c r="D179" s="8" t="s">
        <v>108</v>
      </c>
      <c r="E179" s="8">
        <v>1796.7</v>
      </c>
      <c r="F179" s="8">
        <v>254.5</v>
      </c>
      <c r="G179" s="8">
        <v>127.4</v>
      </c>
    </row>
    <row r="180" spans="1:7" x14ac:dyDescent="0.3">
      <c r="A180" s="8" t="s">
        <v>34</v>
      </c>
      <c r="B180" s="8">
        <v>2017</v>
      </c>
      <c r="C180" s="8" t="s">
        <v>45</v>
      </c>
      <c r="D180" s="8" t="s">
        <v>108</v>
      </c>
      <c r="E180" s="8">
        <v>1808.2</v>
      </c>
      <c r="F180" s="8">
        <v>269.70000000000005</v>
      </c>
      <c r="G180" s="8">
        <v>132.6</v>
      </c>
    </row>
    <row r="181" spans="1:7" x14ac:dyDescent="0.3">
      <c r="A181" s="8" t="s">
        <v>30</v>
      </c>
      <c r="B181" s="8">
        <v>2017</v>
      </c>
      <c r="C181" s="8" t="s">
        <v>46</v>
      </c>
      <c r="D181" s="8" t="s">
        <v>109</v>
      </c>
      <c r="E181" s="8">
        <v>1813.6000000000001</v>
      </c>
      <c r="F181" s="8">
        <v>282.10000000000002</v>
      </c>
      <c r="G181" s="8">
        <v>136.1</v>
      </c>
    </row>
    <row r="182" spans="1:7" x14ac:dyDescent="0.3">
      <c r="A182" s="8" t="s">
        <v>33</v>
      </c>
      <c r="B182" s="8">
        <v>2017</v>
      </c>
      <c r="C182" s="8" t="s">
        <v>46</v>
      </c>
      <c r="D182" s="8" t="s">
        <v>109</v>
      </c>
      <c r="E182" s="8">
        <v>1767.5</v>
      </c>
      <c r="F182" s="8">
        <v>256.10000000000002</v>
      </c>
      <c r="G182" s="8">
        <v>128.19999999999999</v>
      </c>
    </row>
    <row r="183" spans="1:7" x14ac:dyDescent="0.3">
      <c r="A183" s="8" t="s">
        <v>34</v>
      </c>
      <c r="B183" s="8">
        <v>2017</v>
      </c>
      <c r="C183" s="8" t="s">
        <v>46</v>
      </c>
      <c r="D183" s="8" t="s">
        <v>109</v>
      </c>
      <c r="E183" s="8">
        <v>1794.9999999999998</v>
      </c>
      <c r="F183" s="8">
        <v>271.29999999999995</v>
      </c>
      <c r="G183" s="8">
        <v>133.1</v>
      </c>
    </row>
    <row r="184" spans="1:7" x14ac:dyDescent="0.3">
      <c r="A184" s="8" t="s">
        <v>30</v>
      </c>
      <c r="B184" s="8">
        <v>2018</v>
      </c>
      <c r="C184" s="8" t="s">
        <v>31</v>
      </c>
      <c r="D184" s="8" t="s">
        <v>110</v>
      </c>
      <c r="E184" s="8">
        <v>1800.7</v>
      </c>
      <c r="F184" s="8">
        <v>282.10000000000002</v>
      </c>
      <c r="G184" s="8">
        <v>136</v>
      </c>
    </row>
    <row r="185" spans="1:7" x14ac:dyDescent="0.3">
      <c r="A185" s="8" t="s">
        <v>33</v>
      </c>
      <c r="B185" s="8">
        <v>2018</v>
      </c>
      <c r="C185" s="8" t="s">
        <v>31</v>
      </c>
      <c r="D185" s="8" t="s">
        <v>110</v>
      </c>
      <c r="E185" s="8">
        <v>1748.3000000000002</v>
      </c>
      <c r="F185" s="8">
        <v>256.8</v>
      </c>
      <c r="G185" s="8">
        <v>129</v>
      </c>
    </row>
    <row r="186" spans="1:7" x14ac:dyDescent="0.3">
      <c r="A186" s="8" t="s">
        <v>34</v>
      </c>
      <c r="B186" s="8">
        <v>2018</v>
      </c>
      <c r="C186" s="8" t="s">
        <v>31</v>
      </c>
      <c r="D186" s="8" t="s">
        <v>110</v>
      </c>
      <c r="E186" s="8">
        <v>1779.9</v>
      </c>
      <c r="F186" s="8">
        <v>271.5</v>
      </c>
      <c r="G186" s="8">
        <v>133.30000000000001</v>
      </c>
    </row>
    <row r="187" spans="1:7" x14ac:dyDescent="0.3">
      <c r="A187" s="8" t="s">
        <v>30</v>
      </c>
      <c r="B187" s="8">
        <v>2018</v>
      </c>
      <c r="C187" s="8" t="s">
        <v>35</v>
      </c>
      <c r="D187" s="8" t="s">
        <v>111</v>
      </c>
      <c r="E187" s="8">
        <v>1781.5</v>
      </c>
      <c r="F187" s="8">
        <v>282.3</v>
      </c>
      <c r="G187" s="8">
        <v>136.19999999999999</v>
      </c>
    </row>
    <row r="188" spans="1:7" x14ac:dyDescent="0.3">
      <c r="A188" s="8" t="s">
        <v>33</v>
      </c>
      <c r="B188" s="8">
        <v>2018</v>
      </c>
      <c r="C188" s="8" t="s">
        <v>35</v>
      </c>
      <c r="D188" s="8" t="s">
        <v>111</v>
      </c>
      <c r="E188" s="8">
        <v>1727.9</v>
      </c>
      <c r="F188" s="8">
        <v>257.2</v>
      </c>
      <c r="G188" s="8">
        <v>129.80000000000001</v>
      </c>
    </row>
    <row r="189" spans="1:7" x14ac:dyDescent="0.3">
      <c r="A189" s="8" t="s">
        <v>34</v>
      </c>
      <c r="B189" s="8">
        <v>2018</v>
      </c>
      <c r="C189" s="8" t="s">
        <v>35</v>
      </c>
      <c r="D189" s="8" t="s">
        <v>111</v>
      </c>
      <c r="E189" s="8">
        <v>1760.3999999999996</v>
      </c>
      <c r="F189" s="8">
        <v>271.89999999999998</v>
      </c>
      <c r="G189" s="8">
        <v>133.80000000000001</v>
      </c>
    </row>
    <row r="190" spans="1:7" x14ac:dyDescent="0.3">
      <c r="A190" s="8" t="s">
        <v>30</v>
      </c>
      <c r="B190" s="8">
        <v>2018</v>
      </c>
      <c r="C190" s="8" t="s">
        <v>36</v>
      </c>
      <c r="D190" s="8" t="s">
        <v>112</v>
      </c>
      <c r="E190" s="8">
        <v>1781.9999999999998</v>
      </c>
      <c r="F190" s="8">
        <v>282.5</v>
      </c>
      <c r="G190" s="8">
        <v>136.69999999999999</v>
      </c>
    </row>
    <row r="191" spans="1:7" x14ac:dyDescent="0.3">
      <c r="A191" s="8" t="s">
        <v>33</v>
      </c>
      <c r="B191" s="8">
        <v>2018</v>
      </c>
      <c r="C191" s="8" t="s">
        <v>36</v>
      </c>
      <c r="D191" s="8" t="s">
        <v>112</v>
      </c>
      <c r="E191" s="8">
        <v>1715.5</v>
      </c>
      <c r="F191" s="8">
        <v>257.20000000000005</v>
      </c>
      <c r="G191" s="8">
        <v>130.5</v>
      </c>
    </row>
    <row r="192" spans="1:7" x14ac:dyDescent="0.3">
      <c r="A192" s="8" t="s">
        <v>34</v>
      </c>
      <c r="B192" s="8">
        <v>2018</v>
      </c>
      <c r="C192" s="8" t="s">
        <v>36</v>
      </c>
      <c r="D192" s="8" t="s">
        <v>112</v>
      </c>
      <c r="E192" s="8">
        <v>1756</v>
      </c>
      <c r="F192" s="8">
        <v>272.10000000000002</v>
      </c>
      <c r="G192" s="8">
        <v>134.30000000000001</v>
      </c>
    </row>
    <row r="193" spans="1:7" x14ac:dyDescent="0.3">
      <c r="A193" s="8" t="s">
        <v>30</v>
      </c>
      <c r="B193" s="8">
        <v>2018</v>
      </c>
      <c r="C193" s="8" t="s">
        <v>37</v>
      </c>
      <c r="D193" s="8" t="s">
        <v>113</v>
      </c>
      <c r="E193" s="8">
        <v>1780</v>
      </c>
      <c r="F193" s="8">
        <v>284.70000000000005</v>
      </c>
      <c r="G193" s="8">
        <v>137.6</v>
      </c>
    </row>
    <row r="194" spans="1:7" x14ac:dyDescent="0.3">
      <c r="A194" s="8" t="s">
        <v>33</v>
      </c>
      <c r="B194" s="8">
        <v>2018</v>
      </c>
      <c r="C194" s="8" t="s">
        <v>37</v>
      </c>
      <c r="D194" s="8" t="s">
        <v>113</v>
      </c>
      <c r="E194" s="8">
        <v>1720.0000000000002</v>
      </c>
      <c r="F194" s="8">
        <v>256.39999999999998</v>
      </c>
      <c r="G194" s="8">
        <v>131.30000000000001</v>
      </c>
    </row>
    <row r="195" spans="1:7" x14ac:dyDescent="0.3">
      <c r="A195" s="8" t="s">
        <v>34</v>
      </c>
      <c r="B195" s="8">
        <v>2018</v>
      </c>
      <c r="C195" s="8" t="s">
        <v>37</v>
      </c>
      <c r="D195" s="8" t="s">
        <v>113</v>
      </c>
      <c r="E195" s="8">
        <v>1757.1000000000001</v>
      </c>
      <c r="F195" s="8">
        <v>273.10000000000002</v>
      </c>
      <c r="G195" s="8">
        <v>135.19999999999999</v>
      </c>
    </row>
    <row r="196" spans="1:7" x14ac:dyDescent="0.3">
      <c r="A196" s="8" t="s">
        <v>30</v>
      </c>
      <c r="B196" s="8">
        <v>2018</v>
      </c>
      <c r="C196" s="8" t="s">
        <v>38</v>
      </c>
      <c r="D196" s="8" t="s">
        <v>114</v>
      </c>
      <c r="E196" s="8">
        <v>1782.4</v>
      </c>
      <c r="F196" s="8">
        <v>286.10000000000002</v>
      </c>
      <c r="G196" s="8">
        <v>138.4</v>
      </c>
    </row>
    <row r="197" spans="1:7" x14ac:dyDescent="0.3">
      <c r="A197" s="8" t="s">
        <v>33</v>
      </c>
      <c r="B197" s="8">
        <v>2018</v>
      </c>
      <c r="C197" s="8" t="s">
        <v>38</v>
      </c>
      <c r="D197" s="8" t="s">
        <v>114</v>
      </c>
      <c r="E197" s="8">
        <v>1722.8999999999999</v>
      </c>
      <c r="F197" s="8">
        <v>257.2</v>
      </c>
      <c r="G197" s="8">
        <v>132</v>
      </c>
    </row>
    <row r="198" spans="1:7" x14ac:dyDescent="0.3">
      <c r="A198" s="8" t="s">
        <v>34</v>
      </c>
      <c r="B198" s="8">
        <v>2018</v>
      </c>
      <c r="C198" s="8" t="s">
        <v>38</v>
      </c>
      <c r="D198" s="8" t="s">
        <v>114</v>
      </c>
      <c r="E198" s="8">
        <v>1759.8</v>
      </c>
      <c r="F198" s="8">
        <v>274.3</v>
      </c>
      <c r="G198" s="8">
        <v>136</v>
      </c>
    </row>
    <row r="199" spans="1:7" x14ac:dyDescent="0.3">
      <c r="A199" s="8" t="s">
        <v>30</v>
      </c>
      <c r="B199" s="8">
        <v>2018</v>
      </c>
      <c r="C199" s="8" t="s">
        <v>39</v>
      </c>
      <c r="D199" s="8" t="s">
        <v>115</v>
      </c>
      <c r="E199" s="8">
        <v>1790.2999999999997</v>
      </c>
      <c r="F199" s="8">
        <v>287.29999999999995</v>
      </c>
      <c r="G199" s="8">
        <v>138.4</v>
      </c>
    </row>
    <row r="200" spans="1:7" x14ac:dyDescent="0.3">
      <c r="A200" s="8" t="s">
        <v>33</v>
      </c>
      <c r="B200" s="8">
        <v>2018</v>
      </c>
      <c r="C200" s="8" t="s">
        <v>39</v>
      </c>
      <c r="D200" s="8" t="s">
        <v>115</v>
      </c>
      <c r="E200" s="8">
        <v>1747.3000000000002</v>
      </c>
      <c r="F200" s="8">
        <v>259.60000000000002</v>
      </c>
      <c r="G200" s="8">
        <v>132.6</v>
      </c>
    </row>
    <row r="201" spans="1:7" x14ac:dyDescent="0.3">
      <c r="A201" s="8" t="s">
        <v>34</v>
      </c>
      <c r="B201" s="8">
        <v>2018</v>
      </c>
      <c r="C201" s="8" t="s">
        <v>39</v>
      </c>
      <c r="D201" s="8" t="s">
        <v>115</v>
      </c>
      <c r="E201" s="8">
        <v>1774.1000000000001</v>
      </c>
      <c r="F201" s="8">
        <v>276</v>
      </c>
      <c r="G201" s="8">
        <v>136.19999999999999</v>
      </c>
    </row>
    <row r="202" spans="1:7" x14ac:dyDescent="0.3">
      <c r="A202" s="8" t="s">
        <v>30</v>
      </c>
      <c r="B202" s="8">
        <v>2018</v>
      </c>
      <c r="C202" s="8" t="s">
        <v>40</v>
      </c>
      <c r="D202" s="8" t="s">
        <v>116</v>
      </c>
      <c r="E202" s="8">
        <v>1810.5000000000002</v>
      </c>
      <c r="F202" s="8">
        <v>289.89999999999998</v>
      </c>
      <c r="G202" s="8">
        <v>139</v>
      </c>
    </row>
    <row r="203" spans="1:7" x14ac:dyDescent="0.3">
      <c r="A203" s="8" t="s">
        <v>33</v>
      </c>
      <c r="B203" s="8">
        <v>2018</v>
      </c>
      <c r="C203" s="8" t="s">
        <v>40</v>
      </c>
      <c r="D203" s="8" t="s">
        <v>116</v>
      </c>
      <c r="E203" s="8">
        <v>1771.1</v>
      </c>
      <c r="F203" s="8">
        <v>261.7</v>
      </c>
      <c r="G203" s="8">
        <v>133.6</v>
      </c>
    </row>
    <row r="204" spans="1:7" x14ac:dyDescent="0.3">
      <c r="A204" s="8" t="s">
        <v>34</v>
      </c>
      <c r="B204" s="8">
        <v>2018</v>
      </c>
      <c r="C204" s="8" t="s">
        <v>40</v>
      </c>
      <c r="D204" s="8" t="s">
        <v>116</v>
      </c>
      <c r="E204" s="8">
        <v>1795.3</v>
      </c>
      <c r="F204" s="8">
        <v>278.29999999999995</v>
      </c>
      <c r="G204" s="8">
        <v>137</v>
      </c>
    </row>
    <row r="205" spans="1:7" x14ac:dyDescent="0.3">
      <c r="A205" s="8" t="s">
        <v>30</v>
      </c>
      <c r="B205" s="8">
        <v>2018</v>
      </c>
      <c r="C205" s="8" t="s">
        <v>41</v>
      </c>
      <c r="D205" s="8" t="s">
        <v>117</v>
      </c>
      <c r="E205" s="8">
        <v>1818.8</v>
      </c>
      <c r="F205" s="8">
        <v>291.5</v>
      </c>
      <c r="G205" s="8">
        <v>139.4</v>
      </c>
    </row>
    <row r="206" spans="1:7" x14ac:dyDescent="0.3">
      <c r="A206" s="8" t="s">
        <v>33</v>
      </c>
      <c r="B206" s="8">
        <v>2018</v>
      </c>
      <c r="C206" s="8" t="s">
        <v>41</v>
      </c>
      <c r="D206" s="8" t="s">
        <v>117</v>
      </c>
      <c r="E206" s="8">
        <v>1767.6</v>
      </c>
      <c r="F206" s="8">
        <v>264.20000000000005</v>
      </c>
      <c r="G206" s="8">
        <v>134.9</v>
      </c>
    </row>
    <row r="207" spans="1:7" x14ac:dyDescent="0.3">
      <c r="A207" s="8" t="s">
        <v>34</v>
      </c>
      <c r="B207" s="8">
        <v>2018</v>
      </c>
      <c r="C207" s="8" t="s">
        <v>41</v>
      </c>
      <c r="D207" s="8" t="s">
        <v>117</v>
      </c>
      <c r="E207" s="8">
        <v>1798.7000000000003</v>
      </c>
      <c r="F207" s="8">
        <v>280.3</v>
      </c>
      <c r="G207" s="8">
        <v>137.69999999999999</v>
      </c>
    </row>
    <row r="208" spans="1:7" x14ac:dyDescent="0.3">
      <c r="A208" s="8" t="s">
        <v>30</v>
      </c>
      <c r="B208" s="8">
        <v>2018</v>
      </c>
      <c r="C208" s="8" t="s">
        <v>42</v>
      </c>
      <c r="D208" s="8" t="s">
        <v>118</v>
      </c>
      <c r="E208" s="8">
        <v>1799.8000000000002</v>
      </c>
      <c r="F208" s="8">
        <v>293</v>
      </c>
      <c r="G208" s="8">
        <v>140</v>
      </c>
    </row>
    <row r="209" spans="1:7" x14ac:dyDescent="0.3">
      <c r="A209" s="8" t="s">
        <v>33</v>
      </c>
      <c r="B209" s="8">
        <v>2018</v>
      </c>
      <c r="C209" s="8" t="s">
        <v>42</v>
      </c>
      <c r="D209" s="8" t="s">
        <v>118</v>
      </c>
      <c r="E209" s="8">
        <v>1748.4</v>
      </c>
      <c r="F209" s="8">
        <v>266.10000000000002</v>
      </c>
      <c r="G209" s="8">
        <v>135.69999999999999</v>
      </c>
    </row>
    <row r="210" spans="1:7" x14ac:dyDescent="0.3">
      <c r="A210" s="8" t="s">
        <v>34</v>
      </c>
      <c r="B210" s="8">
        <v>2018</v>
      </c>
      <c r="C210" s="8" t="s">
        <v>42</v>
      </c>
      <c r="D210" s="8" t="s">
        <v>118</v>
      </c>
      <c r="E210" s="8">
        <v>1779.5</v>
      </c>
      <c r="F210" s="8">
        <v>282</v>
      </c>
      <c r="G210" s="8">
        <v>138.4</v>
      </c>
    </row>
    <row r="211" spans="1:7" x14ac:dyDescent="0.3">
      <c r="A211" s="8" t="s">
        <v>30</v>
      </c>
      <c r="B211" s="8">
        <v>2018</v>
      </c>
      <c r="C211" s="8" t="s">
        <v>43</v>
      </c>
      <c r="D211" s="8" t="s">
        <v>119</v>
      </c>
      <c r="E211" s="8">
        <v>1782.2</v>
      </c>
      <c r="F211" s="8">
        <v>297.2</v>
      </c>
      <c r="G211" s="8">
        <v>144.80000000000001</v>
      </c>
    </row>
    <row r="212" spans="1:7" x14ac:dyDescent="0.3">
      <c r="A212" s="8" t="s">
        <v>33</v>
      </c>
      <c r="B212" s="8">
        <v>2018</v>
      </c>
      <c r="C212" s="8" t="s">
        <v>43</v>
      </c>
      <c r="D212" s="8" t="s">
        <v>119</v>
      </c>
      <c r="E212" s="8">
        <v>1754.1</v>
      </c>
      <c r="F212" s="8">
        <v>268.5</v>
      </c>
      <c r="G212" s="8">
        <v>136.19999999999999</v>
      </c>
    </row>
    <row r="213" spans="1:7" x14ac:dyDescent="0.3">
      <c r="A213" s="8" t="s">
        <v>34</v>
      </c>
      <c r="B213" s="8">
        <v>2018</v>
      </c>
      <c r="C213" s="8" t="s">
        <v>43</v>
      </c>
      <c r="D213" s="8" t="s">
        <v>119</v>
      </c>
      <c r="E213" s="8">
        <v>1776.2</v>
      </c>
      <c r="F213" s="8">
        <v>287.5</v>
      </c>
      <c r="G213" s="8">
        <v>142.1</v>
      </c>
    </row>
    <row r="214" spans="1:7" x14ac:dyDescent="0.3">
      <c r="A214" s="8" t="s">
        <v>30</v>
      </c>
      <c r="B214" s="8">
        <v>2018</v>
      </c>
      <c r="C214" s="8" t="s">
        <v>45</v>
      </c>
      <c r="D214" s="8" t="s">
        <v>120</v>
      </c>
      <c r="E214" s="8">
        <v>1787.4999999999995</v>
      </c>
      <c r="F214" s="8">
        <v>298.3</v>
      </c>
      <c r="G214" s="8">
        <v>145.4</v>
      </c>
    </row>
    <row r="215" spans="1:7" x14ac:dyDescent="0.3">
      <c r="A215" s="8" t="s">
        <v>33</v>
      </c>
      <c r="B215" s="8">
        <v>2018</v>
      </c>
      <c r="C215" s="8" t="s">
        <v>45</v>
      </c>
      <c r="D215" s="8" t="s">
        <v>120</v>
      </c>
      <c r="E215" s="8">
        <v>1757.4999999999998</v>
      </c>
      <c r="F215" s="8">
        <v>272.5</v>
      </c>
      <c r="G215" s="8">
        <v>136.80000000000001</v>
      </c>
    </row>
    <row r="216" spans="1:7" x14ac:dyDescent="0.3">
      <c r="A216" s="8" t="s">
        <v>34</v>
      </c>
      <c r="B216" s="8">
        <v>2018</v>
      </c>
      <c r="C216" s="8" t="s">
        <v>45</v>
      </c>
      <c r="D216" s="8" t="s">
        <v>120</v>
      </c>
      <c r="E216" s="8">
        <v>1775.7000000000003</v>
      </c>
      <c r="F216" s="8">
        <v>287.29999999999995</v>
      </c>
      <c r="G216" s="8">
        <v>142.1</v>
      </c>
    </row>
    <row r="217" spans="1:7" x14ac:dyDescent="0.3">
      <c r="A217" s="8" t="s">
        <v>30</v>
      </c>
      <c r="B217" s="8">
        <v>2018</v>
      </c>
      <c r="C217" s="8" t="s">
        <v>46</v>
      </c>
      <c r="D217" s="8" t="s">
        <v>121</v>
      </c>
      <c r="E217" s="8">
        <v>1773.1000000000001</v>
      </c>
      <c r="F217" s="8">
        <v>298.5</v>
      </c>
      <c r="G217" s="8">
        <v>149.6</v>
      </c>
    </row>
    <row r="218" spans="1:7" x14ac:dyDescent="0.3">
      <c r="A218" s="8" t="s">
        <v>33</v>
      </c>
      <c r="B218" s="8">
        <v>2018</v>
      </c>
      <c r="C218" s="8" t="s">
        <v>46</v>
      </c>
      <c r="D218" s="8" t="s">
        <v>121</v>
      </c>
      <c r="E218" s="8">
        <v>1746.6</v>
      </c>
      <c r="F218" s="8">
        <v>268.60000000000002</v>
      </c>
      <c r="G218" s="8">
        <v>137.30000000000001</v>
      </c>
    </row>
    <row r="219" spans="1:7" x14ac:dyDescent="0.3">
      <c r="A219" s="8" t="s">
        <v>34</v>
      </c>
      <c r="B219" s="8">
        <v>2018</v>
      </c>
      <c r="C219" s="8" t="s">
        <v>46</v>
      </c>
      <c r="D219" s="8" t="s">
        <v>121</v>
      </c>
      <c r="E219" s="8">
        <v>1762.7999999999997</v>
      </c>
      <c r="F219" s="8">
        <v>285.89999999999998</v>
      </c>
      <c r="G219" s="8">
        <v>144.9</v>
      </c>
    </row>
    <row r="220" spans="1:7" x14ac:dyDescent="0.3">
      <c r="A220" s="8" t="s">
        <v>30</v>
      </c>
      <c r="B220" s="8">
        <v>2019</v>
      </c>
      <c r="C220" s="8" t="s">
        <v>31</v>
      </c>
      <c r="D220" s="8" t="s">
        <v>122</v>
      </c>
      <c r="E220" s="8">
        <v>1759.6000000000001</v>
      </c>
      <c r="F220" s="8">
        <v>296.29999999999995</v>
      </c>
      <c r="G220" s="8">
        <v>149.6</v>
      </c>
    </row>
    <row r="221" spans="1:7" x14ac:dyDescent="0.3">
      <c r="A221" s="8" t="s">
        <v>33</v>
      </c>
      <c r="B221" s="8">
        <v>2019</v>
      </c>
      <c r="C221" s="8" t="s">
        <v>31</v>
      </c>
      <c r="D221" s="8" t="s">
        <v>122</v>
      </c>
      <c r="E221" s="8">
        <v>1744.3000000000002</v>
      </c>
      <c r="F221" s="8">
        <v>264.89999999999998</v>
      </c>
      <c r="G221" s="8">
        <v>137.80000000000001</v>
      </c>
    </row>
    <row r="222" spans="1:7" x14ac:dyDescent="0.3">
      <c r="A222" s="8" t="s">
        <v>34</v>
      </c>
      <c r="B222" s="8">
        <v>2019</v>
      </c>
      <c r="C222" s="8" t="s">
        <v>31</v>
      </c>
      <c r="D222" s="8" t="s">
        <v>122</v>
      </c>
      <c r="E222" s="8">
        <v>1753.3999999999999</v>
      </c>
      <c r="F222" s="8">
        <v>283.10000000000002</v>
      </c>
      <c r="G222" s="8">
        <v>145.1</v>
      </c>
    </row>
    <row r="223" spans="1:7" x14ac:dyDescent="0.3">
      <c r="A223" s="8" t="s">
        <v>30</v>
      </c>
      <c r="B223" s="8">
        <v>2019</v>
      </c>
      <c r="C223" s="8" t="s">
        <v>35</v>
      </c>
      <c r="D223" s="8" t="s">
        <v>123</v>
      </c>
      <c r="E223" s="8">
        <v>1759.8000000000002</v>
      </c>
      <c r="F223" s="8">
        <v>295.39999999999998</v>
      </c>
      <c r="G223" s="8">
        <v>149.9</v>
      </c>
    </row>
    <row r="224" spans="1:7" x14ac:dyDescent="0.3">
      <c r="A224" s="8" t="s">
        <v>33</v>
      </c>
      <c r="B224" s="8">
        <v>2019</v>
      </c>
      <c r="C224" s="8" t="s">
        <v>35</v>
      </c>
      <c r="D224" s="8" t="s">
        <v>123</v>
      </c>
      <c r="E224" s="8">
        <v>1754.4</v>
      </c>
      <c r="F224" s="8">
        <v>263.7</v>
      </c>
      <c r="G224" s="8">
        <v>138.5</v>
      </c>
    </row>
    <row r="225" spans="1:7" x14ac:dyDescent="0.3">
      <c r="A225" s="8" t="s">
        <v>34</v>
      </c>
      <c r="B225" s="8">
        <v>2019</v>
      </c>
      <c r="C225" s="8" t="s">
        <v>35</v>
      </c>
      <c r="D225" s="8" t="s">
        <v>123</v>
      </c>
      <c r="E225" s="8">
        <v>1757.1</v>
      </c>
      <c r="F225" s="8">
        <v>282.10000000000002</v>
      </c>
      <c r="G225" s="8">
        <v>145.6</v>
      </c>
    </row>
    <row r="226" spans="1:7" x14ac:dyDescent="0.3">
      <c r="A226" s="8" t="s">
        <v>30</v>
      </c>
      <c r="B226" s="8">
        <v>2019</v>
      </c>
      <c r="C226" s="8" t="s">
        <v>36</v>
      </c>
      <c r="D226" s="8" t="s">
        <v>124</v>
      </c>
      <c r="E226" s="8">
        <v>1761.2000000000003</v>
      </c>
      <c r="F226" s="8">
        <v>296.39999999999998</v>
      </c>
      <c r="G226" s="8">
        <v>150.4</v>
      </c>
    </row>
    <row r="227" spans="1:7" x14ac:dyDescent="0.3">
      <c r="A227" s="8" t="s">
        <v>33</v>
      </c>
      <c r="B227" s="8">
        <v>2019</v>
      </c>
      <c r="C227" s="8" t="s">
        <v>36</v>
      </c>
      <c r="D227" s="8" t="s">
        <v>124</v>
      </c>
      <c r="E227" s="8">
        <v>1768.4</v>
      </c>
      <c r="F227" s="8">
        <v>265.60000000000002</v>
      </c>
      <c r="G227" s="8">
        <v>139.19999999999999</v>
      </c>
    </row>
    <row r="228" spans="1:7" x14ac:dyDescent="0.3">
      <c r="A228" s="8" t="s">
        <v>34</v>
      </c>
      <c r="B228" s="8">
        <v>2019</v>
      </c>
      <c r="C228" s="8" t="s">
        <v>36</v>
      </c>
      <c r="D228" s="8" t="s">
        <v>124</v>
      </c>
      <c r="E228" s="8">
        <v>1762.9</v>
      </c>
      <c r="F228" s="8">
        <v>283.5</v>
      </c>
      <c r="G228" s="8">
        <v>146.19999999999999</v>
      </c>
    </row>
    <row r="229" spans="1:7" x14ac:dyDescent="0.3">
      <c r="A229" s="8" t="s">
        <v>30</v>
      </c>
      <c r="B229" s="8">
        <v>2019</v>
      </c>
      <c r="C229" s="8" t="s">
        <v>38</v>
      </c>
      <c r="D229" s="8" t="s">
        <v>125</v>
      </c>
      <c r="E229" s="8">
        <v>1782.1000000000001</v>
      </c>
      <c r="F229" s="8">
        <v>296.39999999999998</v>
      </c>
      <c r="G229" s="8">
        <v>151.30000000000001</v>
      </c>
    </row>
    <row r="230" spans="1:7" x14ac:dyDescent="0.3">
      <c r="A230" s="8" t="s">
        <v>33</v>
      </c>
      <c r="B230" s="8">
        <v>2019</v>
      </c>
      <c r="C230" s="8" t="s">
        <v>38</v>
      </c>
      <c r="D230" s="8" t="s">
        <v>125</v>
      </c>
      <c r="E230" s="8">
        <v>1811.5000000000002</v>
      </c>
      <c r="F230" s="8">
        <v>266.60000000000002</v>
      </c>
      <c r="G230" s="8">
        <v>139.80000000000001</v>
      </c>
    </row>
    <row r="231" spans="1:7" x14ac:dyDescent="0.3">
      <c r="A231" s="8" t="s">
        <v>34</v>
      </c>
      <c r="B231" s="8">
        <v>2019</v>
      </c>
      <c r="C231" s="8" t="s">
        <v>38</v>
      </c>
      <c r="D231" s="8" t="s">
        <v>125</v>
      </c>
      <c r="E231" s="8">
        <v>1791.9000000000003</v>
      </c>
      <c r="F231" s="8">
        <v>284</v>
      </c>
      <c r="G231" s="8">
        <v>146.9</v>
      </c>
    </row>
    <row r="232" spans="1:7" x14ac:dyDescent="0.3">
      <c r="A232" s="8" t="s">
        <v>30</v>
      </c>
      <c r="B232" s="8">
        <v>2019</v>
      </c>
      <c r="C232" s="8" t="s">
        <v>39</v>
      </c>
      <c r="D232" s="8" t="s">
        <v>126</v>
      </c>
      <c r="E232" s="8">
        <v>1804.1999999999998</v>
      </c>
      <c r="F232" s="8">
        <v>297.39999999999998</v>
      </c>
      <c r="G232" s="8">
        <v>151.69999999999999</v>
      </c>
    </row>
    <row r="233" spans="1:7" x14ac:dyDescent="0.3">
      <c r="A233" s="8" t="s">
        <v>33</v>
      </c>
      <c r="B233" s="8">
        <v>2019</v>
      </c>
      <c r="C233" s="8" t="s">
        <v>39</v>
      </c>
      <c r="D233" s="8" t="s">
        <v>126</v>
      </c>
      <c r="E233" s="8">
        <v>1833.2999999999997</v>
      </c>
      <c r="F233" s="8">
        <v>267.89999999999998</v>
      </c>
      <c r="G233" s="8">
        <v>140.30000000000001</v>
      </c>
    </row>
    <row r="234" spans="1:7" x14ac:dyDescent="0.3">
      <c r="A234" s="8" t="s">
        <v>34</v>
      </c>
      <c r="B234" s="8">
        <v>2019</v>
      </c>
      <c r="C234" s="8" t="s">
        <v>39</v>
      </c>
      <c r="D234" s="8" t="s">
        <v>126</v>
      </c>
      <c r="E234" s="8">
        <v>1814.1000000000001</v>
      </c>
      <c r="F234" s="8">
        <v>285</v>
      </c>
      <c r="G234" s="8">
        <v>147.4</v>
      </c>
    </row>
    <row r="235" spans="1:7" x14ac:dyDescent="0.3">
      <c r="A235" s="8" t="s">
        <v>30</v>
      </c>
      <c r="B235" s="8">
        <v>2019</v>
      </c>
      <c r="C235" s="8" t="s">
        <v>40</v>
      </c>
      <c r="D235" s="8" t="s">
        <v>127</v>
      </c>
      <c r="E235" s="8">
        <v>1826.8999999999999</v>
      </c>
      <c r="F235" s="8">
        <v>296.8</v>
      </c>
      <c r="G235" s="8">
        <v>152.19999999999999</v>
      </c>
    </row>
    <row r="236" spans="1:7" x14ac:dyDescent="0.3">
      <c r="A236" s="8" t="s">
        <v>33</v>
      </c>
      <c r="B236" s="8">
        <v>2019</v>
      </c>
      <c r="C236" s="8" t="s">
        <v>40</v>
      </c>
      <c r="D236" s="8" t="s">
        <v>127</v>
      </c>
      <c r="E236" s="8">
        <v>1857.3999999999999</v>
      </c>
      <c r="F236" s="8">
        <v>264.7</v>
      </c>
      <c r="G236" s="8">
        <v>140.80000000000001</v>
      </c>
    </row>
    <row r="237" spans="1:7" x14ac:dyDescent="0.3">
      <c r="A237" s="8" t="s">
        <v>34</v>
      </c>
      <c r="B237" s="8">
        <v>2019</v>
      </c>
      <c r="C237" s="8" t="s">
        <v>40</v>
      </c>
      <c r="D237" s="8" t="s">
        <v>127</v>
      </c>
      <c r="E237" s="8">
        <v>1837.5</v>
      </c>
      <c r="F237" s="8">
        <v>283.5</v>
      </c>
      <c r="G237" s="8">
        <v>147.9</v>
      </c>
    </row>
    <row r="238" spans="1:7" x14ac:dyDescent="0.3">
      <c r="A238" s="8" t="s">
        <v>30</v>
      </c>
      <c r="B238" s="8">
        <v>2019</v>
      </c>
      <c r="C238" s="8" t="s">
        <v>41</v>
      </c>
      <c r="D238" s="8" t="s">
        <v>128</v>
      </c>
      <c r="E238" s="8">
        <v>1834.5000000000002</v>
      </c>
      <c r="F238" s="8">
        <v>296.60000000000002</v>
      </c>
      <c r="G238" s="8">
        <v>152.69999999999999</v>
      </c>
    </row>
    <row r="239" spans="1:7" x14ac:dyDescent="0.3">
      <c r="A239" s="8" t="s">
        <v>33</v>
      </c>
      <c r="B239" s="8">
        <v>2019</v>
      </c>
      <c r="C239" s="8" t="s">
        <v>41</v>
      </c>
      <c r="D239" s="8" t="s">
        <v>128</v>
      </c>
      <c r="E239" s="8">
        <v>1869.1</v>
      </c>
      <c r="F239" s="8">
        <v>263.60000000000002</v>
      </c>
      <c r="G239" s="8">
        <v>141.5</v>
      </c>
    </row>
    <row r="240" spans="1:7" x14ac:dyDescent="0.3">
      <c r="A240" s="8" t="s">
        <v>34</v>
      </c>
      <c r="B240" s="8">
        <v>2019</v>
      </c>
      <c r="C240" s="8" t="s">
        <v>41</v>
      </c>
      <c r="D240" s="8" t="s">
        <v>128</v>
      </c>
      <c r="E240" s="8">
        <v>1846.5</v>
      </c>
      <c r="F240" s="8">
        <v>283</v>
      </c>
      <c r="G240" s="8">
        <v>148.5</v>
      </c>
    </row>
    <row r="241" spans="1:7" x14ac:dyDescent="0.3">
      <c r="A241" s="8" t="s">
        <v>30</v>
      </c>
      <c r="B241" s="8">
        <v>2019</v>
      </c>
      <c r="C241" s="8" t="s">
        <v>42</v>
      </c>
      <c r="D241" s="8" t="s">
        <v>129</v>
      </c>
      <c r="E241" s="8">
        <v>1848.7</v>
      </c>
      <c r="F241" s="8">
        <v>297.20000000000005</v>
      </c>
      <c r="G241" s="8">
        <v>153.4</v>
      </c>
    </row>
    <row r="242" spans="1:7" x14ac:dyDescent="0.3">
      <c r="A242" s="8" t="s">
        <v>33</v>
      </c>
      <c r="B242" s="8">
        <v>2019</v>
      </c>
      <c r="C242" s="8" t="s">
        <v>42</v>
      </c>
      <c r="D242" s="8" t="s">
        <v>129</v>
      </c>
      <c r="E242" s="8">
        <v>1874.9</v>
      </c>
      <c r="F242" s="8">
        <v>264.89999999999998</v>
      </c>
      <c r="G242" s="8">
        <v>141.9</v>
      </c>
    </row>
    <row r="243" spans="1:7" x14ac:dyDescent="0.3">
      <c r="A243" s="8" t="s">
        <v>34</v>
      </c>
      <c r="B243" s="8">
        <v>2019</v>
      </c>
      <c r="C243" s="8" t="s">
        <v>42</v>
      </c>
      <c r="D243" s="8" t="s">
        <v>129</v>
      </c>
      <c r="E243" s="8">
        <v>1857.6999999999998</v>
      </c>
      <c r="F243" s="8">
        <v>283.79999999999995</v>
      </c>
      <c r="G243" s="8">
        <v>149</v>
      </c>
    </row>
    <row r="244" spans="1:7" x14ac:dyDescent="0.3">
      <c r="A244" s="8" t="s">
        <v>30</v>
      </c>
      <c r="B244" s="8">
        <v>2019</v>
      </c>
      <c r="C244" s="8" t="s">
        <v>43</v>
      </c>
      <c r="D244" s="8" t="s">
        <v>130</v>
      </c>
      <c r="E244" s="8">
        <v>1876.8999999999996</v>
      </c>
      <c r="F244" s="8">
        <v>298.29999999999995</v>
      </c>
      <c r="G244" s="8">
        <v>153.69999999999999</v>
      </c>
    </row>
    <row r="245" spans="1:7" x14ac:dyDescent="0.3">
      <c r="A245" s="8" t="s">
        <v>33</v>
      </c>
      <c r="B245" s="8">
        <v>2019</v>
      </c>
      <c r="C245" s="8" t="s">
        <v>43</v>
      </c>
      <c r="D245" s="8" t="s">
        <v>130</v>
      </c>
      <c r="E245" s="8">
        <v>1902.6000000000001</v>
      </c>
      <c r="F245" s="8">
        <v>267.60000000000002</v>
      </c>
      <c r="G245" s="8">
        <v>142.4</v>
      </c>
    </row>
    <row r="246" spans="1:7" x14ac:dyDescent="0.3">
      <c r="A246" s="8" t="s">
        <v>34</v>
      </c>
      <c r="B246" s="8">
        <v>2019</v>
      </c>
      <c r="C246" s="8" t="s">
        <v>43</v>
      </c>
      <c r="D246" s="8" t="s">
        <v>130</v>
      </c>
      <c r="E246" s="8">
        <v>1885.5999999999997</v>
      </c>
      <c r="F246" s="8">
        <v>285.60000000000002</v>
      </c>
      <c r="G246" s="8">
        <v>149.4</v>
      </c>
    </row>
    <row r="247" spans="1:7" x14ac:dyDescent="0.3">
      <c r="A247" s="8" t="s">
        <v>30</v>
      </c>
      <c r="B247" s="8">
        <v>2019</v>
      </c>
      <c r="C247" s="8" t="s">
        <v>45</v>
      </c>
      <c r="D247" s="8" t="s">
        <v>131</v>
      </c>
      <c r="E247" s="8">
        <v>1904.6000000000001</v>
      </c>
      <c r="F247" s="8">
        <v>299.3</v>
      </c>
      <c r="G247" s="8">
        <v>154.30000000000001</v>
      </c>
    </row>
    <row r="248" spans="1:7" x14ac:dyDescent="0.3">
      <c r="A248" s="8" t="s">
        <v>33</v>
      </c>
      <c r="B248" s="8">
        <v>2019</v>
      </c>
      <c r="C248" s="8" t="s">
        <v>45</v>
      </c>
      <c r="D248" s="8" t="s">
        <v>131</v>
      </c>
      <c r="E248" s="8">
        <v>1923.9999999999998</v>
      </c>
      <c r="F248" s="8">
        <v>271.29999999999995</v>
      </c>
      <c r="G248" s="8">
        <v>142.80000000000001</v>
      </c>
    </row>
    <row r="249" spans="1:7" x14ac:dyDescent="0.3">
      <c r="A249" s="8" t="s">
        <v>34</v>
      </c>
      <c r="B249" s="8">
        <v>2019</v>
      </c>
      <c r="C249" s="8" t="s">
        <v>45</v>
      </c>
      <c r="D249" s="8" t="s">
        <v>131</v>
      </c>
      <c r="E249" s="8">
        <v>1910.9</v>
      </c>
      <c r="F249" s="8">
        <v>287.60000000000002</v>
      </c>
      <c r="G249" s="8">
        <v>149.9</v>
      </c>
    </row>
    <row r="250" spans="1:7" x14ac:dyDescent="0.3">
      <c r="A250" s="8" t="s">
        <v>30</v>
      </c>
      <c r="B250" s="8">
        <v>2019</v>
      </c>
      <c r="C250" s="8" t="s">
        <v>46</v>
      </c>
      <c r="D250" s="8" t="s">
        <v>132</v>
      </c>
      <c r="E250" s="8">
        <v>1940.9999999999995</v>
      </c>
      <c r="F250" s="8">
        <v>301.10000000000002</v>
      </c>
      <c r="G250" s="8">
        <v>154.80000000000001</v>
      </c>
    </row>
    <row r="251" spans="1:7" x14ac:dyDescent="0.3">
      <c r="A251" s="8" t="s">
        <v>33</v>
      </c>
      <c r="B251" s="8">
        <v>2019</v>
      </c>
      <c r="C251" s="8" t="s">
        <v>46</v>
      </c>
      <c r="D251" s="8" t="s">
        <v>132</v>
      </c>
      <c r="E251" s="8">
        <v>1956.7</v>
      </c>
      <c r="F251" s="8">
        <v>273.39999999999998</v>
      </c>
      <c r="G251" s="8">
        <v>143.19999999999999</v>
      </c>
    </row>
    <row r="252" spans="1:7" x14ac:dyDescent="0.3">
      <c r="A252" s="8" t="s">
        <v>34</v>
      </c>
      <c r="B252" s="8">
        <v>2019</v>
      </c>
      <c r="C252" s="8" t="s">
        <v>46</v>
      </c>
      <c r="D252" s="8" t="s">
        <v>132</v>
      </c>
      <c r="E252" s="8">
        <v>1946.1000000000001</v>
      </c>
      <c r="F252" s="8">
        <v>289.5</v>
      </c>
      <c r="G252" s="8">
        <v>150.4</v>
      </c>
    </row>
    <row r="253" spans="1:7" x14ac:dyDescent="0.3">
      <c r="E253">
        <v>1671.2678714859437</v>
      </c>
      <c r="F253">
        <v>250.2590361445784</v>
      </c>
      <c r="G253">
        <v>124.62690763052213</v>
      </c>
    </row>
  </sheetData>
  <mergeCells count="2">
    <mergeCell ref="A2:G2"/>
    <mergeCell ref="K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4CA4-098E-4E61-8E68-7E6569EB2943}">
  <dimension ref="D2:G5"/>
  <sheetViews>
    <sheetView workbookViewId="0">
      <selection activeCell="D2" sqref="D2:G5"/>
    </sheetView>
  </sheetViews>
  <sheetFormatPr defaultRowHeight="14.4" x14ac:dyDescent="0.3"/>
  <sheetData>
    <row r="2" spans="4:7" x14ac:dyDescent="0.3">
      <c r="D2" s="6"/>
      <c r="E2" s="30" t="s">
        <v>174</v>
      </c>
      <c r="F2" s="6" t="s">
        <v>210</v>
      </c>
      <c r="G2" s="6" t="s">
        <v>176</v>
      </c>
    </row>
    <row r="3" spans="4:7" x14ac:dyDescent="0.3">
      <c r="D3" s="31" t="s">
        <v>211</v>
      </c>
      <c r="E3" s="32">
        <v>1671.2678714859437</v>
      </c>
      <c r="F3" s="32">
        <v>250.2590361445784</v>
      </c>
      <c r="G3" s="32">
        <v>124.62690763052213</v>
      </c>
    </row>
    <row r="4" spans="4:7" x14ac:dyDescent="0.3">
      <c r="D4" s="31" t="s">
        <v>212</v>
      </c>
      <c r="E4" s="32">
        <v>2136.1965612195122</v>
      </c>
      <c r="F4" s="32">
        <v>320.32483138211381</v>
      </c>
      <c r="G4" s="32">
        <v>166.93851219512194</v>
      </c>
    </row>
    <row r="5" spans="4:7" x14ac:dyDescent="0.3">
      <c r="D5" s="31" t="s">
        <v>213</v>
      </c>
      <c r="E5" s="33">
        <f>(E4-E3)/E3</f>
        <v>0.278189210518476</v>
      </c>
      <c r="F5" s="33">
        <f>(F4-F3)/F3</f>
        <v>0.2799730883525714</v>
      </c>
      <c r="G5" s="33">
        <f>(G4-G3)/G3</f>
        <v>0.33950617381954012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EB9C-9957-4F04-8558-7434622B1A96}">
  <dimension ref="A1:G133"/>
  <sheetViews>
    <sheetView topLeftCell="A10" zoomScale="85" zoomScaleNormal="85" workbookViewId="0">
      <selection activeCell="M38" sqref="M38"/>
    </sheetView>
  </sheetViews>
  <sheetFormatPr defaultRowHeight="14.4" x14ac:dyDescent="0.3"/>
  <cols>
    <col min="1" max="1" width="10.109375" customWidth="1"/>
    <col min="2" max="2" width="11.5546875" customWidth="1"/>
    <col min="3" max="4" width="14.77734375" customWidth="1"/>
    <col min="6" max="6" width="10.109375" customWidth="1"/>
    <col min="7" max="7" width="17.33203125" bestFit="1" customWidth="1"/>
  </cols>
  <sheetData>
    <row r="1" spans="1:7" x14ac:dyDescent="0.3">
      <c r="A1" s="43" t="s">
        <v>2</v>
      </c>
      <c r="B1" s="43" t="s">
        <v>266</v>
      </c>
      <c r="C1" s="43" t="s">
        <v>267</v>
      </c>
      <c r="D1" s="43" t="s">
        <v>268</v>
      </c>
    </row>
    <row r="2" spans="1:7" x14ac:dyDescent="0.3">
      <c r="A2" s="4">
        <v>41275</v>
      </c>
      <c r="B2" s="44">
        <v>5708.32</v>
      </c>
      <c r="C2" s="44">
        <f>(B2/B2)*100</f>
        <v>100</v>
      </c>
      <c r="D2" s="44"/>
    </row>
    <row r="3" spans="1:7" x14ac:dyDescent="0.3">
      <c r="A3" s="4">
        <v>41306</v>
      </c>
      <c r="B3" s="44">
        <v>5784.94</v>
      </c>
      <c r="C3" s="44">
        <f>(B3/$B$2)*100</f>
        <v>101.34225131036803</v>
      </c>
      <c r="D3" s="45">
        <f>(C3-C2)/C2</f>
        <v>1.3422513103680273E-2</v>
      </c>
      <c r="F3" s="46"/>
      <c r="G3" s="46" t="s">
        <v>269</v>
      </c>
    </row>
    <row r="4" spans="1:7" x14ac:dyDescent="0.3">
      <c r="A4" s="4">
        <v>41334</v>
      </c>
      <c r="B4" s="44">
        <v>5575.84</v>
      </c>
      <c r="C4" s="44">
        <f t="shared" ref="C4:C67" si="0">(B4/$B$2)*100</f>
        <v>97.679177060851544</v>
      </c>
      <c r="D4" s="45">
        <f t="shared" ref="D4:D67" si="1">(C4-C3)/C3</f>
        <v>-3.6145578000808885E-2</v>
      </c>
      <c r="F4" s="47">
        <v>44197</v>
      </c>
      <c r="G4" s="9">
        <v>9.1718556284564087E-2</v>
      </c>
    </row>
    <row r="5" spans="1:7" x14ac:dyDescent="0.3">
      <c r="A5" s="4">
        <v>41365</v>
      </c>
      <c r="B5" s="44">
        <v>5375.04</v>
      </c>
      <c r="C5" s="44">
        <f t="shared" si="0"/>
        <v>94.161504610813694</v>
      </c>
      <c r="D5" s="45">
        <f t="shared" si="1"/>
        <v>-3.6012511119400945E-2</v>
      </c>
      <c r="F5" s="47">
        <v>44228</v>
      </c>
      <c r="G5" s="9">
        <v>0.12271089379772157</v>
      </c>
    </row>
    <row r="6" spans="1:7" x14ac:dyDescent="0.3">
      <c r="A6" s="4">
        <v>41395</v>
      </c>
      <c r="B6" s="44">
        <v>5468.66</v>
      </c>
      <c r="C6" s="44">
        <f t="shared" si="0"/>
        <v>95.801566835776555</v>
      </c>
      <c r="D6" s="45">
        <f t="shared" si="1"/>
        <v>1.7417544799666604E-2</v>
      </c>
      <c r="F6" s="47">
        <v>44256</v>
      </c>
      <c r="G6" s="9">
        <v>5.6132526861556412E-2</v>
      </c>
    </row>
    <row r="7" spans="1:7" x14ac:dyDescent="0.3">
      <c r="A7" s="4">
        <v>41426</v>
      </c>
      <c r="B7" s="44">
        <v>5817.69</v>
      </c>
      <c r="C7" s="44">
        <f t="shared" si="0"/>
        <v>101.91597527819043</v>
      </c>
      <c r="D7" s="45">
        <f t="shared" si="1"/>
        <v>6.3823678926830288E-2</v>
      </c>
      <c r="F7" s="47">
        <v>44287</v>
      </c>
      <c r="G7" s="9">
        <v>8.2387072891468259E-3</v>
      </c>
    </row>
    <row r="8" spans="1:7" x14ac:dyDescent="0.3">
      <c r="A8" s="4">
        <v>41456</v>
      </c>
      <c r="B8" s="44">
        <v>6292.38</v>
      </c>
      <c r="C8" s="44">
        <f t="shared" si="0"/>
        <v>110.23173192813299</v>
      </c>
      <c r="D8" s="45">
        <f t="shared" si="1"/>
        <v>8.1594241013185811E-2</v>
      </c>
      <c r="F8" s="47">
        <v>44317</v>
      </c>
      <c r="G8" s="9">
        <v>3.9776802486423651E-2</v>
      </c>
    </row>
    <row r="9" spans="1:7" x14ac:dyDescent="0.3">
      <c r="A9" s="4">
        <v>41487</v>
      </c>
      <c r="B9" s="44">
        <v>6836.67</v>
      </c>
      <c r="C9" s="44">
        <f t="shared" si="0"/>
        <v>119.76676149900496</v>
      </c>
      <c r="D9" s="45">
        <f t="shared" si="1"/>
        <v>8.6499861737529951E-2</v>
      </c>
      <c r="F9" s="47">
        <v>44348</v>
      </c>
      <c r="G9" s="9">
        <v>8.4274622355255027E-2</v>
      </c>
    </row>
    <row r="10" spans="1:7" x14ac:dyDescent="0.3">
      <c r="A10" s="4">
        <v>41518</v>
      </c>
      <c r="B10" s="44">
        <v>6926.83</v>
      </c>
      <c r="C10" s="44">
        <f t="shared" si="0"/>
        <v>121.34621044370324</v>
      </c>
      <c r="D10" s="45">
        <f t="shared" si="1"/>
        <v>1.3187706880689159E-2</v>
      </c>
      <c r="F10" s="47">
        <v>44378</v>
      </c>
      <c r="G10" s="9">
        <v>3.3971538280936478E-2</v>
      </c>
    </row>
    <row r="11" spans="1:7" x14ac:dyDescent="0.3">
      <c r="A11" s="4">
        <v>41548</v>
      </c>
      <c r="B11" s="44">
        <v>6497.77</v>
      </c>
      <c r="C11" s="44">
        <f t="shared" si="0"/>
        <v>113.82981332511145</v>
      </c>
      <c r="D11" s="45">
        <f t="shared" si="1"/>
        <v>-6.194175402023714E-2</v>
      </c>
      <c r="F11" s="47">
        <v>44409</v>
      </c>
      <c r="G11" s="9">
        <v>-6.4489369884085129E-2</v>
      </c>
    </row>
    <row r="12" spans="1:7" x14ac:dyDescent="0.3">
      <c r="A12" s="4">
        <v>41579</v>
      </c>
      <c r="B12" s="44">
        <v>6435.78</v>
      </c>
      <c r="C12" s="44">
        <f t="shared" si="0"/>
        <v>112.7438545841859</v>
      </c>
      <c r="D12" s="45">
        <f t="shared" si="1"/>
        <v>-9.5401960980461362E-3</v>
      </c>
      <c r="F12" s="47">
        <v>44440</v>
      </c>
      <c r="G12" s="9">
        <v>4.9021968277830348E-2</v>
      </c>
    </row>
    <row r="13" spans="1:7" x14ac:dyDescent="0.3">
      <c r="A13" s="4">
        <v>41609</v>
      </c>
      <c r="B13" s="44">
        <v>6534.28</v>
      </c>
      <c r="C13" s="44">
        <f t="shared" si="0"/>
        <v>114.46940605992657</v>
      </c>
      <c r="D13" s="45">
        <f t="shared" si="1"/>
        <v>1.5305060148109471E-2</v>
      </c>
      <c r="F13" s="47">
        <v>44470</v>
      </c>
      <c r="G13" s="9">
        <v>0.14692760259517795</v>
      </c>
    </row>
    <row r="14" spans="1:7" x14ac:dyDescent="0.3">
      <c r="A14" s="4">
        <v>41640</v>
      </c>
      <c r="B14" s="44">
        <v>6344</v>
      </c>
      <c r="C14" s="44">
        <f t="shared" si="0"/>
        <v>111.13602601115564</v>
      </c>
      <c r="D14" s="45">
        <f t="shared" si="1"/>
        <v>-2.9120270328177086E-2</v>
      </c>
      <c r="F14" s="47">
        <v>44501</v>
      </c>
      <c r="G14" s="9">
        <v>-3.1544371016077342E-2</v>
      </c>
    </row>
    <row r="15" spans="1:7" x14ac:dyDescent="0.3">
      <c r="A15" s="4">
        <v>41671</v>
      </c>
      <c r="B15" s="44">
        <v>6529.28</v>
      </c>
      <c r="C15" s="44">
        <f t="shared" si="0"/>
        <v>114.38181461445748</v>
      </c>
      <c r="D15" s="45">
        <f t="shared" si="1"/>
        <v>2.9205548549810844E-2</v>
      </c>
      <c r="F15" s="47">
        <v>44531</v>
      </c>
      <c r="G15" s="9">
        <v>-7.5283611274902504E-2</v>
      </c>
    </row>
    <row r="16" spans="1:7" x14ac:dyDescent="0.3">
      <c r="A16" s="4">
        <v>41699</v>
      </c>
      <c r="B16" s="44">
        <v>6343</v>
      </c>
      <c r="C16" s="44">
        <f t="shared" si="0"/>
        <v>111.11850772206185</v>
      </c>
      <c r="D16" s="45">
        <f t="shared" si="1"/>
        <v>-2.8529945108801955E-2</v>
      </c>
      <c r="F16" s="47">
        <v>44562</v>
      </c>
      <c r="G16" s="9">
        <v>0.13500831130610133</v>
      </c>
    </row>
    <row r="17" spans="1:7" x14ac:dyDescent="0.3">
      <c r="A17" s="4">
        <v>41730</v>
      </c>
      <c r="B17" s="44">
        <v>6329.6</v>
      </c>
      <c r="C17" s="44">
        <f t="shared" si="0"/>
        <v>110.88376264820474</v>
      </c>
      <c r="D17" s="45">
        <f t="shared" si="1"/>
        <v>-2.1125650323191437E-3</v>
      </c>
      <c r="F17" s="47">
        <v>44593</v>
      </c>
      <c r="G17" s="9">
        <v>0.1233732039419244</v>
      </c>
    </row>
    <row r="18" spans="1:7" x14ac:dyDescent="0.3">
      <c r="A18" s="4">
        <v>41760</v>
      </c>
      <c r="B18" s="44">
        <v>6273.13</v>
      </c>
      <c r="C18" s="44">
        <f t="shared" si="0"/>
        <v>109.89450486307706</v>
      </c>
      <c r="D18" s="45">
        <f t="shared" si="1"/>
        <v>-8.9215748230536216E-3</v>
      </c>
      <c r="F18" s="47">
        <v>44621</v>
      </c>
      <c r="G18" s="9">
        <v>0.22103979334645096</v>
      </c>
    </row>
    <row r="19" spans="1:7" x14ac:dyDescent="0.3">
      <c r="A19" s="4">
        <v>41791</v>
      </c>
      <c r="B19" s="44">
        <v>6471.05</v>
      </c>
      <c r="C19" s="44">
        <f t="shared" si="0"/>
        <v>113.36172464052471</v>
      </c>
      <c r="D19" s="45">
        <f t="shared" si="1"/>
        <v>3.1550438138536877E-2</v>
      </c>
      <c r="F19" s="47">
        <v>44652</v>
      </c>
      <c r="G19" s="9">
        <v>-8.0738586771343282E-2</v>
      </c>
    </row>
    <row r="20" spans="1:7" x14ac:dyDescent="0.3">
      <c r="A20" s="4">
        <v>41821</v>
      </c>
      <c r="B20" s="44">
        <v>6320.51</v>
      </c>
      <c r="C20" s="44">
        <f t="shared" si="0"/>
        <v>110.72452140034197</v>
      </c>
      <c r="D20" s="45">
        <f t="shared" si="1"/>
        <v>-2.3263612551286041E-2</v>
      </c>
      <c r="F20" s="47">
        <v>44682</v>
      </c>
      <c r="G20" s="9">
        <v>8.0449761105666831E-2</v>
      </c>
    </row>
    <row r="21" spans="1:7" x14ac:dyDescent="0.3">
      <c r="A21" s="4">
        <v>41852</v>
      </c>
      <c r="B21" s="44">
        <v>6092.56</v>
      </c>
      <c r="C21" s="44">
        <f t="shared" si="0"/>
        <v>106.73122740140708</v>
      </c>
      <c r="D21" s="45">
        <f t="shared" si="1"/>
        <v>-3.6065127655837893E-2</v>
      </c>
      <c r="F21" s="47">
        <v>44713</v>
      </c>
      <c r="G21" s="9">
        <v>7.1408431178583892E-2</v>
      </c>
    </row>
    <row r="22" spans="1:7" x14ac:dyDescent="0.3">
      <c r="A22" s="4">
        <v>41883</v>
      </c>
      <c r="B22" s="44">
        <v>5835.69</v>
      </c>
      <c r="C22" s="44">
        <f t="shared" si="0"/>
        <v>102.23130448187906</v>
      </c>
      <c r="D22" s="45">
        <f t="shared" si="1"/>
        <v>-4.2161258978163814E-2</v>
      </c>
      <c r="F22" s="47">
        <v>44743</v>
      </c>
      <c r="G22" s="9">
        <v>-8.2587408369930504E-2</v>
      </c>
    </row>
    <row r="23" spans="1:7" x14ac:dyDescent="0.3">
      <c r="A23" s="4">
        <v>41913</v>
      </c>
      <c r="B23" s="44">
        <v>5280.84</v>
      </c>
      <c r="C23" s="44">
        <f t="shared" si="0"/>
        <v>92.511281778176425</v>
      </c>
      <c r="D23" s="45">
        <f t="shared" si="1"/>
        <v>-9.5078731049798498E-2</v>
      </c>
      <c r="F23" s="47">
        <v>44774</v>
      </c>
      <c r="G23" s="9">
        <v>-8.7431974842196031E-2</v>
      </c>
    </row>
    <row r="24" spans="1:7" x14ac:dyDescent="0.3">
      <c r="A24" s="4">
        <v>41944</v>
      </c>
      <c r="B24" s="44">
        <v>4748.53</v>
      </c>
      <c r="C24" s="44">
        <f t="shared" si="0"/>
        <v>83.186121310648318</v>
      </c>
      <c r="D24" s="45">
        <f t="shared" si="1"/>
        <v>-0.10080025147514418</v>
      </c>
      <c r="F24" s="47">
        <v>44805</v>
      </c>
      <c r="G24" s="9">
        <v>-7.2751444026771736E-2</v>
      </c>
    </row>
    <row r="25" spans="1:7" x14ac:dyDescent="0.3">
      <c r="A25" s="4">
        <v>41974</v>
      </c>
      <c r="B25" s="44">
        <v>3806.55</v>
      </c>
      <c r="C25" s="44">
        <f t="shared" si="0"/>
        <v>66.684243350057471</v>
      </c>
      <c r="D25" s="45">
        <f t="shared" si="1"/>
        <v>-0.19837297016129191</v>
      </c>
      <c r="F25" s="47">
        <v>44835</v>
      </c>
      <c r="G25" s="9">
        <v>5.0523698874912558E-2</v>
      </c>
    </row>
    <row r="26" spans="1:7" x14ac:dyDescent="0.3">
      <c r="A26" s="4">
        <v>42005</v>
      </c>
      <c r="B26" s="44">
        <v>2927.2</v>
      </c>
      <c r="C26" s="44">
        <f t="shared" si="0"/>
        <v>51.279535835412169</v>
      </c>
      <c r="D26" s="45">
        <f t="shared" si="1"/>
        <v>-0.23100970695248993</v>
      </c>
      <c r="F26" s="47">
        <v>44866</v>
      </c>
      <c r="G26" s="9">
        <v>-3.8592844282673407E-2</v>
      </c>
    </row>
    <row r="27" spans="1:7" x14ac:dyDescent="0.3">
      <c r="A27" s="4">
        <v>42036</v>
      </c>
      <c r="B27" s="44">
        <v>3398.51</v>
      </c>
      <c r="C27" s="44">
        <f t="shared" si="0"/>
        <v>59.536080668217629</v>
      </c>
      <c r="D27" s="45">
        <f t="shared" si="1"/>
        <v>0.16101052200054683</v>
      </c>
      <c r="F27" s="47">
        <v>44896</v>
      </c>
      <c r="G27" s="9">
        <v>-0.10072012878123564</v>
      </c>
    </row>
    <row r="28" spans="1:7" x14ac:dyDescent="0.3">
      <c r="A28" s="4">
        <v>42064</v>
      </c>
      <c r="B28" s="44">
        <v>3299.23</v>
      </c>
      <c r="C28" s="44">
        <f t="shared" si="0"/>
        <v>57.796864926983773</v>
      </c>
      <c r="D28" s="45">
        <f t="shared" si="1"/>
        <v>-2.9212802080912061E-2</v>
      </c>
      <c r="F28" s="47">
        <v>44927</v>
      </c>
      <c r="G28" s="9">
        <v>2.4065505952612386E-2</v>
      </c>
    </row>
    <row r="29" spans="1:7" x14ac:dyDescent="0.3">
      <c r="A29" s="4">
        <v>42095</v>
      </c>
      <c r="B29" s="44">
        <v>3611.03</v>
      </c>
      <c r="C29" s="44">
        <f t="shared" si="0"/>
        <v>63.259067466434956</v>
      </c>
      <c r="D29" s="45">
        <f t="shared" si="1"/>
        <v>9.4506900094870561E-2</v>
      </c>
      <c r="F29" s="47">
        <v>44958</v>
      </c>
      <c r="G29" s="9">
        <v>6.727727501218873E-3</v>
      </c>
    </row>
    <row r="30" spans="1:7" x14ac:dyDescent="0.3">
      <c r="A30" s="4">
        <v>42125</v>
      </c>
      <c r="B30" s="44">
        <v>3988.78</v>
      </c>
      <c r="C30" s="44">
        <f t="shared" si="0"/>
        <v>69.876601171623193</v>
      </c>
      <c r="D30" s="45">
        <f t="shared" si="1"/>
        <v>0.10461004201017471</v>
      </c>
      <c r="F30" s="47">
        <v>44986</v>
      </c>
      <c r="G30" s="9">
        <v>-5.0700031226476511E-2</v>
      </c>
    </row>
    <row r="31" spans="1:7" x14ac:dyDescent="0.3">
      <c r="A31" s="4">
        <v>42156</v>
      </c>
      <c r="B31" s="44">
        <v>3915.3</v>
      </c>
      <c r="C31" s="44">
        <f t="shared" si="0"/>
        <v>68.58935728900974</v>
      </c>
      <c r="D31" s="45">
        <f t="shared" si="1"/>
        <v>-1.8421672792182125E-2</v>
      </c>
      <c r="F31" s="47">
        <v>45017</v>
      </c>
      <c r="G31" s="9">
        <v>7.4771567957539531E-2</v>
      </c>
    </row>
    <row r="32" spans="1:7" x14ac:dyDescent="0.3">
      <c r="A32" s="4">
        <v>42186</v>
      </c>
      <c r="B32" s="44">
        <v>3458.51</v>
      </c>
      <c r="C32" s="44">
        <f t="shared" si="0"/>
        <v>60.587178013846469</v>
      </c>
      <c r="D32" s="45">
        <f t="shared" si="1"/>
        <v>-0.11666794370801727</v>
      </c>
      <c r="F32" s="47">
        <v>45047</v>
      </c>
      <c r="G32" s="9">
        <v>-9.7718169626949583E-2</v>
      </c>
    </row>
    <row r="33" spans="1:7" x14ac:dyDescent="0.3">
      <c r="A33" s="4">
        <v>42217</v>
      </c>
      <c r="B33" s="44">
        <v>2973.16</v>
      </c>
      <c r="C33" s="44">
        <f t="shared" si="0"/>
        <v>52.084676402163851</v>
      </c>
      <c r="D33" s="45">
        <f t="shared" si="1"/>
        <v>-0.14033499975422975</v>
      </c>
      <c r="F33" s="47">
        <v>45078</v>
      </c>
      <c r="G33" s="9">
        <v>-1.2596435570879043E-2</v>
      </c>
    </row>
    <row r="34" spans="1:7" x14ac:dyDescent="0.3">
      <c r="A34" s="4">
        <v>42248</v>
      </c>
      <c r="B34" s="44">
        <v>3064.43</v>
      </c>
      <c r="C34" s="44">
        <f t="shared" si="0"/>
        <v>53.683570647756262</v>
      </c>
      <c r="D34" s="45">
        <f t="shared" si="1"/>
        <v>3.0697977909026349E-2</v>
      </c>
      <c r="F34" s="47">
        <v>45108</v>
      </c>
      <c r="G34" s="9">
        <v>7.7115331955888461E-2</v>
      </c>
    </row>
    <row r="35" spans="1:7" x14ac:dyDescent="0.3">
      <c r="A35" s="4">
        <v>42278</v>
      </c>
      <c r="B35" s="44">
        <v>3055.95</v>
      </c>
      <c r="C35" s="44">
        <f t="shared" si="0"/>
        <v>53.535015556240715</v>
      </c>
      <c r="D35" s="45">
        <f t="shared" si="1"/>
        <v>-2.7672356686236198E-3</v>
      </c>
      <c r="F35" s="47">
        <v>45139</v>
      </c>
      <c r="G35" s="9">
        <v>8.0621602632844097E-2</v>
      </c>
    </row>
    <row r="36" spans="1:7" x14ac:dyDescent="0.3">
      <c r="A36" s="4">
        <v>42309</v>
      </c>
      <c r="B36" s="44">
        <v>2847.43</v>
      </c>
      <c r="C36" s="44">
        <f t="shared" si="0"/>
        <v>49.882101914398632</v>
      </c>
      <c r="D36" s="45">
        <f t="shared" si="1"/>
        <v>-6.8234100688820173E-2</v>
      </c>
      <c r="F36" s="47">
        <v>45170</v>
      </c>
      <c r="G36" s="9">
        <v>9.2118433096934627E-2</v>
      </c>
    </row>
    <row r="37" spans="1:7" x14ac:dyDescent="0.3">
      <c r="A37" s="4">
        <v>42339</v>
      </c>
      <c r="B37" s="44">
        <v>2435.4</v>
      </c>
      <c r="C37" s="44">
        <f t="shared" si="0"/>
        <v>42.664041259074473</v>
      </c>
      <c r="D37" s="45">
        <f t="shared" si="1"/>
        <v>-0.14470241586272534</v>
      </c>
      <c r="F37" s="47">
        <v>45200</v>
      </c>
      <c r="G37" s="9">
        <v>-3.2004031510536803E-2</v>
      </c>
    </row>
    <row r="38" spans="1:7" x14ac:dyDescent="0.3">
      <c r="A38" s="4">
        <v>42370</v>
      </c>
      <c r="B38" s="44">
        <v>2004</v>
      </c>
      <c r="C38" s="44">
        <f t="shared" si="0"/>
        <v>35.10665134400314</v>
      </c>
      <c r="D38" s="45">
        <f t="shared" si="1"/>
        <v>-0.17713722591771369</v>
      </c>
      <c r="F38" s="47">
        <v>45231</v>
      </c>
      <c r="G38" s="9">
        <v>-8.6156622411160899E-2</v>
      </c>
    </row>
    <row r="39" spans="1:7" x14ac:dyDescent="0.3">
      <c r="A39" s="4">
        <v>42401</v>
      </c>
      <c r="B39" s="44">
        <v>2117.58</v>
      </c>
      <c r="C39" s="44">
        <f t="shared" si="0"/>
        <v>37.096378619278525</v>
      </c>
      <c r="D39" s="45">
        <f t="shared" si="1"/>
        <v>5.6676646706586752E-2</v>
      </c>
      <c r="F39" s="47">
        <v>45261</v>
      </c>
      <c r="G39" s="9">
        <v>-6.9111576498994062E-2</v>
      </c>
    </row>
    <row r="40" spans="1:7" x14ac:dyDescent="0.3">
      <c r="A40" s="4">
        <v>42430</v>
      </c>
      <c r="B40" s="44">
        <v>2503.9499999999998</v>
      </c>
      <c r="C40" s="44">
        <f t="shared" si="0"/>
        <v>43.864919976455418</v>
      </c>
      <c r="D40" s="45">
        <f t="shared" si="1"/>
        <v>0.18245827784546514</v>
      </c>
    </row>
    <row r="41" spans="1:7" x14ac:dyDescent="0.3">
      <c r="A41" s="4">
        <v>42461</v>
      </c>
      <c r="B41" s="44">
        <v>2708.63</v>
      </c>
      <c r="C41" s="44">
        <f t="shared" si="0"/>
        <v>47.450563388177265</v>
      </c>
      <c r="D41" s="45">
        <f t="shared" si="1"/>
        <v>8.1742846302841732E-2</v>
      </c>
    </row>
    <row r="42" spans="1:7" x14ac:dyDescent="0.3">
      <c r="A42" s="4">
        <v>42491</v>
      </c>
      <c r="B42" s="44">
        <v>3072.75</v>
      </c>
      <c r="C42" s="44">
        <f t="shared" si="0"/>
        <v>53.829322813016788</v>
      </c>
      <c r="D42" s="45">
        <f t="shared" si="1"/>
        <v>0.13442958248265705</v>
      </c>
    </row>
    <row r="43" spans="1:7" x14ac:dyDescent="0.3">
      <c r="A43" s="4">
        <v>42522</v>
      </c>
      <c r="B43" s="44">
        <v>3208.66</v>
      </c>
      <c r="C43" s="44">
        <f t="shared" si="0"/>
        <v>56.210233483757044</v>
      </c>
      <c r="D43" s="45">
        <f t="shared" si="1"/>
        <v>4.4230737938328928E-2</v>
      </c>
    </row>
    <row r="44" spans="1:7" x14ac:dyDescent="0.3">
      <c r="A44" s="4">
        <v>42552</v>
      </c>
      <c r="B44" s="44">
        <v>2966.28</v>
      </c>
      <c r="C44" s="44">
        <f t="shared" si="0"/>
        <v>51.964150573198417</v>
      </c>
      <c r="D44" s="45">
        <f t="shared" si="1"/>
        <v>-7.5539321710620694E-2</v>
      </c>
    </row>
    <row r="45" spans="1:7" x14ac:dyDescent="0.3">
      <c r="A45" s="4">
        <v>42583</v>
      </c>
      <c r="B45" s="44">
        <v>3004.16</v>
      </c>
      <c r="C45" s="44">
        <f t="shared" si="0"/>
        <v>52.627743364072089</v>
      </c>
      <c r="D45" s="45">
        <f t="shared" si="1"/>
        <v>1.2770203756894152E-2</v>
      </c>
    </row>
    <row r="46" spans="1:7" x14ac:dyDescent="0.3">
      <c r="A46" s="4">
        <v>42614</v>
      </c>
      <c r="B46" s="44">
        <v>3006.05</v>
      </c>
      <c r="C46" s="44">
        <f t="shared" si="0"/>
        <v>52.660852930459399</v>
      </c>
      <c r="D46" s="45">
        <f t="shared" si="1"/>
        <v>6.2912760971456047E-4</v>
      </c>
    </row>
    <row r="47" spans="1:7" x14ac:dyDescent="0.3">
      <c r="A47" s="4">
        <v>42644</v>
      </c>
      <c r="B47" s="44">
        <v>3290.46</v>
      </c>
      <c r="C47" s="44">
        <f t="shared" si="0"/>
        <v>57.643229531631022</v>
      </c>
      <c r="D47" s="45">
        <f t="shared" si="1"/>
        <v>9.4612531395020044E-2</v>
      </c>
    </row>
    <row r="48" spans="1:7" x14ac:dyDescent="0.3">
      <c r="A48" s="4">
        <v>42675</v>
      </c>
      <c r="B48" s="44">
        <v>3056.29</v>
      </c>
      <c r="C48" s="44">
        <f t="shared" si="0"/>
        <v>53.540971774532622</v>
      </c>
      <c r="D48" s="45">
        <f t="shared" si="1"/>
        <v>-7.1166341484169199E-2</v>
      </c>
    </row>
    <row r="49" spans="1:4" x14ac:dyDescent="0.3">
      <c r="A49" s="4">
        <v>42705</v>
      </c>
      <c r="B49" s="44">
        <v>3572.84</v>
      </c>
      <c r="C49" s="44">
        <f t="shared" si="0"/>
        <v>62.590044005942211</v>
      </c>
      <c r="D49" s="45">
        <f t="shared" si="1"/>
        <v>0.1690121029090825</v>
      </c>
    </row>
    <row r="50" spans="1:4" x14ac:dyDescent="0.3">
      <c r="A50" s="4">
        <v>42736</v>
      </c>
      <c r="B50" s="44">
        <v>3649.89</v>
      </c>
      <c r="C50" s="44">
        <f t="shared" si="0"/>
        <v>63.939828180620573</v>
      </c>
      <c r="D50" s="45">
        <f t="shared" si="1"/>
        <v>2.1565477323361771E-2</v>
      </c>
    </row>
    <row r="51" spans="1:4" x14ac:dyDescent="0.3">
      <c r="A51" s="4">
        <v>42767</v>
      </c>
      <c r="B51" s="44">
        <v>3647.03</v>
      </c>
      <c r="C51" s="44">
        <f t="shared" si="0"/>
        <v>63.889725873812267</v>
      </c>
      <c r="D51" s="45">
        <f t="shared" si="1"/>
        <v>-7.8358525873379139E-4</v>
      </c>
    </row>
    <row r="52" spans="1:4" x14ac:dyDescent="0.3">
      <c r="A52" s="4">
        <v>42795</v>
      </c>
      <c r="B52" s="44">
        <v>3355.09</v>
      </c>
      <c r="C52" s="44">
        <f t="shared" si="0"/>
        <v>58.77543655576423</v>
      </c>
      <c r="D52" s="45">
        <f t="shared" si="1"/>
        <v>-8.0048697159058102E-2</v>
      </c>
    </row>
    <row r="53" spans="1:4" x14ac:dyDescent="0.3">
      <c r="A53" s="4">
        <v>42826</v>
      </c>
      <c r="B53" s="44">
        <v>3365.04</v>
      </c>
      <c r="C53" s="44">
        <f t="shared" si="0"/>
        <v>58.949743532247666</v>
      </c>
      <c r="D53" s="45">
        <f t="shared" si="1"/>
        <v>2.9656432465296817E-3</v>
      </c>
    </row>
    <row r="54" spans="1:4" x14ac:dyDescent="0.3">
      <c r="A54" s="4">
        <v>42856</v>
      </c>
      <c r="B54" s="44">
        <v>3213.83</v>
      </c>
      <c r="C54" s="44">
        <f t="shared" si="0"/>
        <v>56.300803038372059</v>
      </c>
      <c r="D54" s="45">
        <f t="shared" si="1"/>
        <v>-4.4935572831229356E-2</v>
      </c>
    </row>
    <row r="55" spans="1:4" x14ac:dyDescent="0.3">
      <c r="A55" s="4">
        <v>42887</v>
      </c>
      <c r="B55" s="44">
        <v>2975.01</v>
      </c>
      <c r="C55" s="44">
        <f t="shared" si="0"/>
        <v>52.117085236987428</v>
      </c>
      <c r="D55" s="45">
        <f t="shared" si="1"/>
        <v>-7.4310091075134393E-2</v>
      </c>
    </row>
    <row r="56" spans="1:4" x14ac:dyDescent="0.3">
      <c r="A56" s="4">
        <v>42917</v>
      </c>
      <c r="B56" s="44">
        <v>3071.23</v>
      </c>
      <c r="C56" s="44">
        <f t="shared" si="0"/>
        <v>53.802695013594196</v>
      </c>
      <c r="D56" s="45">
        <f t="shared" si="1"/>
        <v>3.2342748427736184E-2</v>
      </c>
    </row>
    <row r="57" spans="1:4" x14ac:dyDescent="0.3">
      <c r="A57" s="4">
        <v>42948</v>
      </c>
      <c r="B57" s="44">
        <v>3194.46</v>
      </c>
      <c r="C57" s="44">
        <f t="shared" si="0"/>
        <v>55.961473778624892</v>
      </c>
      <c r="D57" s="45">
        <f t="shared" si="1"/>
        <v>4.0123989411408538E-2</v>
      </c>
    </row>
    <row r="58" spans="1:4" x14ac:dyDescent="0.3">
      <c r="A58" s="4">
        <v>42979</v>
      </c>
      <c r="B58" s="44">
        <v>3413.19</v>
      </c>
      <c r="C58" s="44">
        <f t="shared" si="0"/>
        <v>59.793249152114811</v>
      </c>
      <c r="D58" s="45">
        <f t="shared" si="1"/>
        <v>6.8471666572753984E-2</v>
      </c>
    </row>
    <row r="59" spans="1:4" x14ac:dyDescent="0.3">
      <c r="A59" s="4">
        <v>43009</v>
      </c>
      <c r="B59" s="44">
        <v>3574.53</v>
      </c>
      <c r="C59" s="44">
        <f t="shared" si="0"/>
        <v>62.619649914510752</v>
      </c>
      <c r="D59" s="45">
        <f t="shared" si="1"/>
        <v>4.7269563077355789E-2</v>
      </c>
    </row>
    <row r="60" spans="1:4" x14ac:dyDescent="0.3">
      <c r="A60" s="4">
        <v>43040</v>
      </c>
      <c r="B60" s="44">
        <v>3887.81</v>
      </c>
      <c r="C60" s="44">
        <f t="shared" si="0"/>
        <v>68.107779521820788</v>
      </c>
      <c r="D60" s="45">
        <f t="shared" si="1"/>
        <v>8.7642291434118669E-2</v>
      </c>
    </row>
    <row r="61" spans="1:4" x14ac:dyDescent="0.3">
      <c r="A61" s="4">
        <v>43070</v>
      </c>
      <c r="B61" s="44">
        <v>3930.99</v>
      </c>
      <c r="C61" s="44">
        <f t="shared" si="0"/>
        <v>68.864219244891672</v>
      </c>
      <c r="D61" s="45">
        <f t="shared" si="1"/>
        <v>1.11065098345855E-2</v>
      </c>
    </row>
    <row r="62" spans="1:4" x14ac:dyDescent="0.3">
      <c r="A62" s="4">
        <v>43101</v>
      </c>
      <c r="B62" s="44">
        <v>4215.16</v>
      </c>
      <c r="C62" s="44">
        <f t="shared" si="0"/>
        <v>73.842391456680772</v>
      </c>
      <c r="D62" s="45">
        <f t="shared" si="1"/>
        <v>7.2289677663896268E-2</v>
      </c>
    </row>
    <row r="63" spans="1:4" x14ac:dyDescent="0.3">
      <c r="A63" s="4">
        <v>43132</v>
      </c>
      <c r="B63" s="44">
        <v>4085.16</v>
      </c>
      <c r="C63" s="44">
        <f t="shared" si="0"/>
        <v>71.565013874484961</v>
      </c>
      <c r="D63" s="45">
        <f t="shared" si="1"/>
        <v>-3.084105941411475E-2</v>
      </c>
    </row>
    <row r="64" spans="1:4" x14ac:dyDescent="0.3">
      <c r="A64" s="4">
        <v>43160</v>
      </c>
      <c r="B64" s="44">
        <v>4171.72</v>
      </c>
      <c r="C64" s="44">
        <f t="shared" si="0"/>
        <v>73.081396978445497</v>
      </c>
      <c r="D64" s="45">
        <f t="shared" si="1"/>
        <v>2.1188888562504296E-2</v>
      </c>
    </row>
    <row r="65" spans="1:4" x14ac:dyDescent="0.3">
      <c r="A65" s="4">
        <v>43191</v>
      </c>
      <c r="B65" s="44">
        <v>4516.93</v>
      </c>
      <c r="C65" s="44">
        <f t="shared" si="0"/>
        <v>79.128885556521027</v>
      </c>
      <c r="D65" s="45">
        <f t="shared" si="1"/>
        <v>8.2750040750577958E-2</v>
      </c>
    </row>
    <row r="66" spans="1:4" x14ac:dyDescent="0.3">
      <c r="A66" s="4">
        <v>43221</v>
      </c>
      <c r="B66" s="44">
        <v>4959.75</v>
      </c>
      <c r="C66" s="44">
        <f t="shared" si="0"/>
        <v>86.886334333043706</v>
      </c>
      <c r="D66" s="45">
        <f t="shared" si="1"/>
        <v>9.8035612683835982E-2</v>
      </c>
    </row>
    <row r="67" spans="1:4" x14ac:dyDescent="0.3">
      <c r="A67" s="4">
        <v>43252</v>
      </c>
      <c r="B67" s="44">
        <v>4879.75</v>
      </c>
      <c r="C67" s="44">
        <f t="shared" si="0"/>
        <v>85.484871205538582</v>
      </c>
      <c r="D67" s="45">
        <f t="shared" si="1"/>
        <v>-1.6129845254297195E-2</v>
      </c>
    </row>
    <row r="68" spans="1:4" x14ac:dyDescent="0.3">
      <c r="A68" s="4">
        <v>43282</v>
      </c>
      <c r="B68" s="44">
        <v>4992.51</v>
      </c>
      <c r="C68" s="44">
        <f t="shared" ref="C68:C131" si="2">(B68/$B$2)*100</f>
        <v>87.460233483757051</v>
      </c>
      <c r="D68" s="45">
        <f t="shared" ref="D68:D131" si="3">(C68-C67)/C67</f>
        <v>2.3107741175265234E-2</v>
      </c>
    </row>
    <row r="69" spans="1:4" x14ac:dyDescent="0.3">
      <c r="A69" s="4">
        <v>43313</v>
      </c>
      <c r="B69" s="44">
        <v>4942.53</v>
      </c>
      <c r="C69" s="44">
        <f t="shared" si="2"/>
        <v>86.58466939484822</v>
      </c>
      <c r="D69" s="45">
        <f t="shared" si="3"/>
        <v>-1.0010996472716246E-2</v>
      </c>
    </row>
    <row r="70" spans="1:4" x14ac:dyDescent="0.3">
      <c r="A70" s="4">
        <v>43344</v>
      </c>
      <c r="B70" s="44">
        <v>5448.55</v>
      </c>
      <c r="C70" s="44">
        <f t="shared" si="2"/>
        <v>95.449274042099958</v>
      </c>
      <c r="D70" s="45">
        <f t="shared" si="3"/>
        <v>0.10238076450724638</v>
      </c>
    </row>
    <row r="71" spans="1:4" x14ac:dyDescent="0.3">
      <c r="A71" s="4">
        <v>43374</v>
      </c>
      <c r="B71" s="44">
        <v>5648.69</v>
      </c>
      <c r="C71" s="44">
        <f t="shared" si="2"/>
        <v>98.955384421335864</v>
      </c>
      <c r="D71" s="45">
        <f t="shared" si="3"/>
        <v>3.6732708702315126E-2</v>
      </c>
    </row>
    <row r="72" spans="1:4" x14ac:dyDescent="0.3">
      <c r="A72" s="4">
        <v>43405</v>
      </c>
      <c r="B72" s="44">
        <v>4476.09</v>
      </c>
      <c r="C72" s="44">
        <f t="shared" si="2"/>
        <v>78.413438629929658</v>
      </c>
      <c r="D72" s="45">
        <f t="shared" si="3"/>
        <v>-0.20758795402119765</v>
      </c>
    </row>
    <row r="73" spans="1:4" x14ac:dyDescent="0.3">
      <c r="A73" s="4">
        <v>43435</v>
      </c>
      <c r="B73" s="44">
        <v>3822.07</v>
      </c>
      <c r="C73" s="44">
        <f t="shared" si="2"/>
        <v>66.95612719679346</v>
      </c>
      <c r="D73" s="45">
        <f t="shared" si="3"/>
        <v>-0.14611413085974592</v>
      </c>
    </row>
    <row r="74" spans="1:4" x14ac:dyDescent="0.3">
      <c r="A74" s="4">
        <v>43466</v>
      </c>
      <c r="B74" s="44">
        <v>4003.08</v>
      </c>
      <c r="C74" s="44">
        <f t="shared" si="2"/>
        <v>70.127112705664715</v>
      </c>
      <c r="D74" s="45">
        <f t="shared" si="3"/>
        <v>4.7359153547684781E-2</v>
      </c>
    </row>
    <row r="75" spans="1:4" x14ac:dyDescent="0.3">
      <c r="A75" s="4">
        <v>43497</v>
      </c>
      <c r="B75" s="44">
        <v>4352.9399999999996</v>
      </c>
      <c r="C75" s="44">
        <f t="shared" si="2"/>
        <v>76.256061328026462</v>
      </c>
      <c r="D75" s="45">
        <f t="shared" si="3"/>
        <v>8.7397703768098592E-2</v>
      </c>
    </row>
    <row r="76" spans="1:4" x14ac:dyDescent="0.3">
      <c r="A76" s="4">
        <v>43525</v>
      </c>
      <c r="B76" s="44">
        <v>4432.04</v>
      </c>
      <c r="C76" s="44">
        <f t="shared" si="2"/>
        <v>77.641757995347149</v>
      </c>
      <c r="D76" s="45">
        <f t="shared" si="3"/>
        <v>1.817162653287209E-2</v>
      </c>
    </row>
    <row r="77" spans="1:4" x14ac:dyDescent="0.3">
      <c r="A77" s="4">
        <v>43556</v>
      </c>
      <c r="B77" s="44">
        <v>4761.33</v>
      </c>
      <c r="C77" s="44">
        <f t="shared" si="2"/>
        <v>83.410355411049139</v>
      </c>
      <c r="D77" s="45">
        <f t="shared" si="3"/>
        <v>7.4297614642467077E-2</v>
      </c>
    </row>
    <row r="78" spans="1:4" x14ac:dyDescent="0.3">
      <c r="A78" s="4">
        <v>43586</v>
      </c>
      <c r="B78" s="44">
        <v>4664.0200000000004</v>
      </c>
      <c r="C78" s="44">
        <f t="shared" si="2"/>
        <v>81.705650699330107</v>
      </c>
      <c r="D78" s="45">
        <f t="shared" si="3"/>
        <v>-2.043756681431445E-2</v>
      </c>
    </row>
    <row r="79" spans="1:4" x14ac:dyDescent="0.3">
      <c r="A79" s="4">
        <v>43617</v>
      </c>
      <c r="B79" s="44">
        <v>4149.67</v>
      </c>
      <c r="C79" s="44">
        <f t="shared" si="2"/>
        <v>72.695118703926909</v>
      </c>
      <c r="D79" s="45">
        <f t="shared" si="3"/>
        <v>-0.11028040188506906</v>
      </c>
    </row>
    <row r="80" spans="1:4" x14ac:dyDescent="0.3">
      <c r="A80" s="4">
        <v>43647</v>
      </c>
      <c r="B80" s="44">
        <v>4230.22</v>
      </c>
      <c r="C80" s="44">
        <f t="shared" si="2"/>
        <v>74.106216890433615</v>
      </c>
      <c r="D80" s="45">
        <f t="shared" si="3"/>
        <v>1.9411182093997739E-2</v>
      </c>
    </row>
    <row r="81" spans="1:4" x14ac:dyDescent="0.3">
      <c r="A81" s="4">
        <v>43678</v>
      </c>
      <c r="B81" s="44">
        <v>4102.97</v>
      </c>
      <c r="C81" s="44">
        <f t="shared" si="2"/>
        <v>71.877014603245797</v>
      </c>
      <c r="D81" s="45">
        <f t="shared" si="3"/>
        <v>-3.0081177811083021E-2</v>
      </c>
    </row>
    <row r="82" spans="1:4" x14ac:dyDescent="0.3">
      <c r="A82" s="4">
        <v>43709</v>
      </c>
      <c r="B82" s="44">
        <v>4282.87</v>
      </c>
      <c r="C82" s="44">
        <f t="shared" si="2"/>
        <v>75.028554811222918</v>
      </c>
      <c r="D82" s="45">
        <f t="shared" si="3"/>
        <v>4.3846286957983982E-2</v>
      </c>
    </row>
    <row r="83" spans="1:4" x14ac:dyDescent="0.3">
      <c r="A83" s="4">
        <v>43739</v>
      </c>
      <c r="B83" s="44">
        <v>4069.14</v>
      </c>
      <c r="C83" s="44">
        <f t="shared" si="2"/>
        <v>71.284370883202058</v>
      </c>
      <c r="D83" s="45">
        <f t="shared" si="3"/>
        <v>-4.9903452591369885E-2</v>
      </c>
    </row>
    <row r="84" spans="1:4" x14ac:dyDescent="0.3">
      <c r="A84" s="4">
        <v>43770</v>
      </c>
      <c r="B84" s="44">
        <v>4314.32</v>
      </c>
      <c r="C84" s="44">
        <f t="shared" si="2"/>
        <v>75.579505003223375</v>
      </c>
      <c r="D84" s="45">
        <f t="shared" si="3"/>
        <v>6.0253517942366407E-2</v>
      </c>
    </row>
    <row r="85" spans="1:4" x14ac:dyDescent="0.3">
      <c r="A85" s="4">
        <v>43800</v>
      </c>
      <c r="B85" s="44">
        <v>4509.7700000000004</v>
      </c>
      <c r="C85" s="44">
        <f t="shared" si="2"/>
        <v>79.00345460660931</v>
      </c>
      <c r="D85" s="45">
        <f t="shared" si="3"/>
        <v>4.530262011162825E-2</v>
      </c>
    </row>
    <row r="86" spans="1:4" x14ac:dyDescent="0.3">
      <c r="A86" s="4">
        <v>43831</v>
      </c>
      <c r="B86" s="44">
        <v>4395.91</v>
      </c>
      <c r="C86" s="44">
        <f t="shared" si="2"/>
        <v>77.008822210387649</v>
      </c>
      <c r="D86" s="45">
        <f t="shared" si="3"/>
        <v>-2.5247407295715812E-2</v>
      </c>
    </row>
    <row r="87" spans="1:4" x14ac:dyDescent="0.3">
      <c r="A87" s="4">
        <v>43862</v>
      </c>
      <c r="B87" s="44">
        <v>3811.78</v>
      </c>
      <c r="C87" s="44">
        <f t="shared" si="2"/>
        <v>66.77586400201811</v>
      </c>
      <c r="D87" s="45">
        <f t="shared" si="3"/>
        <v>-0.13288033649460521</v>
      </c>
    </row>
    <row r="88" spans="1:4" x14ac:dyDescent="0.3">
      <c r="A88" s="4">
        <v>43891</v>
      </c>
      <c r="B88" s="44">
        <v>2392.98</v>
      </c>
      <c r="C88" s="44">
        <f t="shared" si="2"/>
        <v>41.920915435714889</v>
      </c>
      <c r="D88" s="45">
        <f t="shared" si="3"/>
        <v>-0.3722145559292509</v>
      </c>
    </row>
    <row r="89" spans="1:4" x14ac:dyDescent="0.3">
      <c r="A89" s="4">
        <v>43922</v>
      </c>
      <c r="B89" s="44">
        <v>1603.02</v>
      </c>
      <c r="C89" s="44">
        <f t="shared" si="2"/>
        <v>28.082167783165623</v>
      </c>
      <c r="D89" s="45">
        <f t="shared" si="3"/>
        <v>-0.33011558809517849</v>
      </c>
    </row>
    <row r="90" spans="1:4" x14ac:dyDescent="0.3">
      <c r="A90" s="4">
        <v>43952</v>
      </c>
      <c r="B90" s="44">
        <v>2298.5500000000002</v>
      </c>
      <c r="C90" s="44">
        <f t="shared" si="2"/>
        <v>40.26666339658604</v>
      </c>
      <c r="D90" s="45">
        <f t="shared" si="3"/>
        <v>0.43388728774438273</v>
      </c>
    </row>
    <row r="91" spans="1:4" x14ac:dyDescent="0.3">
      <c r="A91" s="4">
        <v>43983</v>
      </c>
      <c r="B91" s="44">
        <v>2987.46</v>
      </c>
      <c r="C91" s="44">
        <f t="shared" si="2"/>
        <v>52.335187936205394</v>
      </c>
      <c r="D91" s="45">
        <f t="shared" si="3"/>
        <v>0.29971503774118441</v>
      </c>
    </row>
    <row r="92" spans="1:4" x14ac:dyDescent="0.3">
      <c r="A92" s="4">
        <v>44013</v>
      </c>
      <c r="B92" s="44">
        <v>3156.01</v>
      </c>
      <c r="C92" s="44">
        <f t="shared" si="2"/>
        <v>55.287895562967748</v>
      </c>
      <c r="D92" s="45">
        <f t="shared" si="3"/>
        <v>5.6419165444893268E-2</v>
      </c>
    </row>
    <row r="93" spans="1:4" x14ac:dyDescent="0.3">
      <c r="A93" s="4">
        <v>44044</v>
      </c>
      <c r="B93" s="44">
        <v>3243.75</v>
      </c>
      <c r="C93" s="44">
        <f t="shared" si="2"/>
        <v>56.824950248058983</v>
      </c>
      <c r="D93" s="45">
        <f t="shared" si="3"/>
        <v>2.7800925852579667E-2</v>
      </c>
    </row>
    <row r="94" spans="1:4" x14ac:dyDescent="0.3">
      <c r="A94" s="4">
        <v>44075</v>
      </c>
      <c r="B94" s="44">
        <v>2984.05</v>
      </c>
      <c r="C94" s="44">
        <f t="shared" si="2"/>
        <v>52.275450570395499</v>
      </c>
      <c r="D94" s="45">
        <f t="shared" si="3"/>
        <v>-8.0061657032755335E-2</v>
      </c>
    </row>
    <row r="95" spans="1:4" x14ac:dyDescent="0.3">
      <c r="A95" s="4">
        <v>44105</v>
      </c>
      <c r="B95" s="44">
        <v>2931.66</v>
      </c>
      <c r="C95" s="44">
        <f t="shared" si="2"/>
        <v>51.357667404770581</v>
      </c>
      <c r="D95" s="45">
        <f t="shared" si="3"/>
        <v>-1.7556676329150089E-2</v>
      </c>
    </row>
    <row r="96" spans="1:4" x14ac:dyDescent="0.3">
      <c r="A96" s="4">
        <v>44136</v>
      </c>
      <c r="B96" s="44">
        <v>3141.53</v>
      </c>
      <c r="C96" s="44">
        <f t="shared" si="2"/>
        <v>55.03423073688932</v>
      </c>
      <c r="D96" s="45">
        <f t="shared" si="3"/>
        <v>7.1587428282952462E-2</v>
      </c>
    </row>
    <row r="97" spans="1:4" x14ac:dyDescent="0.3">
      <c r="A97" s="4">
        <v>44166</v>
      </c>
      <c r="B97" s="44">
        <v>3589.35</v>
      </c>
      <c r="C97" s="44">
        <f t="shared" si="2"/>
        <v>62.879270958881072</v>
      </c>
      <c r="D97" s="45">
        <f t="shared" si="3"/>
        <v>0.14254837610972981</v>
      </c>
    </row>
    <row r="98" spans="1:4" x14ac:dyDescent="0.3">
      <c r="A98" s="4">
        <v>44197</v>
      </c>
      <c r="B98" s="44">
        <v>3918.56</v>
      </c>
      <c r="C98" s="44">
        <f t="shared" si="2"/>
        <v>68.646466911455562</v>
      </c>
      <c r="D98" s="45">
        <f t="shared" si="3"/>
        <v>9.1718556284564087E-2</v>
      </c>
    </row>
    <row r="99" spans="1:4" x14ac:dyDescent="0.3">
      <c r="A99" s="4">
        <v>44228</v>
      </c>
      <c r="B99" s="44">
        <v>4399.41</v>
      </c>
      <c r="C99" s="44">
        <f t="shared" si="2"/>
        <v>77.070136222215993</v>
      </c>
      <c r="D99" s="45">
        <f t="shared" si="3"/>
        <v>0.12271089379772157</v>
      </c>
    </row>
    <row r="100" spans="1:4" x14ac:dyDescent="0.3">
      <c r="A100" s="4">
        <v>44256</v>
      </c>
      <c r="B100" s="44">
        <v>4646.3599999999997</v>
      </c>
      <c r="C100" s="44">
        <f t="shared" si="2"/>
        <v>81.396277713933344</v>
      </c>
      <c r="D100" s="45">
        <f t="shared" si="3"/>
        <v>5.6132526861556412E-2</v>
      </c>
    </row>
    <row r="101" spans="1:4" x14ac:dyDescent="0.3">
      <c r="A101" s="4">
        <v>44287</v>
      </c>
      <c r="B101" s="44">
        <v>4684.6400000000003</v>
      </c>
      <c r="C101" s="44">
        <f t="shared" si="2"/>
        <v>82.066877820444546</v>
      </c>
      <c r="D101" s="45">
        <f t="shared" si="3"/>
        <v>8.2387072891468259E-3</v>
      </c>
    </row>
    <row r="102" spans="1:4" x14ac:dyDescent="0.3">
      <c r="A102" s="4">
        <v>44317</v>
      </c>
      <c r="B102" s="44">
        <v>4870.9799999999996</v>
      </c>
      <c r="C102" s="44">
        <f t="shared" si="2"/>
        <v>85.331235810185831</v>
      </c>
      <c r="D102" s="45">
        <f t="shared" si="3"/>
        <v>3.9776802486423651E-2</v>
      </c>
    </row>
    <row r="103" spans="1:4" x14ac:dyDescent="0.3">
      <c r="A103" s="4">
        <v>44348</v>
      </c>
      <c r="B103" s="44">
        <v>5281.48</v>
      </c>
      <c r="C103" s="44">
        <f t="shared" si="2"/>
        <v>92.522493483196456</v>
      </c>
      <c r="D103" s="45">
        <f t="shared" si="3"/>
        <v>8.4274622355255027E-2</v>
      </c>
    </row>
    <row r="104" spans="1:4" x14ac:dyDescent="0.3">
      <c r="A104" s="4">
        <v>44378</v>
      </c>
      <c r="B104" s="44">
        <v>5460.9</v>
      </c>
      <c r="C104" s="44">
        <f t="shared" si="2"/>
        <v>95.66562491240856</v>
      </c>
      <c r="D104" s="45">
        <f t="shared" si="3"/>
        <v>3.3971538280936478E-2</v>
      </c>
    </row>
    <row r="105" spans="1:4" x14ac:dyDescent="0.3">
      <c r="A105" s="4">
        <v>44409</v>
      </c>
      <c r="B105" s="44">
        <v>5108.7299999999996</v>
      </c>
      <c r="C105" s="44">
        <f t="shared" si="2"/>
        <v>89.496209042240096</v>
      </c>
      <c r="D105" s="45">
        <f t="shared" si="3"/>
        <v>-6.4489369884085129E-2</v>
      </c>
    </row>
    <row r="106" spans="1:4" x14ac:dyDescent="0.3">
      <c r="A106" s="4">
        <v>44440</v>
      </c>
      <c r="B106" s="44">
        <v>5359.17</v>
      </c>
      <c r="C106" s="44">
        <f t="shared" si="2"/>
        <v>93.883489362894863</v>
      </c>
      <c r="D106" s="45">
        <f t="shared" si="3"/>
        <v>4.9021968277830348E-2</v>
      </c>
    </row>
    <row r="107" spans="1:4" x14ac:dyDescent="0.3">
      <c r="A107" s="4">
        <v>44470</v>
      </c>
      <c r="B107" s="44">
        <v>6146.58</v>
      </c>
      <c r="C107" s="44">
        <f t="shared" si="2"/>
        <v>107.6775653782549</v>
      </c>
      <c r="D107" s="45">
        <f t="shared" si="3"/>
        <v>0.14692760259517795</v>
      </c>
    </row>
    <row r="108" spans="1:4" x14ac:dyDescent="0.3">
      <c r="A108" s="4">
        <v>44501</v>
      </c>
      <c r="B108" s="44">
        <v>5952.69</v>
      </c>
      <c r="C108" s="44">
        <f t="shared" si="2"/>
        <v>104.2809443058553</v>
      </c>
      <c r="D108" s="45">
        <f t="shared" si="3"/>
        <v>-3.1544371016077342E-2</v>
      </c>
    </row>
    <row r="109" spans="1:4" x14ac:dyDescent="0.3">
      <c r="A109" s="4">
        <v>44531</v>
      </c>
      <c r="B109" s="44">
        <v>5504.55</v>
      </c>
      <c r="C109" s="44">
        <f t="shared" si="2"/>
        <v>96.430298231353532</v>
      </c>
      <c r="D109" s="45">
        <f t="shared" si="3"/>
        <v>-7.5283611274902504E-2</v>
      </c>
    </row>
    <row r="110" spans="1:4" x14ac:dyDescent="0.3">
      <c r="A110" s="4">
        <v>44562</v>
      </c>
      <c r="B110" s="44">
        <v>6247.71</v>
      </c>
      <c r="C110" s="44">
        <f t="shared" si="2"/>
        <v>109.4491899543123</v>
      </c>
      <c r="D110" s="45">
        <f t="shared" si="3"/>
        <v>0.13500831130610133</v>
      </c>
    </row>
    <row r="111" spans="1:4" x14ac:dyDescent="0.3">
      <c r="A111" s="4">
        <v>44593</v>
      </c>
      <c r="B111" s="44">
        <v>7018.51</v>
      </c>
      <c r="C111" s="44">
        <f t="shared" si="2"/>
        <v>122.9522871878241</v>
      </c>
      <c r="D111" s="45">
        <f t="shared" si="3"/>
        <v>0.1233732039419244</v>
      </c>
    </row>
    <row r="112" spans="1:4" x14ac:dyDescent="0.3">
      <c r="A112" s="4">
        <v>44621</v>
      </c>
      <c r="B112" s="44">
        <v>8569.8799999999992</v>
      </c>
      <c r="C112" s="44">
        <f t="shared" si="2"/>
        <v>150.12963533929423</v>
      </c>
      <c r="D112" s="45">
        <f t="shared" si="3"/>
        <v>0.22103979334645096</v>
      </c>
    </row>
    <row r="113" spans="1:4" x14ac:dyDescent="0.3">
      <c r="A113" s="4">
        <v>44652</v>
      </c>
      <c r="B113" s="44">
        <v>7877.96</v>
      </c>
      <c r="C113" s="44">
        <f t="shared" si="2"/>
        <v>138.00838074950249</v>
      </c>
      <c r="D113" s="45">
        <f t="shared" si="3"/>
        <v>-8.0738586771343282E-2</v>
      </c>
    </row>
    <row r="114" spans="1:4" x14ac:dyDescent="0.3">
      <c r="A114" s="4">
        <v>44682</v>
      </c>
      <c r="B114" s="44">
        <v>8511.74</v>
      </c>
      <c r="C114" s="44">
        <f t="shared" si="2"/>
        <v>149.11112201137988</v>
      </c>
      <c r="D114" s="45">
        <f t="shared" si="3"/>
        <v>8.0449761105666831E-2</v>
      </c>
    </row>
    <row r="115" spans="1:4" x14ac:dyDescent="0.3">
      <c r="A115" s="4">
        <v>44713</v>
      </c>
      <c r="B115" s="44">
        <v>9119.5499999999993</v>
      </c>
      <c r="C115" s="44">
        <f t="shared" si="2"/>
        <v>159.75891330549092</v>
      </c>
      <c r="D115" s="45">
        <f t="shared" si="3"/>
        <v>7.1408431178583892E-2</v>
      </c>
    </row>
    <row r="116" spans="1:4" x14ac:dyDescent="0.3">
      <c r="A116" s="4">
        <v>44743</v>
      </c>
      <c r="B116" s="44">
        <v>8366.39</v>
      </c>
      <c r="C116" s="44">
        <f t="shared" si="2"/>
        <v>146.56483869159402</v>
      </c>
      <c r="D116" s="45">
        <f t="shared" si="3"/>
        <v>-8.2587408369930504E-2</v>
      </c>
    </row>
    <row r="117" spans="1:4" x14ac:dyDescent="0.3">
      <c r="A117" s="4">
        <v>44774</v>
      </c>
      <c r="B117" s="44">
        <v>7634.9</v>
      </c>
      <c r="C117" s="44">
        <f t="shared" si="2"/>
        <v>133.75038540236005</v>
      </c>
      <c r="D117" s="45">
        <f t="shared" si="3"/>
        <v>-8.7431974842196031E-2</v>
      </c>
    </row>
    <row r="118" spans="1:4" x14ac:dyDescent="0.3">
      <c r="A118" s="4">
        <v>44805</v>
      </c>
      <c r="B118" s="44">
        <v>7079.45</v>
      </c>
      <c r="C118" s="44">
        <f t="shared" si="2"/>
        <v>124.01985172520111</v>
      </c>
      <c r="D118" s="45">
        <f t="shared" si="3"/>
        <v>-7.2751444026771736E-2</v>
      </c>
    </row>
    <row r="119" spans="1:4" x14ac:dyDescent="0.3">
      <c r="A119" s="4">
        <v>44835</v>
      </c>
      <c r="B119" s="44">
        <v>7437.13</v>
      </c>
      <c r="C119" s="44">
        <f t="shared" si="2"/>
        <v>130.28579336827647</v>
      </c>
      <c r="D119" s="45">
        <f t="shared" si="3"/>
        <v>5.0523698874912558E-2</v>
      </c>
    </row>
    <row r="120" spans="1:4" x14ac:dyDescent="0.3">
      <c r="A120" s="4">
        <v>44866</v>
      </c>
      <c r="B120" s="44">
        <v>7150.11</v>
      </c>
      <c r="C120" s="44">
        <f t="shared" si="2"/>
        <v>125.25769403257001</v>
      </c>
      <c r="D120" s="45">
        <f t="shared" si="3"/>
        <v>-3.8592844282673407E-2</v>
      </c>
    </row>
    <row r="121" spans="1:4" x14ac:dyDescent="0.3">
      <c r="A121" s="4">
        <v>44896</v>
      </c>
      <c r="B121" s="44">
        <v>6429.95</v>
      </c>
      <c r="C121" s="44">
        <f t="shared" si="2"/>
        <v>112.64172295876895</v>
      </c>
      <c r="D121" s="45">
        <f t="shared" si="3"/>
        <v>-0.10072012878123564</v>
      </c>
    </row>
    <row r="122" spans="1:4" x14ac:dyDescent="0.3">
      <c r="A122" s="4">
        <v>44927</v>
      </c>
      <c r="B122" s="44">
        <v>6584.69</v>
      </c>
      <c r="C122" s="44">
        <f t="shared" si="2"/>
        <v>115.35250301314572</v>
      </c>
      <c r="D122" s="45">
        <f t="shared" si="3"/>
        <v>2.4065505952612386E-2</v>
      </c>
    </row>
    <row r="123" spans="1:4" x14ac:dyDescent="0.3">
      <c r="A123" s="4">
        <v>44958</v>
      </c>
      <c r="B123" s="44">
        <v>6628.99</v>
      </c>
      <c r="C123" s="44">
        <f t="shared" si="2"/>
        <v>116.12856322000169</v>
      </c>
      <c r="D123" s="45">
        <f t="shared" si="3"/>
        <v>6.727727501218873E-3</v>
      </c>
    </row>
    <row r="124" spans="1:4" x14ac:dyDescent="0.3">
      <c r="A124" s="4">
        <v>44986</v>
      </c>
      <c r="B124" s="44">
        <v>6292.9</v>
      </c>
      <c r="C124" s="44">
        <f t="shared" si="2"/>
        <v>110.24084143846176</v>
      </c>
      <c r="D124" s="45">
        <f t="shared" si="3"/>
        <v>-5.0700031226476511E-2</v>
      </c>
    </row>
    <row r="125" spans="1:4" x14ac:dyDescent="0.3">
      <c r="A125" s="4">
        <v>45017</v>
      </c>
      <c r="B125" s="44">
        <v>6763.43</v>
      </c>
      <c r="C125" s="44">
        <f t="shared" si="2"/>
        <v>118.48372200577404</v>
      </c>
      <c r="D125" s="45">
        <f t="shared" si="3"/>
        <v>7.4771567957539531E-2</v>
      </c>
    </row>
    <row r="126" spans="1:4" x14ac:dyDescent="0.3">
      <c r="A126" s="4">
        <v>45047</v>
      </c>
      <c r="B126" s="44">
        <v>6102.52</v>
      </c>
      <c r="C126" s="44">
        <f t="shared" si="2"/>
        <v>106.90570956078147</v>
      </c>
      <c r="D126" s="45">
        <f t="shared" si="3"/>
        <v>-9.7718169626949583E-2</v>
      </c>
    </row>
    <row r="127" spans="1:4" x14ac:dyDescent="0.3">
      <c r="A127" s="4">
        <v>45078</v>
      </c>
      <c r="B127" s="44">
        <v>6025.65</v>
      </c>
      <c r="C127" s="44">
        <f t="shared" si="2"/>
        <v>105.55907867813998</v>
      </c>
      <c r="D127" s="45">
        <f t="shared" si="3"/>
        <v>-1.2596435570879043E-2</v>
      </c>
    </row>
    <row r="128" spans="1:4" x14ac:dyDescent="0.3">
      <c r="A128" s="4">
        <v>45108</v>
      </c>
      <c r="B128" s="44">
        <v>6490.32</v>
      </c>
      <c r="C128" s="44">
        <f t="shared" si="2"/>
        <v>113.6993020713625</v>
      </c>
      <c r="D128" s="45">
        <f t="shared" si="3"/>
        <v>7.7115331955888461E-2</v>
      </c>
    </row>
    <row r="129" spans="1:4" x14ac:dyDescent="0.3">
      <c r="A129" s="4">
        <v>45139</v>
      </c>
      <c r="B129" s="44">
        <v>7013.58</v>
      </c>
      <c r="C129" s="44">
        <f t="shared" si="2"/>
        <v>122.86592202259159</v>
      </c>
      <c r="D129" s="45">
        <f t="shared" si="3"/>
        <v>8.0621602632844097E-2</v>
      </c>
    </row>
    <row r="130" spans="1:4" x14ac:dyDescent="0.3">
      <c r="A130" s="4">
        <v>45170</v>
      </c>
      <c r="B130" s="44">
        <v>7659.66</v>
      </c>
      <c r="C130" s="44">
        <f t="shared" si="2"/>
        <v>134.18413824032288</v>
      </c>
      <c r="D130" s="45">
        <f t="shared" si="3"/>
        <v>9.2118433096934627E-2</v>
      </c>
    </row>
    <row r="131" spans="1:4" x14ac:dyDescent="0.3">
      <c r="A131" s="4">
        <v>45200</v>
      </c>
      <c r="B131" s="44">
        <v>7414.52</v>
      </c>
      <c r="C131" s="44">
        <f t="shared" si="2"/>
        <v>129.88970485186536</v>
      </c>
      <c r="D131" s="45">
        <f t="shared" si="3"/>
        <v>-3.2004031510536803E-2</v>
      </c>
    </row>
    <row r="132" spans="1:4" x14ac:dyDescent="0.3">
      <c r="A132" s="4">
        <v>45231</v>
      </c>
      <c r="B132" s="44">
        <v>6775.71</v>
      </c>
      <c r="C132" s="44">
        <f t="shared" ref="C132:C133" si="4">(B132/$B$2)*100</f>
        <v>118.69884659584606</v>
      </c>
      <c r="D132" s="45">
        <f t="shared" ref="D132:D133" si="5">(C132-C131)/C131</f>
        <v>-8.6156622411160899E-2</v>
      </c>
    </row>
    <row r="133" spans="1:4" x14ac:dyDescent="0.3">
      <c r="A133" s="4">
        <v>45261</v>
      </c>
      <c r="B133" s="44">
        <v>6307.43</v>
      </c>
      <c r="C133" s="44">
        <f t="shared" si="4"/>
        <v>110.49538217899489</v>
      </c>
      <c r="D133" s="45">
        <f t="shared" si="5"/>
        <v>-6.9111576498994062E-2</v>
      </c>
    </row>
  </sheetData>
  <autoFilter ref="A1:D1" xr:uid="{6D02F533-2E87-4B87-9CEF-E3FBD0E57582}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7B71-A0AE-451D-B12A-BC9896E1B9A8}">
  <dimension ref="A1:P33"/>
  <sheetViews>
    <sheetView workbookViewId="0">
      <selection activeCell="Q30" sqref="Q30"/>
    </sheetView>
  </sheetViews>
  <sheetFormatPr defaultRowHeight="14.4" x14ac:dyDescent="0.3"/>
  <cols>
    <col min="3" max="3" width="14.88671875" customWidth="1"/>
    <col min="4" max="4" width="12.88671875" customWidth="1"/>
    <col min="15" max="15" width="13.21875" customWidth="1"/>
  </cols>
  <sheetData>
    <row r="1" spans="1:16" x14ac:dyDescent="0.3">
      <c r="A1" t="s">
        <v>1</v>
      </c>
      <c r="B1" t="s">
        <v>2</v>
      </c>
      <c r="C1" t="s">
        <v>190</v>
      </c>
      <c r="D1" t="s">
        <v>49</v>
      </c>
      <c r="E1" t="s">
        <v>16</v>
      </c>
      <c r="F1" s="1" t="s">
        <v>174</v>
      </c>
      <c r="G1" s="1" t="s">
        <v>175</v>
      </c>
      <c r="H1" t="s">
        <v>20</v>
      </c>
      <c r="I1" s="1" t="s">
        <v>176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270</v>
      </c>
    </row>
    <row r="2" spans="1:16" x14ac:dyDescent="0.3">
      <c r="A2">
        <v>2021</v>
      </c>
      <c r="B2" t="s">
        <v>31</v>
      </c>
      <c r="C2" t="s">
        <v>145</v>
      </c>
      <c r="D2" s="5">
        <v>44197</v>
      </c>
      <c r="E2">
        <v>186.5</v>
      </c>
      <c r="F2">
        <v>2076.5</v>
      </c>
      <c r="G2">
        <v>455.8</v>
      </c>
      <c r="H2">
        <v>157.69999999999999</v>
      </c>
      <c r="I2">
        <v>297.89999999999998</v>
      </c>
      <c r="J2">
        <v>159.30000000000001</v>
      </c>
      <c r="K2">
        <v>141.9</v>
      </c>
      <c r="L2">
        <v>149.6</v>
      </c>
      <c r="M2">
        <v>159.19999999999999</v>
      </c>
      <c r="N2">
        <v>156.80000000000001</v>
      </c>
      <c r="O2">
        <v>151.9</v>
      </c>
      <c r="P2">
        <v>68.646466911455562</v>
      </c>
    </row>
    <row r="3" spans="1:16" x14ac:dyDescent="0.3">
      <c r="A3">
        <v>2021</v>
      </c>
      <c r="B3" t="s">
        <v>35</v>
      </c>
      <c r="C3" t="s">
        <v>146</v>
      </c>
      <c r="D3" s="5">
        <v>44228</v>
      </c>
      <c r="E3">
        <v>188.3</v>
      </c>
      <c r="F3">
        <v>2039.3000000000002</v>
      </c>
      <c r="G3">
        <v>460.40000000000003</v>
      </c>
      <c r="H3">
        <v>159.80000000000001</v>
      </c>
      <c r="I3">
        <v>303.3</v>
      </c>
      <c r="J3">
        <v>161.30000000000001</v>
      </c>
      <c r="K3">
        <v>145.1</v>
      </c>
      <c r="L3">
        <v>151.5</v>
      </c>
      <c r="M3">
        <v>159.5</v>
      </c>
      <c r="N3">
        <v>155.80000000000001</v>
      </c>
      <c r="O3">
        <v>153.4</v>
      </c>
      <c r="P3">
        <v>77.070136222215993</v>
      </c>
    </row>
    <row r="4" spans="1:16" x14ac:dyDescent="0.3">
      <c r="A4">
        <v>2021</v>
      </c>
      <c r="B4" t="s">
        <v>36</v>
      </c>
      <c r="C4" t="s">
        <v>147</v>
      </c>
      <c r="D4" s="5">
        <v>44256</v>
      </c>
      <c r="E4">
        <v>188.1</v>
      </c>
      <c r="F4">
        <v>2039.3999999999999</v>
      </c>
      <c r="G4">
        <v>462.1</v>
      </c>
      <c r="H4">
        <v>159.9</v>
      </c>
      <c r="I4">
        <v>306.7</v>
      </c>
      <c r="J4">
        <v>161.69999999999999</v>
      </c>
      <c r="K4">
        <v>146.19999999999999</v>
      </c>
      <c r="L4">
        <v>152.6</v>
      </c>
      <c r="M4">
        <v>160.19999999999999</v>
      </c>
      <c r="N4">
        <v>153.80000000000001</v>
      </c>
      <c r="O4">
        <v>153.80000000000001</v>
      </c>
      <c r="P4">
        <v>81.396277713933344</v>
      </c>
    </row>
    <row r="5" spans="1:16" x14ac:dyDescent="0.3">
      <c r="A5">
        <v>2021</v>
      </c>
      <c r="B5" t="s">
        <v>37</v>
      </c>
      <c r="C5" t="s">
        <v>148</v>
      </c>
      <c r="D5" s="5">
        <v>44287</v>
      </c>
      <c r="E5">
        <v>188.8</v>
      </c>
      <c r="F5">
        <v>2064.1</v>
      </c>
      <c r="G5">
        <v>464.6</v>
      </c>
      <c r="H5">
        <v>161.4</v>
      </c>
      <c r="I5">
        <v>307.39999999999998</v>
      </c>
      <c r="J5">
        <v>162.30000000000001</v>
      </c>
      <c r="K5">
        <v>146.6</v>
      </c>
      <c r="L5">
        <v>153.19999999999999</v>
      </c>
      <c r="M5">
        <v>160.30000000000001</v>
      </c>
      <c r="N5">
        <v>155.4</v>
      </c>
      <c r="O5">
        <v>154.4</v>
      </c>
      <c r="P5">
        <v>82.066877820444546</v>
      </c>
    </row>
    <row r="6" spans="1:16" x14ac:dyDescent="0.3">
      <c r="A6">
        <v>2021</v>
      </c>
      <c r="B6" t="s">
        <v>38</v>
      </c>
      <c r="C6" t="s">
        <v>149</v>
      </c>
      <c r="D6" s="5">
        <v>44317</v>
      </c>
      <c r="E6">
        <v>191.9</v>
      </c>
      <c r="F6">
        <v>2105.7000000000003</v>
      </c>
      <c r="G6">
        <v>474.29999999999995</v>
      </c>
      <c r="H6">
        <v>161.6</v>
      </c>
      <c r="I6">
        <v>314.10000000000002</v>
      </c>
      <c r="J6">
        <v>165.8</v>
      </c>
      <c r="K6">
        <v>148.9</v>
      </c>
      <c r="L6">
        <v>155.80000000000001</v>
      </c>
      <c r="M6">
        <v>161.19999999999999</v>
      </c>
      <c r="N6">
        <v>158.6</v>
      </c>
      <c r="O6">
        <v>156.80000000000001</v>
      </c>
      <c r="P6">
        <v>85.331235810185831</v>
      </c>
    </row>
    <row r="7" spans="1:16" x14ac:dyDescent="0.3">
      <c r="A7">
        <v>2021</v>
      </c>
      <c r="B7" t="s">
        <v>39</v>
      </c>
      <c r="C7" t="s">
        <v>150</v>
      </c>
      <c r="D7" s="5">
        <v>44348</v>
      </c>
      <c r="E7">
        <v>190.8</v>
      </c>
      <c r="F7">
        <v>2133.9</v>
      </c>
      <c r="G7">
        <v>474.7</v>
      </c>
      <c r="H7">
        <v>160.5</v>
      </c>
      <c r="I7">
        <v>314.60000000000002</v>
      </c>
      <c r="J7">
        <v>166.3</v>
      </c>
      <c r="K7">
        <v>150.69999999999999</v>
      </c>
      <c r="L7">
        <v>154.9</v>
      </c>
      <c r="M7">
        <v>161.69999999999999</v>
      </c>
      <c r="N7">
        <v>158.80000000000001</v>
      </c>
      <c r="O7">
        <v>157.6</v>
      </c>
      <c r="P7">
        <v>92.522493483196456</v>
      </c>
    </row>
    <row r="8" spans="1:16" x14ac:dyDescent="0.3">
      <c r="A8">
        <v>2021</v>
      </c>
      <c r="B8" t="s">
        <v>40</v>
      </c>
      <c r="C8" t="s">
        <v>151</v>
      </c>
      <c r="D8" s="5">
        <v>44378</v>
      </c>
      <c r="E8">
        <v>191.2</v>
      </c>
      <c r="F8">
        <v>2147</v>
      </c>
      <c r="G8">
        <v>477.29999999999995</v>
      </c>
      <c r="H8">
        <v>161.5</v>
      </c>
      <c r="I8">
        <v>316.5</v>
      </c>
      <c r="J8">
        <v>167</v>
      </c>
      <c r="K8">
        <v>153.1</v>
      </c>
      <c r="L8">
        <v>155.30000000000001</v>
      </c>
      <c r="M8">
        <v>163.19999999999999</v>
      </c>
      <c r="N8">
        <v>160.1</v>
      </c>
      <c r="O8">
        <v>159</v>
      </c>
      <c r="P8">
        <v>95.66562491240856</v>
      </c>
    </row>
    <row r="9" spans="1:16" x14ac:dyDescent="0.3">
      <c r="A9">
        <v>2021</v>
      </c>
      <c r="B9" t="s">
        <v>41</v>
      </c>
      <c r="C9" t="s">
        <v>152</v>
      </c>
      <c r="D9" s="5">
        <v>44409</v>
      </c>
      <c r="E9">
        <v>192.1</v>
      </c>
      <c r="F9">
        <v>2142</v>
      </c>
      <c r="G9">
        <v>483</v>
      </c>
      <c r="H9">
        <v>162.1</v>
      </c>
      <c r="I9">
        <v>320.10000000000002</v>
      </c>
      <c r="J9">
        <v>168.4</v>
      </c>
      <c r="K9">
        <v>154</v>
      </c>
      <c r="L9">
        <v>157.6</v>
      </c>
      <c r="M9">
        <v>163.80000000000001</v>
      </c>
      <c r="N9">
        <v>160</v>
      </c>
      <c r="O9">
        <v>160</v>
      </c>
      <c r="P9">
        <v>89.496209042240096</v>
      </c>
    </row>
    <row r="10" spans="1:16" x14ac:dyDescent="0.3">
      <c r="A10">
        <v>2021</v>
      </c>
      <c r="B10" t="s">
        <v>42</v>
      </c>
      <c r="C10" t="s">
        <v>153</v>
      </c>
      <c r="D10" s="5">
        <v>44440</v>
      </c>
      <c r="E10">
        <v>192.1</v>
      </c>
      <c r="F10">
        <v>2142</v>
      </c>
      <c r="G10">
        <v>483.2</v>
      </c>
      <c r="H10">
        <v>162.1</v>
      </c>
      <c r="I10">
        <v>320.10000000000002</v>
      </c>
      <c r="J10">
        <v>168.4</v>
      </c>
      <c r="K10">
        <v>154</v>
      </c>
      <c r="L10">
        <v>157.69999999999999</v>
      </c>
      <c r="M10">
        <v>163.69999999999999</v>
      </c>
      <c r="N10">
        <v>160</v>
      </c>
      <c r="O10">
        <v>160</v>
      </c>
      <c r="P10">
        <v>93.883489362894863</v>
      </c>
    </row>
    <row r="11" spans="1:16" x14ac:dyDescent="0.3">
      <c r="A11">
        <v>2021</v>
      </c>
      <c r="B11" t="s">
        <v>43</v>
      </c>
      <c r="C11" t="s">
        <v>154</v>
      </c>
      <c r="D11" s="5">
        <v>44470</v>
      </c>
      <c r="E11">
        <v>192.7</v>
      </c>
      <c r="F11">
        <v>2175.5</v>
      </c>
      <c r="G11">
        <v>486.3</v>
      </c>
      <c r="H11">
        <v>163.6</v>
      </c>
      <c r="I11">
        <v>322.60000000000002</v>
      </c>
      <c r="J11">
        <v>169.1</v>
      </c>
      <c r="K11">
        <v>155.69999999999999</v>
      </c>
      <c r="L11">
        <v>158.6</v>
      </c>
      <c r="M11">
        <v>163.9</v>
      </c>
      <c r="N11">
        <v>160.80000000000001</v>
      </c>
      <c r="O11">
        <v>161</v>
      </c>
      <c r="P11">
        <v>107.6775653782549</v>
      </c>
    </row>
    <row r="12" spans="1:16" x14ac:dyDescent="0.3">
      <c r="A12">
        <v>2021</v>
      </c>
      <c r="B12" t="s">
        <v>45</v>
      </c>
      <c r="C12" t="s">
        <v>155</v>
      </c>
      <c r="D12" s="5">
        <v>44501</v>
      </c>
      <c r="E12">
        <v>192.9</v>
      </c>
      <c r="F12">
        <v>2194.1</v>
      </c>
      <c r="G12">
        <v>490.40000000000003</v>
      </c>
      <c r="H12">
        <v>164.2</v>
      </c>
      <c r="J12">
        <v>169.9</v>
      </c>
      <c r="K12">
        <v>154.80000000000001</v>
      </c>
      <c r="L12">
        <v>159.80000000000001</v>
      </c>
      <c r="M12">
        <v>164.3</v>
      </c>
      <c r="N12">
        <v>162.19999999999999</v>
      </c>
      <c r="O12">
        <v>161.4</v>
      </c>
      <c r="P12">
        <v>104.2809443058553</v>
      </c>
    </row>
    <row r="13" spans="1:16" x14ac:dyDescent="0.3">
      <c r="A13">
        <v>2021</v>
      </c>
      <c r="B13" t="s">
        <v>46</v>
      </c>
      <c r="C13" t="s">
        <v>156</v>
      </c>
      <c r="D13" s="5">
        <v>44531</v>
      </c>
      <c r="E13">
        <v>192.4</v>
      </c>
      <c r="F13">
        <v>2180.9</v>
      </c>
      <c r="G13">
        <v>494.2</v>
      </c>
      <c r="H13">
        <v>163.4</v>
      </c>
      <c r="I13">
        <v>324.29999999999995</v>
      </c>
      <c r="J13">
        <v>170.6</v>
      </c>
      <c r="K13">
        <v>155.69999999999999</v>
      </c>
      <c r="L13">
        <v>160.6</v>
      </c>
      <c r="M13">
        <v>164.4</v>
      </c>
      <c r="N13">
        <v>162.6</v>
      </c>
      <c r="O13">
        <v>162</v>
      </c>
      <c r="P13">
        <v>96.430298231353532</v>
      </c>
    </row>
    <row r="14" spans="1:16" x14ac:dyDescent="0.3">
      <c r="A14">
        <v>2022</v>
      </c>
      <c r="B14" t="s">
        <v>31</v>
      </c>
      <c r="C14" t="s">
        <v>157</v>
      </c>
      <c r="D14" s="5">
        <v>44562</v>
      </c>
      <c r="E14">
        <v>192.2</v>
      </c>
      <c r="F14">
        <v>2164.1999999999998</v>
      </c>
      <c r="G14">
        <v>499.1</v>
      </c>
      <c r="H14">
        <v>164.5</v>
      </c>
      <c r="I14">
        <v>325.29999999999995</v>
      </c>
      <c r="J14">
        <v>171.4</v>
      </c>
      <c r="K14">
        <v>156.5</v>
      </c>
      <c r="L14">
        <v>161.19999999999999</v>
      </c>
      <c r="M14">
        <v>164.7</v>
      </c>
      <c r="N14">
        <v>163</v>
      </c>
      <c r="O14">
        <v>162.69999999999999</v>
      </c>
      <c r="P14">
        <v>109.4491899543123</v>
      </c>
    </row>
    <row r="15" spans="1:16" x14ac:dyDescent="0.3">
      <c r="A15">
        <v>2022</v>
      </c>
      <c r="B15" t="s">
        <v>35</v>
      </c>
      <c r="C15" t="s">
        <v>158</v>
      </c>
      <c r="D15" s="5">
        <v>44593</v>
      </c>
      <c r="E15">
        <v>192.8</v>
      </c>
      <c r="F15">
        <v>2161.2000000000003</v>
      </c>
      <c r="G15">
        <v>502.80000000000007</v>
      </c>
      <c r="H15">
        <v>165.5</v>
      </c>
      <c r="I15">
        <v>327.5</v>
      </c>
      <c r="J15">
        <v>172.2</v>
      </c>
      <c r="K15">
        <v>156.9</v>
      </c>
      <c r="L15">
        <v>162.1</v>
      </c>
      <c r="M15">
        <v>165.4</v>
      </c>
      <c r="N15">
        <v>164.4</v>
      </c>
      <c r="O15">
        <v>163.5</v>
      </c>
      <c r="P15">
        <v>122.9522871878241</v>
      </c>
    </row>
    <row r="16" spans="1:16" x14ac:dyDescent="0.3">
      <c r="A16">
        <v>2022</v>
      </c>
      <c r="B16" t="s">
        <v>36</v>
      </c>
      <c r="C16" t="s">
        <v>159</v>
      </c>
      <c r="D16" s="5">
        <v>44621</v>
      </c>
      <c r="E16">
        <v>193.7</v>
      </c>
      <c r="F16">
        <v>2184.2000000000003</v>
      </c>
      <c r="G16">
        <v>507.79999999999995</v>
      </c>
      <c r="H16">
        <v>165.3</v>
      </c>
      <c r="I16">
        <v>330</v>
      </c>
      <c r="J16">
        <v>173</v>
      </c>
      <c r="K16">
        <v>157.9</v>
      </c>
      <c r="L16">
        <v>163.30000000000001</v>
      </c>
      <c r="M16">
        <v>166</v>
      </c>
      <c r="N16">
        <v>167.2</v>
      </c>
      <c r="O16">
        <v>164.6</v>
      </c>
      <c r="P16">
        <v>150.12963533929423</v>
      </c>
    </row>
    <row r="17" spans="1:16" x14ac:dyDescent="0.3">
      <c r="A17">
        <v>2022</v>
      </c>
      <c r="B17" t="s">
        <v>37</v>
      </c>
      <c r="C17" t="s">
        <v>160</v>
      </c>
      <c r="D17" s="5">
        <v>44652</v>
      </c>
      <c r="E17">
        <v>193.9</v>
      </c>
      <c r="F17">
        <v>2214.3000000000002</v>
      </c>
      <c r="G17">
        <v>513.20000000000005</v>
      </c>
      <c r="H17">
        <v>167</v>
      </c>
      <c r="I17">
        <v>336.2</v>
      </c>
      <c r="J17">
        <v>174</v>
      </c>
      <c r="K17">
        <v>162.6</v>
      </c>
      <c r="L17">
        <v>164.4</v>
      </c>
      <c r="M17">
        <v>166.9</v>
      </c>
      <c r="N17">
        <v>168.8</v>
      </c>
      <c r="O17">
        <v>166.8</v>
      </c>
      <c r="P17">
        <v>138.00838074950249</v>
      </c>
    </row>
    <row r="18" spans="1:16" x14ac:dyDescent="0.3">
      <c r="A18">
        <v>2022</v>
      </c>
      <c r="B18" t="s">
        <v>38</v>
      </c>
      <c r="C18" t="s">
        <v>161</v>
      </c>
      <c r="D18" s="5">
        <v>44682</v>
      </c>
      <c r="E18">
        <v>194.1</v>
      </c>
      <c r="F18">
        <v>2238.9000000000005</v>
      </c>
      <c r="G18">
        <v>518.6</v>
      </c>
      <c r="H18">
        <v>167.5</v>
      </c>
      <c r="I18">
        <v>339.79999999999995</v>
      </c>
      <c r="J18">
        <v>174.8</v>
      </c>
      <c r="K18">
        <v>163</v>
      </c>
      <c r="L18">
        <v>165.1</v>
      </c>
      <c r="M18">
        <v>167.9</v>
      </c>
      <c r="N18">
        <v>168.4</v>
      </c>
      <c r="O18">
        <v>167.5</v>
      </c>
      <c r="P18">
        <v>149.11112201137988</v>
      </c>
    </row>
    <row r="19" spans="1:16" x14ac:dyDescent="0.3">
      <c r="A19">
        <v>2022</v>
      </c>
      <c r="B19" t="s">
        <v>39</v>
      </c>
      <c r="C19" t="s">
        <v>162</v>
      </c>
      <c r="D19" s="5">
        <v>44713</v>
      </c>
      <c r="E19">
        <v>194.3</v>
      </c>
      <c r="F19">
        <v>2261.9</v>
      </c>
      <c r="G19">
        <v>523</v>
      </c>
      <c r="H19">
        <v>166.8</v>
      </c>
      <c r="I19">
        <v>342.4</v>
      </c>
      <c r="J19">
        <v>175.4</v>
      </c>
      <c r="K19">
        <v>161.1</v>
      </c>
      <c r="L19">
        <v>165.8</v>
      </c>
      <c r="M19">
        <v>169</v>
      </c>
      <c r="N19">
        <v>169.4</v>
      </c>
      <c r="O19">
        <v>167.5</v>
      </c>
      <c r="P19">
        <v>159.75891330549092</v>
      </c>
    </row>
    <row r="20" spans="1:16" x14ac:dyDescent="0.3">
      <c r="A20">
        <v>2022</v>
      </c>
      <c r="B20" t="s">
        <v>40</v>
      </c>
      <c r="C20" t="s">
        <v>163</v>
      </c>
      <c r="D20" s="5">
        <v>44743</v>
      </c>
      <c r="E20">
        <v>194.6</v>
      </c>
      <c r="F20">
        <v>2266.3000000000002</v>
      </c>
      <c r="G20">
        <v>526.90000000000009</v>
      </c>
      <c r="H20">
        <v>167.8</v>
      </c>
      <c r="I20">
        <v>347</v>
      </c>
      <c r="J20">
        <v>176.1</v>
      </c>
      <c r="K20">
        <v>161.6</v>
      </c>
      <c r="L20">
        <v>166.3</v>
      </c>
      <c r="M20">
        <v>171.4</v>
      </c>
      <c r="N20">
        <v>169.7</v>
      </c>
      <c r="O20">
        <v>168.4</v>
      </c>
      <c r="P20">
        <v>146.56483869159402</v>
      </c>
    </row>
    <row r="21" spans="1:16" x14ac:dyDescent="0.3">
      <c r="A21">
        <v>2022</v>
      </c>
      <c r="B21" t="s">
        <v>41</v>
      </c>
      <c r="C21" t="s">
        <v>164</v>
      </c>
      <c r="D21" s="5">
        <v>44774</v>
      </c>
      <c r="E21">
        <v>195</v>
      </c>
      <c r="F21">
        <v>2269.2000000000003</v>
      </c>
      <c r="G21">
        <v>530.70000000000005</v>
      </c>
      <c r="H21">
        <v>169</v>
      </c>
      <c r="I21">
        <v>347.3</v>
      </c>
      <c r="J21">
        <v>176.8</v>
      </c>
      <c r="K21">
        <v>161.9</v>
      </c>
      <c r="L21">
        <v>166.9</v>
      </c>
      <c r="M21">
        <v>172.3</v>
      </c>
      <c r="N21">
        <v>171.2</v>
      </c>
      <c r="O21">
        <v>169.1</v>
      </c>
      <c r="P21">
        <v>133.75038540236005</v>
      </c>
    </row>
    <row r="22" spans="1:16" x14ac:dyDescent="0.3">
      <c r="A22">
        <v>2022</v>
      </c>
      <c r="B22" t="s">
        <v>42</v>
      </c>
      <c r="C22" t="s">
        <v>165</v>
      </c>
      <c r="D22" s="5">
        <v>44805</v>
      </c>
      <c r="E22">
        <v>195.9</v>
      </c>
      <c r="F22">
        <v>2280.9</v>
      </c>
      <c r="G22">
        <v>535.1</v>
      </c>
      <c r="H22">
        <v>169.5</v>
      </c>
      <c r="I22">
        <v>349</v>
      </c>
      <c r="J22">
        <v>177.8</v>
      </c>
      <c r="K22">
        <v>162.30000000000001</v>
      </c>
      <c r="L22">
        <v>167.6</v>
      </c>
      <c r="M22">
        <v>173.1</v>
      </c>
      <c r="N22">
        <v>170.9</v>
      </c>
      <c r="O22">
        <v>169.7</v>
      </c>
      <c r="P22">
        <v>124.01985172520111</v>
      </c>
    </row>
    <row r="23" spans="1:16" x14ac:dyDescent="0.3">
      <c r="A23">
        <v>2022</v>
      </c>
      <c r="B23" t="s">
        <v>43</v>
      </c>
      <c r="C23" t="s">
        <v>166</v>
      </c>
      <c r="D23" s="5">
        <v>44835</v>
      </c>
      <c r="E23">
        <v>196.3</v>
      </c>
      <c r="F23">
        <v>2297.3000000000002</v>
      </c>
      <c r="G23">
        <v>538.20000000000005</v>
      </c>
      <c r="H23">
        <v>171.2</v>
      </c>
      <c r="I23">
        <v>350.9</v>
      </c>
      <c r="J23">
        <v>178.7</v>
      </c>
      <c r="K23">
        <v>162.9</v>
      </c>
      <c r="L23">
        <v>168.2</v>
      </c>
      <c r="M23">
        <v>173.4</v>
      </c>
      <c r="N23">
        <v>172.1</v>
      </c>
      <c r="O23">
        <v>170.5</v>
      </c>
      <c r="P23">
        <v>130.28579336827647</v>
      </c>
    </row>
    <row r="24" spans="1:16" x14ac:dyDescent="0.3">
      <c r="A24">
        <v>2022</v>
      </c>
      <c r="B24" t="s">
        <v>45</v>
      </c>
      <c r="C24" t="s">
        <v>167</v>
      </c>
      <c r="D24" s="5">
        <v>44866</v>
      </c>
      <c r="E24">
        <v>196.9</v>
      </c>
      <c r="F24">
        <v>2296.8000000000002</v>
      </c>
      <c r="G24">
        <v>541.4</v>
      </c>
      <c r="H24">
        <v>171.8</v>
      </c>
      <c r="I24">
        <v>352.70000000000005</v>
      </c>
      <c r="J24">
        <v>179.8</v>
      </c>
      <c r="K24">
        <v>163</v>
      </c>
      <c r="L24">
        <v>168.5</v>
      </c>
      <c r="M24">
        <v>173.7</v>
      </c>
      <c r="N24">
        <v>173.6</v>
      </c>
      <c r="O24">
        <v>171.1</v>
      </c>
      <c r="P24">
        <v>125.25769403257001</v>
      </c>
    </row>
    <row r="25" spans="1:16" x14ac:dyDescent="0.3">
      <c r="A25">
        <v>2022</v>
      </c>
      <c r="B25" t="s">
        <v>46</v>
      </c>
      <c r="C25" t="s">
        <v>168</v>
      </c>
      <c r="D25" s="5">
        <v>44896</v>
      </c>
      <c r="E25">
        <v>197.3</v>
      </c>
      <c r="F25">
        <v>2283.4</v>
      </c>
      <c r="G25">
        <v>544</v>
      </c>
      <c r="H25">
        <v>170.7</v>
      </c>
      <c r="I25">
        <v>354.1</v>
      </c>
      <c r="J25">
        <v>181.1</v>
      </c>
      <c r="K25">
        <v>163.4</v>
      </c>
      <c r="L25">
        <v>168.9</v>
      </c>
      <c r="M25">
        <v>174.1</v>
      </c>
      <c r="N25">
        <v>175.8</v>
      </c>
      <c r="O25">
        <v>172</v>
      </c>
      <c r="P25">
        <v>112.64172295876895</v>
      </c>
    </row>
    <row r="26" spans="1:16" x14ac:dyDescent="0.3">
      <c r="A26">
        <v>2023</v>
      </c>
      <c r="B26" t="s">
        <v>31</v>
      </c>
      <c r="C26" t="s">
        <v>169</v>
      </c>
      <c r="D26" s="5">
        <v>44927</v>
      </c>
      <c r="E26">
        <v>198.2</v>
      </c>
      <c r="F26">
        <v>2292.6999999999998</v>
      </c>
      <c r="G26">
        <v>546.29999999999995</v>
      </c>
      <c r="H26">
        <v>172.1</v>
      </c>
      <c r="I26">
        <v>354.9</v>
      </c>
      <c r="J26">
        <v>182.3</v>
      </c>
      <c r="K26">
        <v>163.6</v>
      </c>
      <c r="L26">
        <v>169.5</v>
      </c>
      <c r="M26">
        <v>174.3</v>
      </c>
      <c r="N26">
        <v>178.6</v>
      </c>
      <c r="O26">
        <v>172.8</v>
      </c>
      <c r="P26">
        <v>115.35250301314572</v>
      </c>
    </row>
    <row r="27" spans="1:16" x14ac:dyDescent="0.3">
      <c r="A27">
        <v>2023</v>
      </c>
      <c r="B27" t="s">
        <v>35</v>
      </c>
      <c r="C27" t="s">
        <v>170</v>
      </c>
      <c r="D27" s="5">
        <v>44958</v>
      </c>
      <c r="E27">
        <v>199.5</v>
      </c>
      <c r="F27">
        <v>2279.1</v>
      </c>
      <c r="G27">
        <v>550</v>
      </c>
      <c r="H27">
        <v>173.5</v>
      </c>
      <c r="I27">
        <v>356.29999999999995</v>
      </c>
      <c r="J27">
        <v>184.4</v>
      </c>
      <c r="K27">
        <v>164.2</v>
      </c>
      <c r="L27">
        <v>170.3</v>
      </c>
      <c r="M27">
        <v>175</v>
      </c>
      <c r="N27">
        <v>181</v>
      </c>
      <c r="O27">
        <v>174.1</v>
      </c>
      <c r="P27">
        <v>116.12856322000169</v>
      </c>
    </row>
    <row r="28" spans="1:16" x14ac:dyDescent="0.3">
      <c r="A28">
        <v>2023</v>
      </c>
      <c r="B28" t="s">
        <v>36</v>
      </c>
      <c r="C28" t="s">
        <v>171</v>
      </c>
      <c r="D28" s="5">
        <v>44986</v>
      </c>
      <c r="E28">
        <v>199.5</v>
      </c>
      <c r="F28">
        <v>2279.1999999999998</v>
      </c>
      <c r="G28">
        <v>549.9</v>
      </c>
      <c r="H28">
        <v>173.5</v>
      </c>
      <c r="I28">
        <v>356.1</v>
      </c>
      <c r="J28">
        <v>184.4</v>
      </c>
      <c r="K28">
        <v>164.2</v>
      </c>
      <c r="L28">
        <v>170.3</v>
      </c>
      <c r="M28">
        <v>175</v>
      </c>
      <c r="N28">
        <v>181</v>
      </c>
      <c r="O28">
        <v>174.1</v>
      </c>
      <c r="P28">
        <v>110.24084143846176</v>
      </c>
    </row>
    <row r="29" spans="1:16" x14ac:dyDescent="0.3">
      <c r="A29">
        <v>2023</v>
      </c>
      <c r="B29" t="s">
        <v>37</v>
      </c>
      <c r="C29" t="s">
        <v>172</v>
      </c>
      <c r="D29" s="5">
        <v>45017</v>
      </c>
      <c r="E29">
        <v>200.6</v>
      </c>
      <c r="F29">
        <v>2289.6000000000004</v>
      </c>
      <c r="G29">
        <v>551.79999999999995</v>
      </c>
      <c r="H29">
        <v>175.2</v>
      </c>
      <c r="I29">
        <v>356.29999999999995</v>
      </c>
      <c r="J29">
        <v>185</v>
      </c>
      <c r="K29">
        <v>164.5</v>
      </c>
      <c r="L29">
        <v>170.7</v>
      </c>
      <c r="M29">
        <v>176.4</v>
      </c>
      <c r="N29">
        <v>184</v>
      </c>
      <c r="O29">
        <v>175</v>
      </c>
      <c r="P29">
        <v>118.48372200577404</v>
      </c>
    </row>
    <row r="30" spans="1:16" x14ac:dyDescent="0.3">
      <c r="A30">
        <v>2023</v>
      </c>
      <c r="B30" t="s">
        <v>38</v>
      </c>
      <c r="C30" t="s">
        <v>173</v>
      </c>
      <c r="D30" s="5">
        <v>45047</v>
      </c>
      <c r="E30">
        <v>201</v>
      </c>
      <c r="F30">
        <v>2306.9</v>
      </c>
      <c r="G30">
        <v>553.20000000000005</v>
      </c>
      <c r="H30">
        <v>175.6</v>
      </c>
      <c r="I30">
        <v>358</v>
      </c>
      <c r="J30">
        <v>185.7</v>
      </c>
      <c r="K30">
        <v>164.8</v>
      </c>
      <c r="L30">
        <v>171.2</v>
      </c>
      <c r="M30">
        <v>177.1</v>
      </c>
      <c r="N30">
        <v>185.2</v>
      </c>
      <c r="O30">
        <v>175.7</v>
      </c>
      <c r="P30">
        <v>106.90570956078147</v>
      </c>
    </row>
    <row r="32" spans="1:16" x14ac:dyDescent="0.3">
      <c r="E32" s="8" t="s">
        <v>16</v>
      </c>
      <c r="F32" s="8" t="s">
        <v>174</v>
      </c>
      <c r="G32" s="8" t="s">
        <v>175</v>
      </c>
      <c r="H32" s="8" t="s">
        <v>20</v>
      </c>
      <c r="I32" s="8" t="s">
        <v>176</v>
      </c>
      <c r="J32" s="8" t="s">
        <v>23</v>
      </c>
      <c r="K32" s="8" t="s">
        <v>24</v>
      </c>
      <c r="L32" s="8" t="s">
        <v>25</v>
      </c>
      <c r="M32" s="8" t="s">
        <v>26</v>
      </c>
      <c r="N32" s="8" t="s">
        <v>27</v>
      </c>
      <c r="O32" s="8" t="s">
        <v>28</v>
      </c>
    </row>
    <row r="33" spans="5:15" x14ac:dyDescent="0.3">
      <c r="E33" s="8">
        <f>CORREL(E2:E30,$P$2:$P$30)</f>
        <v>0.53078984242568139</v>
      </c>
      <c r="F33" s="8">
        <f t="shared" ref="F33:O33" si="0">CORREL(F2:F30,$P$2:$P$30)</f>
        <v>0.70659851595173651</v>
      </c>
      <c r="G33" s="8">
        <f t="shared" si="0"/>
        <v>0.66276153444943009</v>
      </c>
      <c r="H33" s="8">
        <f t="shared" si="0"/>
        <v>0.56669439541330779</v>
      </c>
      <c r="I33" s="8">
        <f t="shared" si="0"/>
        <v>0.67438019541092931</v>
      </c>
      <c r="J33" s="8">
        <f t="shared" si="0"/>
        <v>0.60701633505987895</v>
      </c>
      <c r="K33" s="8">
        <f t="shared" si="0"/>
        <v>0.7691346178544527</v>
      </c>
      <c r="L33" s="8">
        <f t="shared" si="0"/>
        <v>0.70915143783047174</v>
      </c>
      <c r="M33" s="8">
        <f t="shared" si="0"/>
        <v>0.58096182334470847</v>
      </c>
      <c r="N33" s="8">
        <f t="shared" si="0"/>
        <v>0.5362741311600292</v>
      </c>
      <c r="O33" s="8">
        <f t="shared" si="0"/>
        <v>0.6610530088274007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75FE-E4BE-4A38-82CA-5CF850A0E2F9}">
  <dimension ref="B3:S124"/>
  <sheetViews>
    <sheetView showGridLines="0" tabSelected="1" topLeftCell="A93" zoomScale="85" zoomScaleNormal="85" workbookViewId="0">
      <selection activeCell="G106" sqref="G106"/>
    </sheetView>
  </sheetViews>
  <sheetFormatPr defaultColWidth="12.44140625" defaultRowHeight="15.6" x14ac:dyDescent="0.3"/>
  <cols>
    <col min="1" max="1" width="12.44140625" style="48" customWidth="1"/>
    <col min="2" max="2" width="7.5546875" style="48" customWidth="1"/>
    <col min="3" max="3" width="22.109375" style="48" customWidth="1"/>
    <col min="4" max="16384" width="12.44140625" style="48"/>
  </cols>
  <sheetData>
    <row r="3" spans="2:19" ht="16.2" thickBot="1" x14ac:dyDescent="0.35"/>
    <row r="4" spans="2:19" x14ac:dyDescent="0.3">
      <c r="B4" s="64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6"/>
    </row>
    <row r="5" spans="2:19" x14ac:dyDescent="0.3">
      <c r="B5" s="67"/>
      <c r="S5" s="68"/>
    </row>
    <row r="6" spans="2:19" x14ac:dyDescent="0.3">
      <c r="B6" s="67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S6" s="68"/>
    </row>
    <row r="7" spans="2:19" x14ac:dyDescent="0.3">
      <c r="B7" s="67"/>
      <c r="S7" s="68"/>
    </row>
    <row r="8" spans="2:19" x14ac:dyDescent="0.3">
      <c r="B8" s="67"/>
      <c r="S8" s="68"/>
    </row>
    <row r="9" spans="2:19" x14ac:dyDescent="0.3">
      <c r="B9" s="67"/>
      <c r="S9" s="68"/>
    </row>
    <row r="10" spans="2:19" x14ac:dyDescent="0.3">
      <c r="B10" s="67"/>
      <c r="S10" s="68"/>
    </row>
    <row r="11" spans="2:19" x14ac:dyDescent="0.3">
      <c r="B11" s="67"/>
      <c r="S11" s="68"/>
    </row>
    <row r="12" spans="2:19" x14ac:dyDescent="0.3">
      <c r="B12" s="67"/>
      <c r="S12" s="68"/>
    </row>
    <row r="13" spans="2:19" x14ac:dyDescent="0.3">
      <c r="B13" s="67"/>
      <c r="S13" s="68"/>
    </row>
    <row r="14" spans="2:19" x14ac:dyDescent="0.3">
      <c r="B14" s="67"/>
      <c r="S14" s="68"/>
    </row>
    <row r="15" spans="2:19" x14ac:dyDescent="0.3">
      <c r="B15" s="67"/>
      <c r="S15" s="68"/>
    </row>
    <row r="16" spans="2:19" x14ac:dyDescent="0.3">
      <c r="B16" s="67"/>
      <c r="S16" s="68"/>
    </row>
    <row r="17" spans="2:19" x14ac:dyDescent="0.3">
      <c r="B17" s="67"/>
      <c r="S17" s="68"/>
    </row>
    <row r="18" spans="2:19" x14ac:dyDescent="0.3">
      <c r="B18" s="67"/>
      <c r="S18" s="68"/>
    </row>
    <row r="19" spans="2:19" x14ac:dyDescent="0.3">
      <c r="B19" s="67"/>
      <c r="S19" s="68"/>
    </row>
    <row r="20" spans="2:19" x14ac:dyDescent="0.3">
      <c r="B20" s="67"/>
      <c r="S20" s="68"/>
    </row>
    <row r="21" spans="2:19" x14ac:dyDescent="0.3">
      <c r="B21" s="67"/>
      <c r="S21" s="68"/>
    </row>
    <row r="22" spans="2:19" x14ac:dyDescent="0.3">
      <c r="B22" s="67"/>
      <c r="S22" s="68"/>
    </row>
    <row r="23" spans="2:19" x14ac:dyDescent="0.3">
      <c r="B23" s="67"/>
      <c r="S23" s="68"/>
    </row>
    <row r="24" spans="2:19" x14ac:dyDescent="0.3">
      <c r="B24" s="67"/>
      <c r="S24" s="68"/>
    </row>
    <row r="25" spans="2:19" x14ac:dyDescent="0.3">
      <c r="B25" s="67"/>
      <c r="S25" s="68"/>
    </row>
    <row r="26" spans="2:19" x14ac:dyDescent="0.3">
      <c r="B26" s="67"/>
      <c r="S26" s="68"/>
    </row>
    <row r="27" spans="2:19" x14ac:dyDescent="0.3">
      <c r="B27" s="67"/>
      <c r="S27" s="68"/>
    </row>
    <row r="28" spans="2:19" x14ac:dyDescent="0.3">
      <c r="B28" s="67"/>
      <c r="S28" s="68"/>
    </row>
    <row r="29" spans="2:19" x14ac:dyDescent="0.3">
      <c r="B29" s="67"/>
      <c r="S29" s="68"/>
    </row>
    <row r="30" spans="2:19" x14ac:dyDescent="0.3">
      <c r="B30" s="67"/>
      <c r="S30" s="68"/>
    </row>
    <row r="31" spans="2:19" x14ac:dyDescent="0.3">
      <c r="B31" s="67"/>
      <c r="S31" s="68"/>
    </row>
    <row r="32" spans="2:19" x14ac:dyDescent="0.3">
      <c r="B32" s="67"/>
      <c r="S32" s="68"/>
    </row>
    <row r="33" spans="2:19" x14ac:dyDescent="0.3">
      <c r="B33" s="67"/>
      <c r="S33" s="68"/>
    </row>
    <row r="34" spans="2:19" x14ac:dyDescent="0.3">
      <c r="B34" s="67"/>
      <c r="S34" s="68"/>
    </row>
    <row r="35" spans="2:19" x14ac:dyDescent="0.3">
      <c r="B35" s="67"/>
      <c r="S35" s="68"/>
    </row>
    <row r="36" spans="2:19" x14ac:dyDescent="0.3">
      <c r="B36" s="67"/>
      <c r="S36" s="68"/>
    </row>
    <row r="37" spans="2:19" x14ac:dyDescent="0.3">
      <c r="B37" s="67"/>
      <c r="S37" s="68"/>
    </row>
    <row r="38" spans="2:19" x14ac:dyDescent="0.3">
      <c r="B38" s="67"/>
      <c r="S38" s="68"/>
    </row>
    <row r="39" spans="2:19" x14ac:dyDescent="0.3">
      <c r="B39" s="67"/>
      <c r="S39" s="68"/>
    </row>
    <row r="40" spans="2:19" x14ac:dyDescent="0.3">
      <c r="B40" s="67"/>
      <c r="S40" s="68"/>
    </row>
    <row r="41" spans="2:19" x14ac:dyDescent="0.3">
      <c r="B41" s="67"/>
      <c r="S41" s="68"/>
    </row>
    <row r="42" spans="2:19" x14ac:dyDescent="0.3">
      <c r="B42" s="67"/>
      <c r="S42" s="68"/>
    </row>
    <row r="43" spans="2:19" x14ac:dyDescent="0.3">
      <c r="B43" s="67"/>
      <c r="S43" s="68"/>
    </row>
    <row r="44" spans="2:19" x14ac:dyDescent="0.3">
      <c r="B44" s="67"/>
      <c r="S44" s="68"/>
    </row>
    <row r="45" spans="2:19" x14ac:dyDescent="0.3">
      <c r="B45" s="67"/>
      <c r="S45" s="68"/>
    </row>
    <row r="46" spans="2:19" x14ac:dyDescent="0.3">
      <c r="B46" s="67"/>
      <c r="S46" s="68"/>
    </row>
    <row r="47" spans="2:19" x14ac:dyDescent="0.3">
      <c r="B47" s="67"/>
      <c r="S47" s="68"/>
    </row>
    <row r="48" spans="2:19" x14ac:dyDescent="0.3">
      <c r="B48" s="67"/>
      <c r="S48" s="68"/>
    </row>
    <row r="49" spans="2:19" x14ac:dyDescent="0.3">
      <c r="B49" s="67"/>
      <c r="S49" s="68"/>
    </row>
    <row r="50" spans="2:19" x14ac:dyDescent="0.3">
      <c r="B50" s="67"/>
      <c r="S50" s="68"/>
    </row>
    <row r="51" spans="2:19" x14ac:dyDescent="0.3">
      <c r="B51" s="67"/>
      <c r="S51" s="68"/>
    </row>
    <row r="52" spans="2:19" x14ac:dyDescent="0.3">
      <c r="B52" s="67"/>
      <c r="S52" s="68"/>
    </row>
    <row r="53" spans="2:19" ht="18" customHeight="1" x14ac:dyDescent="0.3">
      <c r="B53" s="67"/>
      <c r="S53" s="72"/>
    </row>
    <row r="54" spans="2:19" ht="18" customHeight="1" x14ac:dyDescent="0.3">
      <c r="B54" s="67"/>
      <c r="S54" s="68"/>
    </row>
    <row r="55" spans="2:19" x14ac:dyDescent="0.3">
      <c r="B55" s="67"/>
      <c r="S55" s="68"/>
    </row>
    <row r="56" spans="2:19" x14ac:dyDescent="0.3">
      <c r="B56" s="67"/>
      <c r="S56" s="68"/>
    </row>
    <row r="57" spans="2:19" x14ac:dyDescent="0.3">
      <c r="B57" s="67"/>
      <c r="S57" s="68"/>
    </row>
    <row r="58" spans="2:19" x14ac:dyDescent="0.3">
      <c r="B58" s="67"/>
      <c r="S58" s="68"/>
    </row>
    <row r="59" spans="2:19" x14ac:dyDescent="0.3">
      <c r="B59" s="67"/>
      <c r="S59" s="68"/>
    </row>
    <row r="60" spans="2:19" x14ac:dyDescent="0.3">
      <c r="B60" s="67"/>
      <c r="S60" s="68"/>
    </row>
    <row r="61" spans="2:19" x14ac:dyDescent="0.3">
      <c r="B61" s="67"/>
      <c r="S61" s="68"/>
    </row>
    <row r="62" spans="2:19" x14ac:dyDescent="0.3">
      <c r="B62" s="67"/>
      <c r="S62" s="68"/>
    </row>
    <row r="63" spans="2:19" x14ac:dyDescent="0.3">
      <c r="B63" s="67"/>
      <c r="S63" s="68"/>
    </row>
    <row r="64" spans="2:19" x14ac:dyDescent="0.3">
      <c r="B64" s="67"/>
      <c r="S64" s="68"/>
    </row>
    <row r="65" spans="2:19" x14ac:dyDescent="0.3">
      <c r="B65" s="67"/>
      <c r="S65" s="68"/>
    </row>
    <row r="66" spans="2:19" x14ac:dyDescent="0.3">
      <c r="B66" s="67"/>
      <c r="S66" s="68"/>
    </row>
    <row r="67" spans="2:19" x14ac:dyDescent="0.3">
      <c r="B67" s="67"/>
      <c r="S67" s="68"/>
    </row>
    <row r="68" spans="2:19" x14ac:dyDescent="0.3">
      <c r="B68" s="67"/>
      <c r="S68" s="68"/>
    </row>
    <row r="69" spans="2:19" x14ac:dyDescent="0.3">
      <c r="B69" s="67"/>
      <c r="S69" s="68"/>
    </row>
    <row r="70" spans="2:19" x14ac:dyDescent="0.3">
      <c r="B70" s="67"/>
      <c r="S70" s="68"/>
    </row>
    <row r="71" spans="2:19" x14ac:dyDescent="0.3">
      <c r="B71" s="67"/>
      <c r="S71" s="68"/>
    </row>
    <row r="72" spans="2:19" x14ac:dyDescent="0.3">
      <c r="B72" s="67"/>
      <c r="S72" s="68"/>
    </row>
    <row r="73" spans="2:19" x14ac:dyDescent="0.3">
      <c r="B73" s="67"/>
      <c r="S73" s="68"/>
    </row>
    <row r="74" spans="2:19" x14ac:dyDescent="0.3">
      <c r="B74" s="67"/>
      <c r="S74" s="68"/>
    </row>
    <row r="75" spans="2:19" x14ac:dyDescent="0.3">
      <c r="B75" s="67"/>
      <c r="S75" s="68"/>
    </row>
    <row r="76" spans="2:19" x14ac:dyDescent="0.3">
      <c r="B76" s="67"/>
      <c r="S76" s="68"/>
    </row>
    <row r="77" spans="2:19" ht="16.2" thickBot="1" x14ac:dyDescent="0.35">
      <c r="B77" s="67"/>
      <c r="S77" s="68"/>
    </row>
    <row r="78" spans="2:19" ht="37.799999999999997" customHeight="1" thickBot="1" x14ac:dyDescent="0.35">
      <c r="B78" s="67"/>
      <c r="D78" s="59" t="s">
        <v>174</v>
      </c>
      <c r="E78" s="60" t="s">
        <v>210</v>
      </c>
      <c r="F78" s="61" t="s">
        <v>176</v>
      </c>
      <c r="S78" s="68"/>
    </row>
    <row r="79" spans="2:19" ht="37.200000000000003" customHeight="1" thickBot="1" x14ac:dyDescent="0.35">
      <c r="B79" s="67"/>
      <c r="C79" s="59" t="s">
        <v>211</v>
      </c>
      <c r="D79" s="50">
        <v>1671.2678714859437</v>
      </c>
      <c r="E79" s="51">
        <v>250.2590361445784</v>
      </c>
      <c r="F79" s="52">
        <v>124.62690763052213</v>
      </c>
      <c r="S79" s="68"/>
    </row>
    <row r="80" spans="2:19" ht="37.799999999999997" customHeight="1" x14ac:dyDescent="0.3">
      <c r="B80" s="67"/>
      <c r="C80" s="62" t="s">
        <v>212</v>
      </c>
      <c r="D80" s="53">
        <v>2136.1965612195122</v>
      </c>
      <c r="E80" s="54">
        <v>320.32483138211381</v>
      </c>
      <c r="F80" s="55">
        <v>166.93851219512194</v>
      </c>
      <c r="S80" s="68"/>
    </row>
    <row r="81" spans="2:19" ht="37.799999999999997" customHeight="1" thickBot="1" x14ac:dyDescent="0.35">
      <c r="B81" s="67"/>
      <c r="C81" s="63" t="s">
        <v>213</v>
      </c>
      <c r="D81" s="56">
        <v>0.278189210518476</v>
      </c>
      <c r="E81" s="57">
        <v>0.2799730883525714</v>
      </c>
      <c r="F81" s="58">
        <v>0.33950617381954012</v>
      </c>
      <c r="S81" s="68"/>
    </row>
    <row r="82" spans="2:19" x14ac:dyDescent="0.3">
      <c r="B82" s="67"/>
      <c r="S82" s="68"/>
    </row>
    <row r="83" spans="2:19" x14ac:dyDescent="0.3">
      <c r="B83" s="67"/>
      <c r="S83" s="68"/>
    </row>
    <row r="84" spans="2:19" x14ac:dyDescent="0.3">
      <c r="B84" s="67"/>
      <c r="S84" s="68"/>
    </row>
    <row r="85" spans="2:19" x14ac:dyDescent="0.3">
      <c r="B85" s="67"/>
      <c r="S85" s="68"/>
    </row>
    <row r="86" spans="2:19" x14ac:dyDescent="0.3">
      <c r="B86" s="67"/>
      <c r="S86" s="68"/>
    </row>
    <row r="87" spans="2:19" x14ac:dyDescent="0.3">
      <c r="B87" s="67"/>
      <c r="S87" s="68"/>
    </row>
    <row r="88" spans="2:19" x14ac:dyDescent="0.3">
      <c r="B88" s="67"/>
      <c r="S88" s="68"/>
    </row>
    <row r="89" spans="2:19" x14ac:dyDescent="0.3">
      <c r="B89" s="67"/>
      <c r="S89" s="68"/>
    </row>
    <row r="90" spans="2:19" x14ac:dyDescent="0.3">
      <c r="B90" s="67"/>
      <c r="S90" s="68"/>
    </row>
    <row r="91" spans="2:19" x14ac:dyDescent="0.3">
      <c r="B91" s="67"/>
      <c r="S91" s="68"/>
    </row>
    <row r="92" spans="2:19" x14ac:dyDescent="0.3">
      <c r="B92" s="67"/>
      <c r="S92" s="68"/>
    </row>
    <row r="93" spans="2:19" x14ac:dyDescent="0.3">
      <c r="B93" s="67"/>
      <c r="S93" s="68"/>
    </row>
    <row r="94" spans="2:19" x14ac:dyDescent="0.3">
      <c r="B94" s="67"/>
      <c r="S94" s="68"/>
    </row>
    <row r="95" spans="2:19" x14ac:dyDescent="0.3">
      <c r="B95" s="67"/>
      <c r="S95" s="68"/>
    </row>
    <row r="96" spans="2:19" x14ac:dyDescent="0.3">
      <c r="B96" s="67"/>
      <c r="S96" s="68"/>
    </row>
    <row r="97" spans="2:19" x14ac:dyDescent="0.3">
      <c r="B97" s="67"/>
      <c r="S97" s="68"/>
    </row>
    <row r="98" spans="2:19" x14ac:dyDescent="0.3">
      <c r="B98" s="67"/>
      <c r="S98" s="68"/>
    </row>
    <row r="99" spans="2:19" x14ac:dyDescent="0.3">
      <c r="B99" s="67"/>
      <c r="S99" s="68"/>
    </row>
    <row r="100" spans="2:19" x14ac:dyDescent="0.3">
      <c r="B100" s="67"/>
      <c r="S100" s="68"/>
    </row>
    <row r="101" spans="2:19" x14ac:dyDescent="0.3">
      <c r="B101" s="67"/>
      <c r="S101" s="68"/>
    </row>
    <row r="102" spans="2:19" x14ac:dyDescent="0.3">
      <c r="B102" s="67"/>
      <c r="S102" s="68"/>
    </row>
    <row r="103" spans="2:19" x14ac:dyDescent="0.3">
      <c r="B103" s="67"/>
      <c r="S103" s="68"/>
    </row>
    <row r="104" spans="2:19" x14ac:dyDescent="0.3">
      <c r="B104" s="67"/>
      <c r="S104" s="68"/>
    </row>
    <row r="105" spans="2:19" x14ac:dyDescent="0.3">
      <c r="B105" s="67"/>
      <c r="S105" s="68"/>
    </row>
    <row r="106" spans="2:19" x14ac:dyDescent="0.3">
      <c r="B106" s="67"/>
      <c r="S106" s="68"/>
    </row>
    <row r="107" spans="2:19" x14ac:dyDescent="0.3">
      <c r="B107" s="67"/>
      <c r="S107" s="68"/>
    </row>
    <row r="108" spans="2:19" x14ac:dyDescent="0.3">
      <c r="B108" s="67"/>
      <c r="S108" s="68"/>
    </row>
    <row r="109" spans="2:19" x14ac:dyDescent="0.3">
      <c r="B109" s="67"/>
      <c r="S109" s="68"/>
    </row>
    <row r="110" spans="2:19" x14ac:dyDescent="0.3">
      <c r="B110" s="67"/>
      <c r="S110" s="68"/>
    </row>
    <row r="111" spans="2:19" x14ac:dyDescent="0.3">
      <c r="B111" s="67"/>
      <c r="S111" s="68"/>
    </row>
    <row r="112" spans="2:19" x14ac:dyDescent="0.3">
      <c r="B112" s="67"/>
      <c r="S112" s="68"/>
    </row>
    <row r="113" spans="2:19" x14ac:dyDescent="0.3">
      <c r="B113" s="67"/>
      <c r="S113" s="68"/>
    </row>
    <row r="114" spans="2:19" x14ac:dyDescent="0.3">
      <c r="B114" s="67"/>
      <c r="S114" s="68"/>
    </row>
    <row r="115" spans="2:19" x14ac:dyDescent="0.3">
      <c r="B115" s="67"/>
      <c r="S115" s="68"/>
    </row>
    <row r="116" spans="2:19" x14ac:dyDescent="0.3">
      <c r="B116" s="67"/>
      <c r="S116" s="68"/>
    </row>
    <row r="117" spans="2:19" x14ac:dyDescent="0.3">
      <c r="B117" s="67"/>
      <c r="S117" s="68"/>
    </row>
    <row r="118" spans="2:19" x14ac:dyDescent="0.3">
      <c r="B118" s="67"/>
      <c r="S118" s="68"/>
    </row>
    <row r="119" spans="2:19" x14ac:dyDescent="0.3">
      <c r="B119" s="67"/>
      <c r="S119" s="68"/>
    </row>
    <row r="120" spans="2:19" x14ac:dyDescent="0.3">
      <c r="B120" s="67"/>
      <c r="S120" s="68"/>
    </row>
    <row r="121" spans="2:19" x14ac:dyDescent="0.3">
      <c r="B121" s="67"/>
      <c r="S121" s="68"/>
    </row>
    <row r="122" spans="2:19" x14ac:dyDescent="0.3">
      <c r="B122" s="67"/>
      <c r="S122" s="68"/>
    </row>
    <row r="123" spans="2:19" x14ac:dyDescent="0.3">
      <c r="B123" s="67"/>
      <c r="S123" s="68"/>
    </row>
    <row r="124" spans="2:19" ht="16.2" thickBot="1" x14ac:dyDescent="0.35">
      <c r="B124" s="69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Objectives</vt:lpstr>
      <vt:lpstr>Notes</vt:lpstr>
      <vt:lpstr>Sample Size analysis</vt:lpstr>
      <vt:lpstr>RAW</vt:lpstr>
      <vt:lpstr>All_India_Index_Upto_April23 (1</vt:lpstr>
      <vt:lpstr>Objective1</vt:lpstr>
      <vt:lpstr>Objective2_Data</vt:lpstr>
      <vt:lpstr>Objective2</vt:lpstr>
      <vt:lpstr>Objective3</vt:lpstr>
      <vt:lpstr>Objective4_Data</vt:lpstr>
      <vt:lpstr>Objective4</vt:lpstr>
      <vt:lpstr>Objective5.1</vt:lpstr>
      <vt:lpstr>Objective5.2</vt:lpstr>
      <vt:lpstr>Communication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H Sharma</dc:creator>
  <cp:lastModifiedBy>Ayush Sharma</cp:lastModifiedBy>
  <dcterms:created xsi:type="dcterms:W3CDTF">2024-07-15T15:24:17Z</dcterms:created>
  <dcterms:modified xsi:type="dcterms:W3CDTF">2024-07-18T10:44:17Z</dcterms:modified>
</cp:coreProperties>
</file>