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DC_DDS_02\Excel\13. Dynamic_Dashboard\"/>
    </mc:Choice>
  </mc:AlternateContent>
  <xr:revisionPtr revIDLastSave="0" documentId="13_ncr:1_{E7DB078C-F361-4000-BFC3-DD665D985FED}" xr6:coauthVersionLast="47" xr6:coauthVersionMax="47" xr10:uidLastSave="{00000000-0000-0000-0000-000000000000}"/>
  <bookViews>
    <workbookView xWindow="-108" yWindow="-108" windowWidth="23256" windowHeight="12720" activeTab="4" xr2:uid="{00000000-000D-0000-FFFF-FFFF00000000}"/>
  </bookViews>
  <sheets>
    <sheet name="Pivot 1" sheetId="8" r:id="rId1"/>
    <sheet name="Pivot 2" sheetId="9" r:id="rId2"/>
    <sheet name="Pivot 3" sheetId="12" r:id="rId3"/>
    <sheet name="Pivot 4" sheetId="14" r:id="rId4"/>
    <sheet name="Dashboard" sheetId="15" r:id="rId5"/>
    <sheet name="Sheet1" sheetId="16" r:id="rId6"/>
    <sheet name="Sheet2" sheetId="17" r:id="rId7"/>
    <sheet name="Production Dataset" sheetId="1" r:id="rId8"/>
  </sheets>
  <definedNames>
    <definedName name="_xlnm._FilterDatabase" localSheetId="7" hidden="1">'Production Dataset'!$A$1:$K$121</definedName>
    <definedName name="Slicer_Age_Groups">#N/A</definedName>
    <definedName name="Slicer_Gender">#N/A</definedName>
    <definedName name="Slicer_Gender1">#N/A</definedName>
    <definedName name="Slicer_Quarters__ProductionDate">#N/A</definedName>
    <definedName name="Slicer_Quarters__ProductionDate1">#N/A</definedName>
    <definedName name="Slicer_Region">#N/A</definedName>
    <definedName name="Slicer_Region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K48" i="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13" i="1"/>
  <c r="J34" i="1"/>
  <c r="J95" i="1"/>
  <c r="J65" i="1"/>
  <c r="J60" i="1"/>
  <c r="J83" i="1"/>
  <c r="J14" i="1"/>
  <c r="J64" i="1"/>
  <c r="J113" i="1"/>
  <c r="J5" i="1"/>
</calcChain>
</file>

<file path=xl/sharedStrings.xml><?xml version="1.0" encoding="utf-8"?>
<sst xmlns="http://schemas.openxmlformats.org/spreadsheetml/2006/main" count="560" uniqueCount="56">
  <si>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</si>
  <si>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</si>
  <si>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</si>
  <si>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</si>
  <si>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</si>
  <si>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</si>
  <si>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</si>
  <si>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</si>
  <si>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</si>
  <si>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</si>
  <si>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</si>
  <si>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</si>
  <si>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</si>
  <si>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</si>
  <si>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</si>
  <si>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</si>
  <si>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</si>
  <si>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</si>
  <si>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</si>
  <si>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</si>
  <si>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</si>
  <si>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</si>
  <si>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</si>
  <si>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</si>
  <si>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</si>
  <si>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</si>
  <si>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</si>
  <si>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</si>
  <si>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</si>
  <si>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</si>
  <si>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</si>
  <si>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</si>
  <si>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</si>
  <si>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</si>
  <si>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</si>
  <si>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</si>
  <si>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</si>
  <si>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Sep</t>
  </si>
  <si>
    <t>Oct</t>
  </si>
  <si>
    <t>Nov</t>
  </si>
  <si>
    <t>Dec</t>
  </si>
  <si>
    <t>Jan</t>
  </si>
  <si>
    <t>Feb</t>
  </si>
  <si>
    <t>Mar</t>
  </si>
  <si>
    <t>Apr</t>
  </si>
  <si>
    <t>May</t>
  </si>
  <si>
    <t>Jun</t>
  </si>
  <si>
    <t>Jul</t>
  </si>
  <si>
    <t>Aug</t>
  </si>
  <si>
    <t>Average of Production Cost Per Unit</t>
  </si>
  <si>
    <t>PRODUCTION DASHBOARD</t>
  </si>
  <si>
    <t>Production Dashboard</t>
  </si>
  <si>
    <t>2024</t>
  </si>
  <si>
    <t>2023</t>
  </si>
  <si>
    <t>Total Cost</t>
  </si>
  <si>
    <t>Product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</si>
</sst>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_ * #,##0_ ;_ * \-#,##0_ ;_ * &quot;-&quot;??_ ;_ @_ "/>
  </numFmts>
  <fonts count="4" x14ac:knownFonts="1">
    <font>
      <sz val="11"/>
      <color theme="1"/>
      <name val="Calibri"/>
      <family val="2"/>
      <scheme val="minor"/>
    </font>
    <font>
      <b/>
      <i/>
      <sz val="48"/>
      <color theme="1"/>
      <name val="Calibri"/>
      <family val="2"/>
      <scheme val="minor"/>
    </font>
    <font>
      <b/>
      <i/>
      <u/>
      <sz val="3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3" fillId="0" borderId="0" xfId="0" applyFont="1"/>
    <xf numFmtId="0" fontId="1"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2">
    <dxf>
      <numFmt numFmtId="165" formatCode="_ * #,##0_ ;_ * \-#,##0_ ;_ * &quot;-&quot;??_ ;_ @_ "/>
    </dxf>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rgbClr val="FFCC99"/>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99"/>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 cost by production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lumMod val="50000"/>
              </a:schemeClr>
            </a:solidFill>
            <a:ln>
              <a:noFill/>
            </a:ln>
            <a:effectLst/>
            <a:sp3d/>
          </c:spPr>
          <c:invertIfNegative val="0"/>
          <c:cat>
            <c:strRef>
              <c:f>Sheet1!$A$4:$A$8</c:f>
              <c:strCache>
                <c:ptCount val="4"/>
                <c:pt idx="0">
                  <c:v>Automobiles</c:v>
                </c:pt>
                <c:pt idx="1">
                  <c:v>Electronics</c:v>
                </c:pt>
                <c:pt idx="2">
                  <c:v>Furniture</c:v>
                </c:pt>
                <c:pt idx="3">
                  <c:v>Machinery</c:v>
                </c:pt>
              </c:strCache>
            </c:strRef>
          </c:cat>
          <c:val>
            <c:numRef>
              <c:f>Sheet1!$B$4:$B$8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15CD-411A-943C-DF7077847F0B}"/>
            </c:ext>
          </c:extLst>
        </c:ser>
        <c:dLbls>
          <c:showLegendKey val="0"/>
          <c:showVal val="0"/>
          <c:showCatName val="0"/>
          <c:showSerName val="0"/>
          <c:showPercent val="0"/>
          <c:showBubbleSize val="0"/>
        </c:dLbls>
        <c:gapWidth val="150"/>
        <c:shape val="box"/>
        <c:axId val="1016583520"/>
        <c:axId val="1016510496"/>
        <c:axId val="0"/>
      </c:bar3DChart>
      <c:catAx>
        <c:axId val="101658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6510496"/>
        <c:crosses val="autoZero"/>
        <c:auto val="1"/>
        <c:lblAlgn val="ctr"/>
        <c:lblOffset val="100"/>
        <c:noMultiLvlLbl val="0"/>
      </c:catAx>
      <c:valAx>
        <c:axId val="101651049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658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259080</xdr:colOff>
      <xdr:row>3</xdr:row>
      <xdr:rowOff>64770</xdr:rowOff>
    </xdr:from>
    <xdr:to>
      <xdr:col>14</xdr:col>
      <xdr:colOff>411480</xdr:colOff>
      <xdr:row>25</xdr:row>
      <xdr:rowOff>22860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381000</xdr:colOff>
      <xdr:row>0</xdr:row>
      <xdr:rowOff>142875</xdr:rowOff>
    </xdr:from>
    <xdr:to>
      <xdr:col>11</xdr:col>
      <xdr:colOff>438150</xdr:colOff>
      <xdr:row>18</xdr:row>
      <xdr:rowOff>14287</xdr:rowOff>
    </xdr:to>
    <xdr:graphicFrame macro="">
      <xdr:nvGraphicFramePr>
        <xdr:cNvPr id="2" name="Chart 1">
          <a:extLst>
            <a:ext uri="{FF2B5EF4-FFF2-40B4-BE49-F238E27FC236}">
              <a16:creationId xmlns:a16="http://schemas.microsoft.com/office/drawing/2014/main" id="{91B8D484-0722-2C50-D8A7-E1CA4B7F0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5</xdr:row>
      <xdr:rowOff>180975</xdr:rowOff>
    </xdr:from>
    <xdr:to>
      <xdr:col>5</xdr:col>
      <xdr:colOff>419100</xdr:colOff>
      <xdr:row>19</xdr:row>
      <xdr:rowOff>38100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FDACADDB-2C63-662C-4513-94D8DAB5033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695575" y="1133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6</xdr:row>
      <xdr:rowOff>57150</xdr:rowOff>
    </xdr:from>
    <xdr:to>
      <xdr:col>9</xdr:col>
      <xdr:colOff>104775</xdr:colOff>
      <xdr:row>19</xdr:row>
      <xdr:rowOff>104775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DF305ABC-C47D-B7EC-E12D-E124DC2486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819650" y="120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333375</xdr:colOff>
      <xdr:row>6</xdr:row>
      <xdr:rowOff>47625</xdr:rowOff>
    </xdr:from>
    <xdr:to>
      <xdr:col>14</xdr:col>
      <xdr:colOff>333375</xdr:colOff>
      <xdr:row>19</xdr:row>
      <xdr:rowOff>95250</xdr:rowOff>
    </xdr:to>
    <mc:AlternateContent xmlns:mc="http://schemas.openxmlformats.org/markup-compatibility/2006" xmlns:a14="http://schemas.microsoft.com/office/drawing/2010/main">
      <mc:Choice Requires="a14">
        <xdr:graphicFrame macro="">
          <xdr:nvGraphicFramePr>
            <xdr:cNvPr id="5" name="Quarters (ProductionDate) 1">
              <a:extLst>
                <a:ext uri="{FF2B5EF4-FFF2-40B4-BE49-F238E27FC236}">
                  <a16:creationId xmlns:a16="http://schemas.microsoft.com/office/drawing/2014/main" id="{BBBA289C-059C-92C3-661B-87F6AC6F0A83}"/>
                </a:ext>
              </a:extLst>
            </xdr:cNvPr>
            <xdr:cNvGraphicFramePr/>
          </xdr:nvGraphicFramePr>
          <xdr:xfrm>
            <a:off x="0" y="0"/>
            <a:ext cx="0" cy="0"/>
          </xdr:xfrm>
          <a:graphic>
            <a:graphicData uri="http://schemas.microsoft.com/office/drawing/2010/slicer">
              <sle:slicer xmlns:sle="http://schemas.microsoft.com/office/drawing/2010/slicer" name="Quarters (ProductionDate) 1"/>
            </a:graphicData>
          </a:graphic>
        </xdr:graphicFrame>
      </mc:Choice>
      <mc:Fallback xmlns="">
        <xdr:sp macro="" textlink="">
          <xdr:nvSpPr>
            <xdr:cNvPr id="0" name=""/>
            <xdr:cNvSpPr>
              <a:spLocks noTextEdit="1"/>
            </xdr:cNvSpPr>
          </xdr:nvSpPr>
          <xdr:spPr>
            <a:xfrm>
              <a:off x="8096250" y="119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Type">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Total Cost" fld="6" baseField="4" baseItem="0" numFmtId="164"/>
  </dataFields>
  <formats count="1">
    <format dxfId="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A715C-EA03-46A2-9A86-E8A7BB2727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dataField="1" showAll="0"/>
    <pivotField showAll="0"/>
    <pivotField showAll="0"/>
    <pivotField showAll="0"/>
    <pivotField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Sum of TotalCost" fld="6" baseField="0" baseItem="0" numFmtId="165"/>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7A8B3-FB3A-4602-8C4B-B1BC5295EB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B21"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pivotField numFmtId="1"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UnitsProduce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04DBDD1-4FCE-4C55-B615-B5695E0417BD}" sourceName="Region">
  <pivotTables>
    <pivotTable tabId="17" name="PivotTable2"/>
  </pivotTables>
  <data>
    <tabular pivotCacheId="984892114">
      <items count="4">
        <i x="3" s="1"/>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BE52FD8-D352-479F-AC36-19B7B3C063B7}" sourceName="Gender">
  <pivotTables>
    <pivotTable tabId="17" name="PivotTable2"/>
  </pivotTables>
  <data>
    <tabular pivotCacheId="984892114">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1" xr10:uid="{4ECABF13-C445-4D5D-AE42-70759EBD20E5}" sourceName="Quarters (ProductionDate)">
  <pivotTables>
    <pivotTable tabId="17" name="PivotTable2"/>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6834066-0825-481F-8FE2-359FBB7ACEE9}" cache="Slicer_Region1" caption="Region" rowHeight="241300"/>
  <slicer name="Gender 1" xr10:uid="{1866CC7F-4396-48E0-AABD-CA1873D4E521}" cache="Slicer_Gender1" caption="Gender" rowHeight="241300"/>
  <slicer name="Quarters (ProductionDate) 1" xr10:uid="{BEA40EBD-185C-420E-A92F-9D60FAB17C45}" cache="Slicer_Quarters__ProductionDate1"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topLeftCell="A3" workbookViewId="0">
      <selection activeCell="B4" sqref="B4"/>
    </sheetView>
  </sheetViews>
  <sheetFormatPr defaultRowHeight="14.4" x14ac:dyDescent="0.3"/>
  <cols>
    <col min="1" max="1" width="14.44140625" bestFit="1" customWidth="1"/>
    <col min="2" max="2" width="10.44140625" bestFit="1" customWidth="1"/>
  </cols>
  <sheetData>
    <row r="3" spans="1:2" x14ac:dyDescent="0.3">
      <c r="A3" s="3" t="s">
        <v>55</v>
      </c>
      <c r="B3" t="s">
        <v>54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topLeftCell="A2" workbookViewId="0">
      <selection activeCell="A9" sqref="A4:A13"/>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v>37</v>
      </c>
    </row>
    <row r="5" spans="1:2" x14ac:dyDescent="0.3">
      <c r="A5" s="4" t="s">
        <v>20</v>
      </c>
      <c r="B5">
        <v>18</v>
      </c>
    </row>
    <row r="6" spans="1:2" x14ac:dyDescent="0.3">
      <c r="A6" s="4" t="s">
        <v>9</v>
      </c>
      <c r="B6">
        <v>13</v>
      </c>
    </row>
    <row r="7" spans="1:2" x14ac:dyDescent="0.3">
      <c r="A7" s="4" t="s">
        <v>19</v>
      </c>
      <c r="B7">
        <v>11</v>
      </c>
    </row>
    <row r="8" spans="1:2" x14ac:dyDescent="0.3">
      <c r="A8" s="4" t="s">
        <v>21</v>
      </c>
      <c r="B8">
        <v>10</v>
      </c>
    </row>
    <row r="9" spans="1:2" x14ac:dyDescent="0.3">
      <c r="A9" s="4" t="s">
        <v>13</v>
      </c>
      <c r="B9">
        <v>8</v>
      </c>
    </row>
    <row r="10" spans="1:2" x14ac:dyDescent="0.3">
      <c r="A10" s="4" t="s">
        <v>25</v>
      </c>
      <c r="B10">
        <v>6</v>
      </c>
    </row>
    <row r="11" spans="1:2" x14ac:dyDescent="0.3">
      <c r="A11" s="4" t="s">
        <v>26</v>
      </c>
      <c r="B11">
        <v>6</v>
      </c>
    </row>
    <row r="12" spans="1:2" x14ac:dyDescent="0.3">
      <c r="A12" s="4" t="s">
        <v>22</v>
      </c>
      <c r="B12">
        <v>6</v>
      </c>
    </row>
    <row r="13" spans="1:2" x14ac:dyDescent="0.3">
      <c r="A13" s="4" t="s">
        <v>16</v>
      </c>
      <c r="B13">
        <v>5</v>
      </c>
    </row>
    <row r="14" spans="1:2" x14ac:dyDescent="0.3">
      <c r="A14" s="4"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B6" sqref="B6"/>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53</v>
      </c>
      <c r="B4">
        <v>11171</v>
      </c>
    </row>
    <row r="5" spans="1:2" x14ac:dyDescent="0.3">
      <c r="A5" s="6" t="s">
        <v>37</v>
      </c>
      <c r="B5">
        <v>771</v>
      </c>
    </row>
    <row r="6" spans="1:2" x14ac:dyDescent="0.3">
      <c r="A6" s="6" t="s">
        <v>38</v>
      </c>
      <c r="B6">
        <v>3103</v>
      </c>
    </row>
    <row r="7" spans="1:2" x14ac:dyDescent="0.3">
      <c r="A7" s="6" t="s">
        <v>39</v>
      </c>
      <c r="B7">
        <v>4803</v>
      </c>
    </row>
    <row r="8" spans="1:2" x14ac:dyDescent="0.3">
      <c r="A8" s="6" t="s">
        <v>40</v>
      </c>
      <c r="B8">
        <v>2494</v>
      </c>
    </row>
    <row r="9" spans="1:2" x14ac:dyDescent="0.3">
      <c r="A9" s="4" t="s">
        <v>52</v>
      </c>
      <c r="B9">
        <v>23556</v>
      </c>
    </row>
    <row r="10" spans="1:2" x14ac:dyDescent="0.3">
      <c r="A10" s="6" t="s">
        <v>41</v>
      </c>
      <c r="B10">
        <v>3026</v>
      </c>
    </row>
    <row r="11" spans="1:2" x14ac:dyDescent="0.3">
      <c r="A11" s="6" t="s">
        <v>42</v>
      </c>
      <c r="B11">
        <v>4127</v>
      </c>
    </row>
    <row r="12" spans="1:2" x14ac:dyDescent="0.3">
      <c r="A12" s="6" t="s">
        <v>43</v>
      </c>
      <c r="B12">
        <v>3875</v>
      </c>
    </row>
    <row r="13" spans="1:2" x14ac:dyDescent="0.3">
      <c r="A13" s="6" t="s">
        <v>44</v>
      </c>
      <c r="B13">
        <v>1528</v>
      </c>
    </row>
    <row r="14" spans="1:2" x14ac:dyDescent="0.3">
      <c r="A14" s="6" t="s">
        <v>45</v>
      </c>
      <c r="B14">
        <v>1684</v>
      </c>
    </row>
    <row r="15" spans="1:2" x14ac:dyDescent="0.3">
      <c r="A15" s="6" t="s">
        <v>46</v>
      </c>
      <c r="B15">
        <v>3537</v>
      </c>
    </row>
    <row r="16" spans="1:2" x14ac:dyDescent="0.3">
      <c r="A16" s="6" t="s">
        <v>47</v>
      </c>
      <c r="B16">
        <v>1536</v>
      </c>
    </row>
    <row r="17" spans="1:2" x14ac:dyDescent="0.3">
      <c r="A17" s="6" t="s">
        <v>48</v>
      </c>
      <c r="B17">
        <v>2864</v>
      </c>
    </row>
    <row r="18" spans="1:2" x14ac:dyDescent="0.3">
      <c r="A18" s="6" t="s">
        <v>37</v>
      </c>
      <c r="B18">
        <v>1379</v>
      </c>
    </row>
    <row r="19" spans="1:2" x14ac:dyDescent="0.3">
      <c r="A19" s="4" t="s">
        <v>33</v>
      </c>
      <c r="B19">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B7" sqref="B7"/>
    </sheetView>
  </sheetViews>
  <sheetFormatPr defaultRowHeight="14.4" x14ac:dyDescent="0.3"/>
  <cols>
    <col min="1" max="1" width="12.5546875" bestFit="1" customWidth="1"/>
    <col min="2" max="2" width="31.77734375" bestFit="1" customWidth="1"/>
  </cols>
  <sheetData>
    <row r="3" spans="1:2" x14ac:dyDescent="0.3">
      <c r="A3" s="3" t="s">
        <v>32</v>
      </c>
      <c r="B3" t="s">
        <v>49</v>
      </c>
    </row>
    <row r="4" spans="1:2" x14ac:dyDescent="0.3">
      <c r="A4" s="4" t="s">
        <v>10</v>
      </c>
      <c r="B4">
        <v>140.87387695413258</v>
      </c>
    </row>
    <row r="5" spans="1:2" x14ac:dyDescent="0.3">
      <c r="A5" s="4" t="s">
        <v>23</v>
      </c>
      <c r="B5">
        <v>108.368246516667</v>
      </c>
    </row>
    <row r="6" spans="1:2" x14ac:dyDescent="0.3">
      <c r="A6" s="4" t="s">
        <v>14</v>
      </c>
      <c r="B6">
        <v>180.4410334877862</v>
      </c>
    </row>
    <row r="7" spans="1:2" x14ac:dyDescent="0.3">
      <c r="A7" s="4" t="s">
        <v>17</v>
      </c>
      <c r="B7">
        <v>108.97659894637712</v>
      </c>
    </row>
    <row r="8" spans="1:2" x14ac:dyDescent="0.3">
      <c r="A8" s="4" t="s">
        <v>33</v>
      </c>
      <c r="B8">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zoomScale="77" workbookViewId="0">
      <selection activeCell="R10" sqref="R10"/>
    </sheetView>
  </sheetViews>
  <sheetFormatPr defaultRowHeight="14.4" x14ac:dyDescent="0.3"/>
  <sheetData>
    <row r="1" spans="1:24" x14ac:dyDescent="0.3">
      <c r="A1" s="9" t="s">
        <v>50</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DF73-A084-498C-876D-E8BC45ABA3AC}">
  <dimension ref="A3:B8"/>
  <sheetViews>
    <sheetView workbookViewId="0">
      <selection activeCell="A3" sqref="A3:B8"/>
    </sheetView>
  </sheetViews>
  <sheetFormatPr defaultRowHeight="14.4" x14ac:dyDescent="0.3"/>
  <cols>
    <col min="1" max="1" width="13.109375" bestFit="1" customWidth="1"/>
    <col min="2" max="2" width="16" bestFit="1" customWidth="1"/>
  </cols>
  <sheetData>
    <row r="3" spans="1:2" x14ac:dyDescent="0.3">
      <c r="A3" s="3" t="s">
        <v>32</v>
      </c>
      <c r="B3" t="s">
        <v>34</v>
      </c>
    </row>
    <row r="4" spans="1:2" x14ac:dyDescent="0.3">
      <c r="A4" s="4" t="s">
        <v>10</v>
      </c>
      <c r="B4" s="7">
        <v>1152805</v>
      </c>
    </row>
    <row r="5" spans="1:2" x14ac:dyDescent="0.3">
      <c r="A5" s="4" t="s">
        <v>23</v>
      </c>
      <c r="B5" s="7">
        <v>604575</v>
      </c>
    </row>
    <row r="6" spans="1:2" x14ac:dyDescent="0.3">
      <c r="A6" s="4" t="s">
        <v>14</v>
      </c>
      <c r="B6" s="7">
        <v>703282</v>
      </c>
    </row>
    <row r="7" spans="1:2" x14ac:dyDescent="0.3">
      <c r="A7" s="4" t="s">
        <v>17</v>
      </c>
      <c r="B7" s="7">
        <v>910416</v>
      </c>
    </row>
    <row r="8" spans="1:2" x14ac:dyDescent="0.3">
      <c r="A8" s="4" t="s">
        <v>33</v>
      </c>
      <c r="B8" s="7">
        <v>3371078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5290-4158-4A01-8DC9-60DB3994B68E}">
  <dimension ref="A1:N21"/>
  <sheetViews>
    <sheetView workbookViewId="0">
      <selection activeCell="A9" sqref="A9"/>
    </sheetView>
  </sheetViews>
  <sheetFormatPr defaultRowHeight="14.4" x14ac:dyDescent="0.3"/>
  <cols>
    <col min="1" max="1" width="13.109375" bestFit="1" customWidth="1"/>
    <col min="2" max="2" width="21" bestFit="1" customWidth="1"/>
  </cols>
  <sheetData>
    <row r="1" spans="1:14" x14ac:dyDescent="0.3">
      <c r="A1" s="11" t="s">
        <v>51</v>
      </c>
      <c r="B1" s="12"/>
      <c r="C1" s="12"/>
      <c r="D1" s="12"/>
      <c r="E1" s="12"/>
      <c r="F1" s="12"/>
      <c r="G1" s="12"/>
      <c r="H1" s="12"/>
      <c r="I1" s="12"/>
      <c r="J1" s="12"/>
      <c r="K1" s="12"/>
      <c r="L1" s="12"/>
      <c r="M1" s="12"/>
      <c r="N1" s="12"/>
    </row>
    <row r="2" spans="1:14" x14ac:dyDescent="0.3">
      <c r="A2" s="12"/>
      <c r="B2" s="12"/>
      <c r="C2" s="12"/>
      <c r="D2" s="12"/>
      <c r="E2" s="12"/>
      <c r="F2" s="12"/>
      <c r="G2" s="12"/>
      <c r="H2" s="12"/>
      <c r="I2" s="12"/>
      <c r="J2" s="12"/>
      <c r="K2" s="12"/>
      <c r="L2" s="12"/>
      <c r="M2" s="12"/>
      <c r="N2" s="12"/>
    </row>
    <row r="3" spans="1:14" x14ac:dyDescent="0.3">
      <c r="A3" s="12"/>
      <c r="B3" s="12"/>
      <c r="C3" s="12"/>
      <c r="D3" s="12"/>
      <c r="E3" s="12"/>
      <c r="F3" s="12"/>
      <c r="G3" s="12"/>
      <c r="H3" s="12"/>
      <c r="I3" s="12"/>
      <c r="J3" s="12"/>
      <c r="K3" s="12"/>
      <c r="L3" s="12"/>
      <c r="M3" s="12"/>
      <c r="N3" s="12"/>
    </row>
    <row r="4" spans="1:14" x14ac:dyDescent="0.3">
      <c r="A4" s="12"/>
      <c r="B4" s="12"/>
      <c r="C4" s="12"/>
      <c r="D4" s="12"/>
      <c r="E4" s="12"/>
      <c r="F4" s="12"/>
      <c r="G4" s="12"/>
      <c r="H4" s="12"/>
      <c r="I4" s="12"/>
      <c r="J4" s="12"/>
      <c r="K4" s="12"/>
      <c r="L4" s="12"/>
      <c r="M4" s="12"/>
      <c r="N4" s="12"/>
    </row>
    <row r="8" spans="1:14" x14ac:dyDescent="0.3">
      <c r="A8" s="3" t="s">
        <v>32</v>
      </c>
      <c r="B8" t="s">
        <v>36</v>
      </c>
    </row>
    <row r="9" spans="1:14" x14ac:dyDescent="0.3">
      <c r="A9" s="4" t="s">
        <v>41</v>
      </c>
      <c r="B9">
        <v>3026</v>
      </c>
    </row>
    <row r="10" spans="1:14" x14ac:dyDescent="0.3">
      <c r="A10" s="4" t="s">
        <v>42</v>
      </c>
      <c r="B10">
        <v>4127</v>
      </c>
    </row>
    <row r="11" spans="1:14" x14ac:dyDescent="0.3">
      <c r="A11" s="4" t="s">
        <v>43</v>
      </c>
      <c r="B11">
        <v>3875</v>
      </c>
    </row>
    <row r="12" spans="1:14" x14ac:dyDescent="0.3">
      <c r="A12" s="4" t="s">
        <v>44</v>
      </c>
      <c r="B12">
        <v>1528</v>
      </c>
    </row>
    <row r="13" spans="1:14" x14ac:dyDescent="0.3">
      <c r="A13" s="4" t="s">
        <v>45</v>
      </c>
      <c r="B13">
        <v>1684</v>
      </c>
    </row>
    <row r="14" spans="1:14" x14ac:dyDescent="0.3">
      <c r="A14" s="4" t="s">
        <v>46</v>
      </c>
      <c r="B14">
        <v>3537</v>
      </c>
    </row>
    <row r="15" spans="1:14" x14ac:dyDescent="0.3">
      <c r="A15" s="4" t="s">
        <v>47</v>
      </c>
      <c r="B15">
        <v>1536</v>
      </c>
    </row>
    <row r="16" spans="1:14" x14ac:dyDescent="0.3">
      <c r="A16" s="4" t="s">
        <v>48</v>
      </c>
      <c r="B16">
        <v>2864</v>
      </c>
    </row>
    <row r="17" spans="1:2" x14ac:dyDescent="0.3">
      <c r="A17" s="4" t="s">
        <v>37</v>
      </c>
      <c r="B17">
        <v>2150</v>
      </c>
    </row>
    <row r="18" spans="1:2" x14ac:dyDescent="0.3">
      <c r="A18" s="4" t="s">
        <v>38</v>
      </c>
      <c r="B18">
        <v>3103</v>
      </c>
    </row>
    <row r="19" spans="1:2" x14ac:dyDescent="0.3">
      <c r="A19" s="4" t="s">
        <v>39</v>
      </c>
      <c r="B19">
        <v>4803</v>
      </c>
    </row>
    <row r="20" spans="1:2" x14ac:dyDescent="0.3">
      <c r="A20" s="4" t="s">
        <v>40</v>
      </c>
      <c r="B20">
        <v>2494</v>
      </c>
    </row>
    <row r="21" spans="1:2" x14ac:dyDescent="0.3">
      <c r="A21" s="4" t="s">
        <v>33</v>
      </c>
      <c r="B21">
        <v>34727</v>
      </c>
    </row>
  </sheetData>
  <mergeCells count="1">
    <mergeCell ref="A1:N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 zoomScale="150" zoomScaleNormal="150" workbookViewId="0">
      <selection activeCell="K2" sqref="K2"/>
    </sheetView>
  </sheetViews>
  <sheetFormatPr defaultRowHeight="14.4" x14ac:dyDescent="0.3"/>
  <cols>
    <col min="1" max="1" width="15.6640625" customWidth="1"/>
    <col min="2" max="2" width="18.88671875" customWidth="1"/>
    <col min="3" max="3" width="14.109375" customWidth="1"/>
    <col min="4" max="4" width="16.5546875" customWidth="1"/>
    <col min="5" max="5" width="16.33203125" customWidth="1"/>
    <col min="6" max="6" width="16.5546875" customWidth="1"/>
    <col min="7" max="7" width="16" customWidth="1"/>
    <col min="8" max="8" width="19" customWidth="1"/>
    <col min="9" max="9" width="15.33203125" bestFit="1" customWidth="1"/>
    <col min="10" max="10" width="13" customWidth="1"/>
    <col min="11" max="11" width="23.5546875" bestFit="1" customWidth="1"/>
  </cols>
  <sheetData>
    <row r="1" spans="1:11" x14ac:dyDescent="0.3">
      <c r="A1" s="8" t="s">
        <v>0</v>
      </c>
      <c r="B1" s="8" t="s">
        <v>1</v>
      </c>
      <c r="C1" s="8" t="s">
        <v>2</v>
      </c>
      <c r="D1" s="8" t="s">
        <v>3</v>
      </c>
      <c r="E1" s="8" t="s">
        <v>4</v>
      </c>
      <c r="F1" s="8" t="s">
        <v>5</v>
      </c>
      <c r="G1" s="8" t="s">
        <v>6</v>
      </c>
      <c r="H1" s="8" t="s">
        <v>7</v>
      </c>
      <c r="I1" s="8" t="s">
        <v>29</v>
      </c>
      <c r="J1" s="8" t="s">
        <v>30</v>
      </c>
      <c r="K1" s="8" t="s">
        <v>31</v>
      </c>
    </row>
    <row r="2" spans="1:11" x14ac:dyDescent="0.3">
      <c r="A2">
        <v>1</v>
      </c>
      <c r="B2" s="1">
        <v>45380</v>
      </c>
      <c r="C2" t="s">
        <v>8</v>
      </c>
      <c r="D2" t="s">
        <v>9</v>
      </c>
      <c r="E2" t="s">
        <v>10</v>
      </c>
      <c r="F2">
        <v>412</v>
      </c>
      <c r="G2">
        <v>22288</v>
      </c>
      <c r="H2" t="s">
        <v>11</v>
      </c>
      <c r="I2">
        <v>25</v>
      </c>
      <c r="J2" t="str">
        <f>IF(I2&lt;=35,"A1",IF(I2&lt;=45,"A2","A3"))</f>
        <v>A1</v>
      </c>
      <c r="K2" s="2">
        <f t="shared" ref="K2:K33" si="0">G2/F2</f>
        <v>54.097087378640779</v>
      </c>
    </row>
    <row r="3" spans="1:11" x14ac:dyDescent="0.3">
      <c r="A3">
        <v>2</v>
      </c>
      <c r="B3" s="1">
        <v>45420</v>
      </c>
      <c r="C3" t="s">
        <v>12</v>
      </c>
      <c r="D3" t="s">
        <v>13</v>
      </c>
      <c r="E3" t="s">
        <v>14</v>
      </c>
      <c r="F3">
        <v>430</v>
      </c>
      <c r="G3">
        <v>66500</v>
      </c>
      <c r="H3" t="s">
        <v>11</v>
      </c>
      <c r="I3">
        <v>52</v>
      </c>
      <c r="J3" t="str">
        <f t="shared" ref="J2:J33" si="1">IF(I3&lt;=35,"A1",IF(I3&lt;=45,"A2","A3"))</f>
        <v>A3</v>
      </c>
      <c r="K3" s="2">
        <f t="shared" si="0"/>
        <v>154.65116279069767</v>
      </c>
    </row>
    <row r="4" spans="1:11" x14ac:dyDescent="0.3">
      <c r="A4">
        <v>3</v>
      </c>
      <c r="B4" s="1">
        <v>45504</v>
      </c>
      <c r="C4" t="s">
        <v>15</v>
      </c>
      <c r="D4" t="s">
        <v>16</v>
      </c>
      <c r="E4" t="s">
        <v>17</v>
      </c>
      <c r="F4">
        <v>478</v>
      </c>
      <c r="G4">
        <v>76076</v>
      </c>
      <c r="H4" t="s">
        <v>18</v>
      </c>
      <c r="I4">
        <v>36</v>
      </c>
      <c r="J4" t="str">
        <f t="shared" si="1"/>
        <v>A2</v>
      </c>
      <c r="K4" s="2">
        <f t="shared" si="0"/>
        <v>159.15481171548117</v>
      </c>
    </row>
    <row r="5" spans="1:11" x14ac:dyDescent="0.3">
      <c r="A5">
        <v>4</v>
      </c>
      <c r="B5" s="1">
        <v>45214</v>
      </c>
      <c r="C5" t="s">
        <v>12</v>
      </c>
      <c r="D5" t="s">
        <v>19</v>
      </c>
      <c r="E5" t="s">
        <v>17</v>
      </c>
      <c r="F5">
        <v>459</v>
      </c>
      <c r="G5">
        <v>17069</v>
      </c>
      <c r="H5" t="s">
        <v>28</v>
      </c>
      <c r="I5">
        <v>57</v>
      </c>
      <c r="J5" t="str">
        <f t="shared" si="1"/>
        <v>A3</v>
      </c>
      <c r="K5" s="2">
        <f t="shared" si="0"/>
        <v>37.187363834422655</v>
      </c>
    </row>
    <row r="6" spans="1:11" x14ac:dyDescent="0.3">
      <c r="A6">
        <v>5</v>
      </c>
      <c r="B6" s="1">
        <v>45449</v>
      </c>
      <c r="C6" t="s">
        <v>8</v>
      </c>
      <c r="D6" t="s">
        <v>20</v>
      </c>
      <c r="E6" t="s">
        <v>17</v>
      </c>
      <c r="F6">
        <v>178</v>
      </c>
      <c r="G6">
        <v>41349</v>
      </c>
      <c r="H6" t="s">
        <v>18</v>
      </c>
      <c r="I6">
        <v>26</v>
      </c>
      <c r="J6" t="str">
        <f t="shared" si="1"/>
        <v>A1</v>
      </c>
      <c r="K6" s="2">
        <f t="shared" si="0"/>
        <v>232.29775280898878</v>
      </c>
    </row>
    <row r="7" spans="1:11" x14ac:dyDescent="0.3">
      <c r="A7">
        <v>6</v>
      </c>
      <c r="B7" s="1">
        <v>45350</v>
      </c>
      <c r="C7" t="s">
        <v>12</v>
      </c>
      <c r="D7" t="s">
        <v>20</v>
      </c>
      <c r="E7" t="s">
        <v>17</v>
      </c>
      <c r="F7">
        <v>401</v>
      </c>
      <c r="G7">
        <v>19691</v>
      </c>
      <c r="H7" t="s">
        <v>18</v>
      </c>
      <c r="I7">
        <v>26</v>
      </c>
      <c r="J7" t="str">
        <f t="shared" si="1"/>
        <v>A1</v>
      </c>
      <c r="K7" s="2">
        <f t="shared" si="0"/>
        <v>49.104738154613464</v>
      </c>
    </row>
    <row r="8" spans="1:11" x14ac:dyDescent="0.3">
      <c r="A8">
        <v>7</v>
      </c>
      <c r="B8" s="1">
        <v>45472</v>
      </c>
      <c r="C8" t="s">
        <v>12</v>
      </c>
      <c r="D8" t="s">
        <v>21</v>
      </c>
      <c r="E8" t="s">
        <v>17</v>
      </c>
      <c r="F8">
        <v>68</v>
      </c>
      <c r="G8">
        <v>11696</v>
      </c>
      <c r="H8" t="s">
        <v>18</v>
      </c>
      <c r="I8">
        <v>28</v>
      </c>
      <c r="J8" t="str">
        <f t="shared" si="1"/>
        <v>A1</v>
      </c>
      <c r="K8" s="2">
        <f t="shared" si="0"/>
        <v>172</v>
      </c>
    </row>
    <row r="9" spans="1:11" x14ac:dyDescent="0.3">
      <c r="A9">
        <v>8</v>
      </c>
      <c r="B9" s="1">
        <v>45299</v>
      </c>
      <c r="C9" t="s">
        <v>12</v>
      </c>
      <c r="D9" t="s">
        <v>22</v>
      </c>
      <c r="E9" t="s">
        <v>23</v>
      </c>
      <c r="F9">
        <v>447</v>
      </c>
      <c r="G9">
        <v>52269</v>
      </c>
      <c r="H9" t="s">
        <v>18</v>
      </c>
      <c r="I9">
        <v>28</v>
      </c>
      <c r="J9" t="str">
        <f t="shared" si="1"/>
        <v>A1</v>
      </c>
      <c r="K9" s="2">
        <f t="shared" si="0"/>
        <v>116.93288590604027</v>
      </c>
    </row>
    <row r="10" spans="1:11" x14ac:dyDescent="0.3">
      <c r="A10">
        <v>9</v>
      </c>
      <c r="B10" s="1">
        <v>45217</v>
      </c>
      <c r="C10" t="s">
        <v>12</v>
      </c>
      <c r="D10" t="s">
        <v>24</v>
      </c>
      <c r="E10" t="s">
        <v>23</v>
      </c>
      <c r="F10">
        <v>55</v>
      </c>
      <c r="G10">
        <v>25893</v>
      </c>
      <c r="H10" t="s">
        <v>18</v>
      </c>
      <c r="I10">
        <v>42</v>
      </c>
      <c r="J10" t="str">
        <f t="shared" si="1"/>
        <v>A2</v>
      </c>
      <c r="K10" s="2">
        <f t="shared" si="0"/>
        <v>470.78181818181821</v>
      </c>
    </row>
    <row r="11" spans="1:11" x14ac:dyDescent="0.3">
      <c r="A11">
        <v>10</v>
      </c>
      <c r="B11" s="1">
        <v>45508</v>
      </c>
      <c r="C11" t="s">
        <v>12</v>
      </c>
      <c r="D11" t="s">
        <v>24</v>
      </c>
      <c r="E11" t="s">
        <v>10</v>
      </c>
      <c r="F11">
        <v>396</v>
      </c>
      <c r="G11">
        <v>38480</v>
      </c>
      <c r="H11" t="s">
        <v>11</v>
      </c>
      <c r="I11">
        <v>42</v>
      </c>
      <c r="J11" t="str">
        <f t="shared" si="1"/>
        <v>A2</v>
      </c>
      <c r="K11" s="2">
        <f t="shared" si="0"/>
        <v>97.171717171717177</v>
      </c>
    </row>
    <row r="12" spans="1:11" x14ac:dyDescent="0.3">
      <c r="A12">
        <v>11</v>
      </c>
      <c r="B12" s="1">
        <v>45335</v>
      </c>
      <c r="C12" t="s">
        <v>12</v>
      </c>
      <c r="D12" t="s">
        <v>25</v>
      </c>
      <c r="E12" t="s">
        <v>17</v>
      </c>
      <c r="F12">
        <v>494</v>
      </c>
      <c r="G12">
        <v>46767</v>
      </c>
      <c r="H12" t="s">
        <v>11</v>
      </c>
      <c r="I12">
        <v>25</v>
      </c>
      <c r="J12" t="str">
        <f t="shared" si="1"/>
        <v>A1</v>
      </c>
      <c r="K12" s="2">
        <f t="shared" si="0"/>
        <v>94.670040485829958</v>
      </c>
    </row>
    <row r="13" spans="1:11" x14ac:dyDescent="0.3">
      <c r="A13">
        <v>12</v>
      </c>
      <c r="B13" s="1">
        <v>45410</v>
      </c>
      <c r="C13" t="s">
        <v>12</v>
      </c>
      <c r="D13" t="s">
        <v>25</v>
      </c>
      <c r="E13" t="s">
        <v>10</v>
      </c>
      <c r="F13">
        <v>462</v>
      </c>
      <c r="G13">
        <v>26145</v>
      </c>
      <c r="H13" t="s">
        <v>28</v>
      </c>
      <c r="I13">
        <v>25</v>
      </c>
      <c r="J13" t="str">
        <f t="shared" si="1"/>
        <v>A1</v>
      </c>
      <c r="K13" s="2">
        <f t="shared" si="0"/>
        <v>56.590909090909093</v>
      </c>
    </row>
    <row r="14" spans="1:11" x14ac:dyDescent="0.3">
      <c r="A14">
        <v>13</v>
      </c>
      <c r="B14" s="1">
        <v>45472</v>
      </c>
      <c r="C14" t="s">
        <v>15</v>
      </c>
      <c r="D14" t="s">
        <v>9</v>
      </c>
      <c r="E14" t="s">
        <v>23</v>
      </c>
      <c r="F14">
        <v>435</v>
      </c>
      <c r="G14">
        <v>64090</v>
      </c>
      <c r="H14" t="s">
        <v>11</v>
      </c>
      <c r="I14">
        <v>25</v>
      </c>
      <c r="J14" t="str">
        <f t="shared" si="1"/>
        <v>A1</v>
      </c>
      <c r="K14" s="2">
        <f t="shared" si="0"/>
        <v>147.33333333333334</v>
      </c>
    </row>
    <row r="15" spans="1:11" x14ac:dyDescent="0.3">
      <c r="A15">
        <v>14</v>
      </c>
      <c r="B15" s="1">
        <v>45465</v>
      </c>
      <c r="C15" t="s">
        <v>8</v>
      </c>
      <c r="D15" t="s">
        <v>20</v>
      </c>
      <c r="E15" t="s">
        <v>10</v>
      </c>
      <c r="F15">
        <v>332</v>
      </c>
      <c r="G15">
        <v>679</v>
      </c>
      <c r="H15" t="s">
        <v>11</v>
      </c>
      <c r="I15">
        <v>26</v>
      </c>
      <c r="J15" t="str">
        <f t="shared" si="1"/>
        <v>A1</v>
      </c>
      <c r="K15" s="2">
        <f t="shared" si="0"/>
        <v>2.0451807228915664</v>
      </c>
    </row>
    <row r="16" spans="1:11" x14ac:dyDescent="0.3">
      <c r="A16">
        <v>15</v>
      </c>
      <c r="B16" s="1">
        <v>45398</v>
      </c>
      <c r="C16" t="s">
        <v>15</v>
      </c>
      <c r="D16" t="s">
        <v>24</v>
      </c>
      <c r="E16" t="s">
        <v>10</v>
      </c>
      <c r="F16">
        <v>383</v>
      </c>
      <c r="G16">
        <v>39008</v>
      </c>
      <c r="H16" t="s">
        <v>28</v>
      </c>
      <c r="I16">
        <v>42</v>
      </c>
      <c r="J16" t="str">
        <f t="shared" si="1"/>
        <v>A2</v>
      </c>
      <c r="K16" s="2">
        <f t="shared" si="0"/>
        <v>101.8485639686684</v>
      </c>
    </row>
    <row r="17" spans="1:11" x14ac:dyDescent="0.3">
      <c r="A17">
        <v>16</v>
      </c>
      <c r="B17" s="1">
        <v>45318</v>
      </c>
      <c r="C17" t="s">
        <v>15</v>
      </c>
      <c r="D17" t="s">
        <v>20</v>
      </c>
      <c r="E17" t="s">
        <v>14</v>
      </c>
      <c r="F17">
        <v>193</v>
      </c>
      <c r="G17">
        <v>18796</v>
      </c>
      <c r="H17" t="s">
        <v>18</v>
      </c>
      <c r="I17">
        <v>26</v>
      </c>
      <c r="J17" t="str">
        <f t="shared" si="1"/>
        <v>A1</v>
      </c>
      <c r="K17" s="2">
        <f t="shared" si="0"/>
        <v>97.388601036269435</v>
      </c>
    </row>
    <row r="18" spans="1:11" x14ac:dyDescent="0.3">
      <c r="A18">
        <v>17</v>
      </c>
      <c r="B18" s="1">
        <v>45215</v>
      </c>
      <c r="C18" t="s">
        <v>12</v>
      </c>
      <c r="D18" t="s">
        <v>24</v>
      </c>
      <c r="E18" t="s">
        <v>17</v>
      </c>
      <c r="F18">
        <v>240</v>
      </c>
      <c r="G18">
        <v>65052</v>
      </c>
      <c r="H18" t="s">
        <v>11</v>
      </c>
      <c r="I18">
        <v>42</v>
      </c>
      <c r="J18" t="str">
        <f t="shared" si="1"/>
        <v>A2</v>
      </c>
      <c r="K18" s="2">
        <f t="shared" si="0"/>
        <v>271.05</v>
      </c>
    </row>
    <row r="19" spans="1:11" x14ac:dyDescent="0.3">
      <c r="A19">
        <v>18</v>
      </c>
      <c r="B19" s="1">
        <v>45381</v>
      </c>
      <c r="C19" t="s">
        <v>12</v>
      </c>
      <c r="D19" t="s">
        <v>26</v>
      </c>
      <c r="E19" t="s">
        <v>10</v>
      </c>
      <c r="F19">
        <v>363</v>
      </c>
      <c r="G19">
        <v>38232</v>
      </c>
      <c r="H19" t="s">
        <v>11</v>
      </c>
      <c r="I19">
        <v>49</v>
      </c>
      <c r="J19" t="str">
        <f t="shared" si="1"/>
        <v>A3</v>
      </c>
      <c r="K19" s="2">
        <f t="shared" si="0"/>
        <v>105.32231404958678</v>
      </c>
    </row>
    <row r="20" spans="1:11" x14ac:dyDescent="0.3">
      <c r="A20">
        <v>19</v>
      </c>
      <c r="B20" s="1">
        <v>45469</v>
      </c>
      <c r="C20" t="s">
        <v>12</v>
      </c>
      <c r="D20" t="s">
        <v>26</v>
      </c>
      <c r="E20" t="s">
        <v>10</v>
      </c>
      <c r="F20">
        <v>443</v>
      </c>
      <c r="G20">
        <v>50652</v>
      </c>
      <c r="H20" t="s">
        <v>18</v>
      </c>
      <c r="I20">
        <v>49</v>
      </c>
      <c r="J20" t="str">
        <f t="shared" si="1"/>
        <v>A3</v>
      </c>
      <c r="K20" s="2">
        <f t="shared" si="0"/>
        <v>114.33860045146727</v>
      </c>
    </row>
    <row r="21" spans="1:11" x14ac:dyDescent="0.3">
      <c r="A21">
        <v>20</v>
      </c>
      <c r="B21" s="1">
        <v>45254</v>
      </c>
      <c r="C21" t="s">
        <v>12</v>
      </c>
      <c r="D21" t="s">
        <v>24</v>
      </c>
      <c r="E21" t="s">
        <v>23</v>
      </c>
      <c r="F21">
        <v>331</v>
      </c>
      <c r="G21">
        <v>27140</v>
      </c>
      <c r="H21" t="s">
        <v>18</v>
      </c>
      <c r="I21">
        <v>42</v>
      </c>
      <c r="J21" t="str">
        <f t="shared" si="1"/>
        <v>A2</v>
      </c>
      <c r="K21" s="2">
        <f t="shared" si="0"/>
        <v>81.993957703927492</v>
      </c>
    </row>
    <row r="22" spans="1:11" x14ac:dyDescent="0.3">
      <c r="A22">
        <v>21</v>
      </c>
      <c r="B22" s="1">
        <v>45304</v>
      </c>
      <c r="C22" t="s">
        <v>8</v>
      </c>
      <c r="D22" t="s">
        <v>24</v>
      </c>
      <c r="E22" t="s">
        <v>17</v>
      </c>
      <c r="F22">
        <v>250</v>
      </c>
      <c r="G22">
        <v>11385</v>
      </c>
      <c r="H22" t="s">
        <v>18</v>
      </c>
      <c r="I22">
        <v>42</v>
      </c>
      <c r="J22" t="str">
        <f t="shared" si="1"/>
        <v>A2</v>
      </c>
      <c r="K22" s="2">
        <f t="shared" si="0"/>
        <v>45.54</v>
      </c>
    </row>
    <row r="23" spans="1:11" x14ac:dyDescent="0.3">
      <c r="A23">
        <v>22</v>
      </c>
      <c r="B23" s="1">
        <v>45294</v>
      </c>
      <c r="C23" t="s">
        <v>12</v>
      </c>
      <c r="D23" t="s">
        <v>26</v>
      </c>
      <c r="E23" t="s">
        <v>17</v>
      </c>
      <c r="F23">
        <v>180</v>
      </c>
      <c r="G23">
        <v>33684</v>
      </c>
      <c r="H23" t="s">
        <v>11</v>
      </c>
      <c r="I23">
        <v>49</v>
      </c>
      <c r="J23" t="str">
        <f t="shared" si="1"/>
        <v>A3</v>
      </c>
      <c r="K23" s="2">
        <f t="shared" si="0"/>
        <v>187.13333333333333</v>
      </c>
    </row>
    <row r="24" spans="1:11" x14ac:dyDescent="0.3">
      <c r="A24">
        <v>23</v>
      </c>
      <c r="B24" s="1">
        <v>45520</v>
      </c>
      <c r="C24" t="s">
        <v>15</v>
      </c>
      <c r="D24" t="s">
        <v>21</v>
      </c>
      <c r="E24" t="s">
        <v>10</v>
      </c>
      <c r="F24">
        <v>90</v>
      </c>
      <c r="G24">
        <v>42328</v>
      </c>
      <c r="H24" t="s">
        <v>11</v>
      </c>
      <c r="I24">
        <v>28</v>
      </c>
      <c r="J24" t="str">
        <f t="shared" si="1"/>
        <v>A1</v>
      </c>
      <c r="K24" s="2">
        <f t="shared" si="0"/>
        <v>470.31111111111113</v>
      </c>
    </row>
    <row r="25" spans="1:11" x14ac:dyDescent="0.3">
      <c r="A25">
        <v>24</v>
      </c>
      <c r="B25" s="1">
        <v>45296</v>
      </c>
      <c r="C25" t="s">
        <v>8</v>
      </c>
      <c r="D25" t="s">
        <v>19</v>
      </c>
      <c r="E25" t="s">
        <v>17</v>
      </c>
      <c r="F25">
        <v>458</v>
      </c>
      <c r="G25">
        <v>42873</v>
      </c>
      <c r="H25" t="s">
        <v>11</v>
      </c>
      <c r="I25">
        <v>57</v>
      </c>
      <c r="J25" t="str">
        <f t="shared" si="1"/>
        <v>A3</v>
      </c>
      <c r="K25" s="2">
        <f t="shared" si="0"/>
        <v>93.609170305676855</v>
      </c>
    </row>
    <row r="26" spans="1:11" x14ac:dyDescent="0.3">
      <c r="A26">
        <v>25</v>
      </c>
      <c r="B26" s="1">
        <v>45235</v>
      </c>
      <c r="C26" t="s">
        <v>12</v>
      </c>
      <c r="D26" t="s">
        <v>20</v>
      </c>
      <c r="E26" t="s">
        <v>10</v>
      </c>
      <c r="F26">
        <v>439</v>
      </c>
      <c r="G26">
        <v>31392</v>
      </c>
      <c r="H26" t="s">
        <v>18</v>
      </c>
      <c r="I26">
        <v>26</v>
      </c>
      <c r="J26" t="str">
        <f t="shared" si="1"/>
        <v>A1</v>
      </c>
      <c r="K26" s="2">
        <f t="shared" si="0"/>
        <v>71.50797266514806</v>
      </c>
    </row>
    <row r="27" spans="1:11" x14ac:dyDescent="0.3">
      <c r="A27">
        <v>26</v>
      </c>
      <c r="B27" s="1">
        <v>45530</v>
      </c>
      <c r="C27" t="s">
        <v>12</v>
      </c>
      <c r="D27" t="s">
        <v>24</v>
      </c>
      <c r="E27" t="s">
        <v>10</v>
      </c>
      <c r="F27">
        <v>406</v>
      </c>
      <c r="G27">
        <v>47880</v>
      </c>
      <c r="H27" t="s">
        <v>18</v>
      </c>
      <c r="I27">
        <v>42</v>
      </c>
      <c r="J27" t="str">
        <f t="shared" si="1"/>
        <v>A2</v>
      </c>
      <c r="K27" s="2">
        <f t="shared" si="0"/>
        <v>117.93103448275862</v>
      </c>
    </row>
    <row r="28" spans="1:11" x14ac:dyDescent="0.3">
      <c r="A28">
        <v>27</v>
      </c>
      <c r="B28" s="1">
        <v>45511</v>
      </c>
      <c r="C28" t="s">
        <v>12</v>
      </c>
      <c r="D28" t="s">
        <v>24</v>
      </c>
      <c r="E28" t="s">
        <v>23</v>
      </c>
      <c r="F28">
        <v>422</v>
      </c>
      <c r="G28">
        <v>13490</v>
      </c>
      <c r="H28" t="s">
        <v>11</v>
      </c>
      <c r="I28">
        <v>42</v>
      </c>
      <c r="J28" t="str">
        <f t="shared" si="1"/>
        <v>A2</v>
      </c>
      <c r="K28" s="2">
        <f t="shared" si="0"/>
        <v>31.966824644549764</v>
      </c>
    </row>
    <row r="29" spans="1:11" x14ac:dyDescent="0.3">
      <c r="A29">
        <v>28</v>
      </c>
      <c r="B29" s="1">
        <v>45286</v>
      </c>
      <c r="C29" t="s">
        <v>12</v>
      </c>
      <c r="D29" t="s">
        <v>19</v>
      </c>
      <c r="E29" t="s">
        <v>10</v>
      </c>
      <c r="F29">
        <v>444</v>
      </c>
      <c r="G29">
        <v>7272</v>
      </c>
      <c r="H29" t="s">
        <v>18</v>
      </c>
      <c r="I29">
        <v>57</v>
      </c>
      <c r="J29" t="str">
        <f t="shared" si="1"/>
        <v>A3</v>
      </c>
      <c r="K29" s="2">
        <f t="shared" si="0"/>
        <v>16.378378378378379</v>
      </c>
    </row>
    <row r="30" spans="1:11" x14ac:dyDescent="0.3">
      <c r="A30">
        <v>29</v>
      </c>
      <c r="B30" s="1">
        <v>45339</v>
      </c>
      <c r="C30" t="s">
        <v>12</v>
      </c>
      <c r="D30" t="s">
        <v>24</v>
      </c>
      <c r="E30" t="s">
        <v>23</v>
      </c>
      <c r="F30">
        <v>499</v>
      </c>
      <c r="G30">
        <v>48316</v>
      </c>
      <c r="H30" t="s">
        <v>11</v>
      </c>
      <c r="I30">
        <v>42</v>
      </c>
      <c r="J30" t="str">
        <f t="shared" si="1"/>
        <v>A2</v>
      </c>
      <c r="K30" s="2">
        <f t="shared" si="0"/>
        <v>96.825651302605209</v>
      </c>
    </row>
    <row r="31" spans="1:11" x14ac:dyDescent="0.3">
      <c r="A31">
        <v>30</v>
      </c>
      <c r="B31" s="1">
        <v>45200</v>
      </c>
      <c r="C31" t="s">
        <v>12</v>
      </c>
      <c r="D31" t="s">
        <v>25</v>
      </c>
      <c r="E31" t="s">
        <v>10</v>
      </c>
      <c r="F31">
        <v>290</v>
      </c>
      <c r="G31">
        <v>15132</v>
      </c>
      <c r="H31" t="s">
        <v>28</v>
      </c>
      <c r="I31">
        <v>25</v>
      </c>
      <c r="J31" t="str">
        <f t="shared" si="1"/>
        <v>A1</v>
      </c>
      <c r="K31" s="2">
        <f t="shared" si="0"/>
        <v>52.179310344827584</v>
      </c>
    </row>
    <row r="32" spans="1:11" x14ac:dyDescent="0.3">
      <c r="A32">
        <v>31</v>
      </c>
      <c r="B32" s="1">
        <v>45543</v>
      </c>
      <c r="C32" t="s">
        <v>15</v>
      </c>
      <c r="D32" t="s">
        <v>24</v>
      </c>
      <c r="E32" t="s">
        <v>23</v>
      </c>
      <c r="F32">
        <v>369</v>
      </c>
      <c r="G32">
        <v>5246</v>
      </c>
      <c r="H32" t="s">
        <v>18</v>
      </c>
      <c r="I32">
        <v>42</v>
      </c>
      <c r="J32" t="str">
        <f t="shared" si="1"/>
        <v>A2</v>
      </c>
      <c r="K32" s="2">
        <f t="shared" si="0"/>
        <v>14.21680216802168</v>
      </c>
    </row>
    <row r="33" spans="1:11" x14ac:dyDescent="0.3">
      <c r="A33">
        <v>32</v>
      </c>
      <c r="B33" s="1">
        <v>45371</v>
      </c>
      <c r="C33" t="s">
        <v>27</v>
      </c>
      <c r="D33" t="s">
        <v>24</v>
      </c>
      <c r="E33" t="s">
        <v>10</v>
      </c>
      <c r="F33">
        <v>389</v>
      </c>
      <c r="G33">
        <v>37744</v>
      </c>
      <c r="H33" t="s">
        <v>18</v>
      </c>
      <c r="I33">
        <v>42</v>
      </c>
      <c r="J33" t="str">
        <f t="shared" si="1"/>
        <v>A2</v>
      </c>
      <c r="K33" s="2">
        <f t="shared" si="0"/>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1</vt:lpstr>
      <vt:lpstr>Pivot 2</vt:lpstr>
      <vt:lpstr>Pivot 3</vt:lpstr>
      <vt:lpstr>Pivot 4</vt:lpstr>
      <vt:lpstr>Dashboard</vt:lpstr>
      <vt:lpstr>Sheet1</vt:lpstr>
      <vt:lpstr>Sheet2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testBI Power</cp:lastModifiedBy>
  <dcterms:created xsi:type="dcterms:W3CDTF">2015-06-05T18:17:20Z</dcterms:created>
  <dcterms:modified xsi:type="dcterms:W3CDTF">2025-09-29T09:57:30Z</dcterms:modified>
</cp:coreProperties>
</file>