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lockchain 2\Data\"/>
    </mc:Choice>
  </mc:AlternateContent>
  <xr:revisionPtr revIDLastSave="0" documentId="13_ncr:1_{5449B827-6901-4999-8548-BFC386272479}" xr6:coauthVersionLast="36" xr6:coauthVersionMax="36" xr10:uidLastSave="{00000000-0000-0000-0000-000000000000}"/>
  <bookViews>
    <workbookView xWindow="0" yWindow="0" windowWidth="15720" windowHeight="7770" activeTab="3" xr2:uid="{24880975-C085-49FE-8569-0D88ECD3E845}"/>
  </bookViews>
  <sheets>
    <sheet name="Throughput" sheetId="1" r:id="rId1"/>
    <sheet name="Scalability" sheetId="2" r:id="rId2"/>
    <sheet name="Convergence" sheetId="3" r:id="rId3"/>
    <sheet name="Sheet1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4" l="1"/>
  <c r="D7" i="4"/>
  <c r="D11" i="4"/>
  <c r="D19" i="4"/>
  <c r="D4" i="4"/>
  <c r="R3" i="1" l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</calcChain>
</file>

<file path=xl/sharedStrings.xml><?xml version="1.0" encoding="utf-8"?>
<sst xmlns="http://schemas.openxmlformats.org/spreadsheetml/2006/main" count="21" uniqueCount="12">
  <si>
    <t>Proposed</t>
  </si>
  <si>
    <t>Ripple</t>
  </si>
  <si>
    <t>No. of nodes</t>
  </si>
  <si>
    <t>Throughput (T/Sec.)</t>
  </si>
  <si>
    <t>No. of transactions per proposal</t>
  </si>
  <si>
    <t>Acceptance threhold step</t>
  </si>
  <si>
    <t>Time to converge (ms)</t>
  </si>
  <si>
    <t>block size (MB)</t>
  </si>
  <si>
    <t>Bitcoin</t>
  </si>
  <si>
    <t>transaction/sec</t>
  </si>
  <si>
    <t>Proposed single layer</t>
  </si>
  <si>
    <t>Proposed double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</si>
</sst>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Throughput!$B$2:$B$9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Throughput!$C$2:$C$9</c:f>
              <c:numCache>
                <c:formatCode>General</c:formatCode>
                <c:ptCount val="8"/>
                <c:pt idx="0">
                  <c:v>1252.3896018819</c:v>
                </c:pt>
                <c:pt idx="1">
                  <c:v>1246.5384271804101</c:v>
                </c:pt>
                <c:pt idx="2">
                  <c:v>1226.9898460530601</c:v>
                </c:pt>
                <c:pt idx="3">
                  <c:v>1243.9180537771999</c:v>
                </c:pt>
                <c:pt idx="4">
                  <c:v>1242.6078670756001</c:v>
                </c:pt>
                <c:pt idx="5">
                  <c:v>1259.5211863145</c:v>
                </c:pt>
                <c:pt idx="6">
                  <c:v>1240.0023821576301</c:v>
                </c:pt>
                <c:pt idx="7">
                  <c:v>1184.03656611976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2-4896-86E5-2DF94140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Throughput!$B$2:$B$9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Throughput!$D$2:$D$9</c:f>
              <c:numCache>
                <c:formatCode>General</c:formatCode>
                <c:ptCount val="8"/>
                <c:pt idx="0">
                  <c:v>1557.6333263853701</c:v>
                </c:pt>
                <c:pt idx="1">
                  <c:v>1556.3380281690099</c:v>
                </c:pt>
                <c:pt idx="2">
                  <c:v>1491.2306821903901</c:v>
                </c:pt>
                <c:pt idx="3">
                  <c:v>1544.6059017955499</c:v>
                </c:pt>
                <c:pt idx="4">
                  <c:v>1529.6429741238101</c:v>
                </c:pt>
                <c:pt idx="5">
                  <c:v>1491.8559985707</c:v>
                </c:pt>
                <c:pt idx="6">
                  <c:v>1472.35208289908</c:v>
                </c:pt>
                <c:pt idx="7">
                  <c:v>1471.0716731679699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2-4896-86E5-2DF94140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13424"/>
        <c:axId val="318101632"/>
      </c:scatterChart>
      <c:valAx>
        <c:axId val="3217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01632"/>
        <c:crosses val="autoZero"/>
        <c:crossBetween val="midCat"/>
      </c:valAx>
      <c:valAx>
        <c:axId val="318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Throughput!$I$2:$I$7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Throughput!$J$2:$J$7</c:f>
              <c:numCache>
                <c:formatCode>General</c:formatCode>
                <c:ptCount val="6"/>
                <c:pt idx="0">
                  <c:v>1057</c:v>
                </c:pt>
                <c:pt idx="1">
                  <c:v>1046</c:v>
                </c:pt>
                <c:pt idx="2">
                  <c:v>1026</c:v>
                </c:pt>
                <c:pt idx="3">
                  <c:v>1038</c:v>
                </c:pt>
                <c:pt idx="4">
                  <c:v>1060</c:v>
                </c:pt>
                <c:pt idx="5">
                  <c:v>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4-4168-9B68-49646F5CD8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Throughput!$I$2:$I$7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Throughput!$K$2:$K$7</c:f>
              <c:numCache>
                <c:formatCode>General</c:formatCode>
                <c:ptCount val="6"/>
                <c:pt idx="0">
                  <c:v>1285</c:v>
                </c:pt>
                <c:pt idx="1">
                  <c:v>1282</c:v>
                </c:pt>
                <c:pt idx="2">
                  <c:v>1234</c:v>
                </c:pt>
                <c:pt idx="3">
                  <c:v>1260</c:v>
                </c:pt>
                <c:pt idx="4">
                  <c:v>1262</c:v>
                </c:pt>
                <c:pt idx="5">
                  <c:v>1220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4-4168-9B68-49646F5CD8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Throughput!$I$2:$I$7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Throughput!$L$2:$L$7</c:f>
              <c:numCache>
                <c:formatCode>General</c:formatCode>
                <c:ptCount val="6"/>
                <c:pt idx="0">
                  <c:v>1107</c:v>
                </c:pt>
                <c:pt idx="1">
                  <c:v>1096</c:v>
                </c:pt>
                <c:pt idx="2">
                  <c:v>1076</c:v>
                </c:pt>
                <c:pt idx="3">
                  <c:v>1088</c:v>
                </c:pt>
                <c:pt idx="4">
                  <c:v>1110</c:v>
                </c:pt>
                <c:pt idx="5">
                  <c:v>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54-4168-9B68-49646F5CD8D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Throughput!$I$2:$I$7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Throughput!$M$2:$M$7</c:f>
              <c:numCache>
                <c:formatCode>General</c:formatCode>
                <c:ptCount val="6"/>
                <c:pt idx="0">
                  <c:v>1087</c:v>
                </c:pt>
                <c:pt idx="1">
                  <c:v>1076</c:v>
                </c:pt>
                <c:pt idx="2">
                  <c:v>1056</c:v>
                </c:pt>
                <c:pt idx="3">
                  <c:v>1068</c:v>
                </c:pt>
                <c:pt idx="4">
                  <c:v>1090</c:v>
                </c:pt>
                <c:pt idx="5">
                  <c:v>1085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54-4168-9B68-49646F5C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82464"/>
        <c:axId val="470087328"/>
      </c:scatterChart>
      <c:valAx>
        <c:axId val="4686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87328"/>
        <c:crosses val="autoZero"/>
        <c:crossBetween val="midCat"/>
      </c:valAx>
      <c:valAx>
        <c:axId val="4700873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8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xVal>
            <c:numRef>
              <c:f>Throughput!$K$28:$K$33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Throughput!$L$28:$L$33</c:f>
              <c:numCache>
                <c:formatCode>General</c:formatCode>
                <c:ptCount val="6"/>
                <c:pt idx="0">
                  <c:v>1087</c:v>
                </c:pt>
                <c:pt idx="1">
                  <c:v>1076</c:v>
                </c:pt>
                <c:pt idx="2">
                  <c:v>1056</c:v>
                </c:pt>
                <c:pt idx="3">
                  <c:v>1068</c:v>
                </c:pt>
                <c:pt idx="4">
                  <c:v>1090</c:v>
                </c:pt>
                <c:pt idx="5">
                  <c:v>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0-4684-8731-FBDF39051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Throughput!$K$28:$K$33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Throughput!$M$28:$M$33</c:f>
              <c:numCache>
                <c:formatCode>General</c:formatCode>
                <c:ptCount val="6"/>
                <c:pt idx="0">
                  <c:v>1245</c:v>
                </c:pt>
                <c:pt idx="1">
                  <c:v>1242</c:v>
                </c:pt>
                <c:pt idx="2">
                  <c:v>1194</c:v>
                </c:pt>
                <c:pt idx="3">
                  <c:v>1220</c:v>
                </c:pt>
                <c:pt idx="4">
                  <c:v>1222</c:v>
                </c:pt>
                <c:pt idx="5">
                  <c:v>1180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0-4684-8731-FBDF390519B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Throughput!$K$28:$K$33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Throughput!$N$28:$N$33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0-4684-8731-FBDF390519B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Throughput!$K$28:$K$33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Throughput!$O$28:$O$33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0-4684-8731-FBDF390519B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Throughput!$K$28:$K$33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Throughput!$P$28:$P$33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E0-4684-8731-FBDF3905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53264"/>
        <c:axId val="493999936"/>
      </c:scatterChart>
      <c:valAx>
        <c:axId val="490053264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9936"/>
        <c:crosses val="autoZero"/>
        <c:crossBetween val="midCat"/>
      </c:valAx>
      <c:valAx>
        <c:axId val="493999936"/>
        <c:scaling>
          <c:orientation val="minMax"/>
          <c:min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Scalability!$I$5:$I$13</c:f>
              <c:numCache>
                <c:formatCode>General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800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</c:numCache>
            </c:numRef>
          </c:xVal>
          <c:yVal>
            <c:numRef>
              <c:f>Scalability!$J$5:$J$13</c:f>
              <c:numCache>
                <c:formatCode>General</c:formatCode>
                <c:ptCount val="9"/>
                <c:pt idx="0">
                  <c:v>99</c:v>
                </c:pt>
                <c:pt idx="1">
                  <c:v>388</c:v>
                </c:pt>
                <c:pt idx="2">
                  <c:v>772</c:v>
                </c:pt>
                <c:pt idx="3">
                  <c:v>992</c:v>
                </c:pt>
                <c:pt idx="4">
                  <c:v>1050</c:v>
                </c:pt>
                <c:pt idx="5">
                  <c:v>1030</c:v>
                </c:pt>
                <c:pt idx="6">
                  <c:v>885</c:v>
                </c:pt>
                <c:pt idx="7">
                  <c:v>820</c:v>
                </c:pt>
                <c:pt idx="8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B5-4865-89FD-E1778D1A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25792"/>
        <c:axId val="469592704"/>
      </c:scatterChart>
      <c:valAx>
        <c:axId val="49362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92704"/>
        <c:crosses val="autoZero"/>
        <c:crossBetween val="midCat"/>
      </c:valAx>
      <c:valAx>
        <c:axId val="46959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Convergence!$B$3:$B$8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Convergence!$C$3:$C$8</c:f>
              <c:numCache>
                <c:formatCode>General</c:formatCode>
                <c:ptCount val="6"/>
                <c:pt idx="0">
                  <c:v>3381</c:v>
                </c:pt>
                <c:pt idx="1">
                  <c:v>2984</c:v>
                </c:pt>
                <c:pt idx="2">
                  <c:v>2490</c:v>
                </c:pt>
                <c:pt idx="3">
                  <c:v>1987</c:v>
                </c:pt>
                <c:pt idx="4">
                  <c:v>2697</c:v>
                </c:pt>
                <c:pt idx="5">
                  <c:v>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E-4DBE-9F65-C1D5D65694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Convergence!$B$3:$B$8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Convergence!$D$3:$D$8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EE-4DBE-9F65-C1D5D65694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Convergence!$B$3:$B$8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Convergence!$E$3:$E$8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EE-4DBE-9F65-C1D5D656949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Convergence!$B$3:$B$8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Convergence!$F$3:$F$8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EE-4DBE-9F65-C1D5D656949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Convergence!$B$3:$B$8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Convergence!$G$3:$G$8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EE-4DBE-9F65-C1D5D656949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Convergence!$B$3:$B$8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Convergence!$H$3:$H$8</c:f>
              <c:numCache>
                <c:formatCode>General</c:formatCode>
                <c:ptCount val="6"/>
                <c:pt idx="0">
                  <c:v>2631</c:v>
                </c:pt>
                <c:pt idx="1">
                  <c:v>2384</c:v>
                </c:pt>
                <c:pt idx="2">
                  <c:v>1840</c:v>
                </c:pt>
                <c:pt idx="3">
                  <c:v>1687</c:v>
                </c:pt>
                <c:pt idx="4">
                  <c:v>2097</c:v>
                </c:pt>
                <c:pt idx="5">
                  <c:v>3061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EE-4DBE-9F65-C1D5D656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6368"/>
        <c:axId val="493997472"/>
      </c:scatterChart>
      <c:valAx>
        <c:axId val="465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97472"/>
        <c:crosses val="autoZero"/>
        <c:crossBetween val="midCat"/>
      </c:valAx>
      <c:valAx>
        <c:axId val="4939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Convergence!$K$3:$K$8</c:f>
              <c:numCache>
                <c:formatCode>General</c:formatCode>
                <c:ptCount val="6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</c:numCache>
            </c:numRef>
          </c:xVal>
          <c:yVal>
            <c:numRef>
              <c:f>Convergence!$L$3:$L$8</c:f>
              <c:numCache>
                <c:formatCode>General</c:formatCode>
                <c:ptCount val="6"/>
                <c:pt idx="0">
                  <c:v>2631</c:v>
                </c:pt>
                <c:pt idx="1">
                  <c:v>2384</c:v>
                </c:pt>
                <c:pt idx="2">
                  <c:v>1840</c:v>
                </c:pt>
                <c:pt idx="3">
                  <c:v>1687</c:v>
                </c:pt>
                <c:pt idx="4">
                  <c:v>2097</c:v>
                </c:pt>
                <c:pt idx="5">
                  <c:v>3061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E-4BF7-8415-87D21317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28864"/>
        <c:axId val="490927168"/>
      </c:scatterChart>
      <c:valAx>
        <c:axId val="512528864"/>
        <c:scaling>
          <c:orientation val="minMax"/>
          <c:max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27168"/>
        <c:crosses val="autoZero"/>
        <c:crossBetween val="midCat"/>
      </c:valAx>
      <c:valAx>
        <c:axId val="490927168"/>
        <c:scaling>
          <c:orientation val="minMax"/>
          <c:max val="3200"/>
          <c:min val="1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Sheet1!$B$4:$B$19</c:f>
              <c:numCache>
                <c:formatCode>General</c:formatCode>
                <c:ptCount val="16"/>
                <c:pt idx="0">
                  <c:v>5978.2608695652098</c:v>
                </c:pt>
                <c:pt idx="1">
                  <c:v>9420.2898550724603</c:v>
                </c:pt>
                <c:pt idx="2">
                  <c:v>0</c:v>
                </c:pt>
                <c:pt idx="3">
                  <c:v>16938.405797101401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23007.246376811501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26565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29347.826086956498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ED0-8836-90BC957982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Sheet1!$C$4:$C$19</c:f>
              <c:numCache>
                <c:formatCode>General</c:formatCode>
                <c:ptCount val="16"/>
                <c:pt idx="0">
                  <c:v>4369</c:v>
                </c:pt>
                <c:pt idx="1">
                  <c:v>8845</c:v>
                </c:pt>
                <c:pt idx="2">
                  <c:v>0</c:v>
                </c:pt>
                <c:pt idx="3">
                  <c:v>15085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ED0-8836-90BC95798216}"/>
            </c:ext>
          </c:extLst>
        </c:ser>
        <c:ser>
          <c:idx val="3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Sheet1!$D$4:$D$19</c:f>
              <c:numCache>
                <c:formatCode>General</c:formatCode>
                <c:ptCount val="16"/>
                <c:pt idx="0">
                  <c:v>12173.913043478198</c:v>
                </c:pt>
                <c:pt idx="1">
                  <c:v>20054.347826086901</c:v>
                </c:pt>
                <c:pt idx="2">
                  <c:v>0</c:v>
                </c:pt>
                <c:pt idx="3">
                  <c:v>25217.391304347802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28115.942028985497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31446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34184.782608695597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ED0-8836-90BC9579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52944"/>
        <c:axId val="221303744"/>
      </c:barChart>
      <c:catAx>
        <c:axId val="3590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3744"/>
        <c:crosses val="autoZero"/>
        <c:auto val="1"/>
        <c:lblAlgn val="ctr"/>
        <c:lblOffset val="100"/>
        <c:noMultiLvlLbl val="0"/>
      </c:catAx>
      <c:valAx>
        <c:axId val="2213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529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185737</xdr:rowOff>
    </xdr:from>
    <xdr:to>
      <xdr:col>8</xdr:col>
      <xdr:colOff>95250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25F04-CA95-4C63-A721-8C0DDF6EC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9</xdr:row>
      <xdr:rowOff>19050</xdr:rowOff>
    </xdr:from>
    <xdr:to>
      <xdr:col>18</xdr:col>
      <xdr:colOff>257175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08378-7132-492F-B906-0848EC71B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33</xdr:row>
      <xdr:rowOff>119062</xdr:rowOff>
    </xdr:from>
    <xdr:to>
      <xdr:col>17</xdr:col>
      <xdr:colOff>209550</xdr:colOff>
      <xdr:row>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D7748-5BE2-471A-B6FD-21ACD659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16</xdr:row>
      <xdr:rowOff>109537</xdr:rowOff>
    </xdr:from>
    <xdr:to>
      <xdr:col>14</xdr:col>
      <xdr:colOff>514350</xdr:colOff>
      <xdr:row>30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8CF56-0424-4D05-8BC3-39E49FC60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</xdr:row>
      <xdr:rowOff>42862</xdr:rowOff>
    </xdr:from>
    <xdr:to>
      <xdr:col>7</xdr:col>
      <xdr:colOff>304800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87882-DFCF-440D-9CE5-CF193948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10</xdr:row>
      <xdr:rowOff>61912</xdr:rowOff>
    </xdr:from>
    <xdr:to>
      <xdr:col>15</xdr:col>
      <xdr:colOff>180975</xdr:colOff>
      <xdr:row>24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54347-E00C-400B-93AF-92A0E978A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9525</xdr:rowOff>
    </xdr:from>
    <xdr:to>
      <xdr:col>16</xdr:col>
      <xdr:colOff>219075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A055D-60B5-4F52-A183-A9276BE6C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7C77-5A10-4AD6-ABA2-E40BF564DB78}">
  <dimension ref="B1:R33"/>
  <sheetViews>
    <sheetView topLeftCell="A33" workbookViewId="0">
      <selection activeCell="P29" sqref="P29"/>
    </sheetView>
  </sheetViews>
  <sheetFormatPr defaultRowHeight="15" x14ac:dyDescent="0.25"/>
  <cols>
    <col min="9" max="9" width="11.85546875" customWidth="1"/>
    <col min="11" max="11" width="14" customWidth="1"/>
  </cols>
  <sheetData>
    <row r="1" spans="2:18" x14ac:dyDescent="0.25">
      <c r="C1" t="s">
        <v>0</v>
      </c>
      <c r="D1" t="s">
        <v>1</v>
      </c>
      <c r="I1" t="s">
        <v>2</v>
      </c>
      <c r="J1" t="s">
        <v>0</v>
      </c>
      <c r="K1" t="s">
        <v>1</v>
      </c>
    </row>
    <row r="2" spans="2:18" x14ac:dyDescent="0.25">
      <c r="B2">
        <v>5</v>
      </c>
      <c r="C2">
        <v>1252.3896018819</v>
      </c>
      <c r="D2">
        <v>1557.6333263853701</v>
      </c>
      <c r="I2">
        <v>3</v>
      </c>
      <c r="J2">
        <v>1057</v>
      </c>
      <c r="K2">
        <v>1285</v>
      </c>
      <c r="L2">
        <v>1107</v>
      </c>
      <c r="M2">
        <v>1087</v>
      </c>
      <c r="O2">
        <v>1285</v>
      </c>
      <c r="P2">
        <f>O2-20</f>
        <v>1265</v>
      </c>
      <c r="Q2">
        <f>O2-22</f>
        <v>1263</v>
      </c>
      <c r="R2">
        <f>O2-40</f>
        <v>1245</v>
      </c>
    </row>
    <row r="3" spans="2:18" x14ac:dyDescent="0.25">
      <c r="B3">
        <v>10</v>
      </c>
      <c r="C3">
        <v>1246.5384271804101</v>
      </c>
      <c r="D3">
        <v>1556.3380281690099</v>
      </c>
      <c r="I3">
        <v>6</v>
      </c>
      <c r="J3">
        <v>1046</v>
      </c>
      <c r="K3">
        <v>1282</v>
      </c>
      <c r="L3">
        <v>1096</v>
      </c>
      <c r="M3">
        <v>1076</v>
      </c>
      <c r="O3">
        <v>1282</v>
      </c>
      <c r="P3">
        <f t="shared" ref="P3:P7" si="0">O3-20</f>
        <v>1262</v>
      </c>
      <c r="Q3">
        <f t="shared" ref="Q3:Q7" si="1">O3-22</f>
        <v>1260</v>
      </c>
      <c r="R3">
        <f t="shared" ref="R3:R7" si="2">O3-40</f>
        <v>1242</v>
      </c>
    </row>
    <row r="4" spans="2:18" x14ac:dyDescent="0.25">
      <c r="B4">
        <v>15</v>
      </c>
      <c r="C4">
        <v>1226.9898460530601</v>
      </c>
      <c r="D4">
        <v>1491.2306821903901</v>
      </c>
      <c r="I4">
        <v>9</v>
      </c>
      <c r="J4">
        <v>1026</v>
      </c>
      <c r="K4">
        <v>1234</v>
      </c>
      <c r="L4">
        <v>1076</v>
      </c>
      <c r="M4">
        <v>1056</v>
      </c>
      <c r="O4">
        <v>1234</v>
      </c>
      <c r="P4">
        <f t="shared" si="0"/>
        <v>1214</v>
      </c>
      <c r="Q4">
        <f t="shared" si="1"/>
        <v>1212</v>
      </c>
      <c r="R4">
        <f t="shared" si="2"/>
        <v>1194</v>
      </c>
    </row>
    <row r="5" spans="2:18" x14ac:dyDescent="0.25">
      <c r="B5">
        <v>20</v>
      </c>
      <c r="C5">
        <v>1243.9180537771999</v>
      </c>
      <c r="D5">
        <v>1544.6059017955499</v>
      </c>
      <c r="I5">
        <v>12</v>
      </c>
      <c r="J5">
        <v>1038</v>
      </c>
      <c r="K5">
        <v>1260</v>
      </c>
      <c r="L5">
        <v>1088</v>
      </c>
      <c r="M5">
        <v>1068</v>
      </c>
      <c r="O5">
        <v>1260</v>
      </c>
      <c r="P5">
        <f t="shared" si="0"/>
        <v>1240</v>
      </c>
      <c r="Q5">
        <f t="shared" si="1"/>
        <v>1238</v>
      </c>
      <c r="R5">
        <f t="shared" si="2"/>
        <v>1220</v>
      </c>
    </row>
    <row r="6" spans="2:18" x14ac:dyDescent="0.25">
      <c r="B6">
        <v>25</v>
      </c>
      <c r="C6">
        <v>1242.6078670756001</v>
      </c>
      <c r="D6">
        <v>1529.6429741238101</v>
      </c>
      <c r="I6">
        <v>15</v>
      </c>
      <c r="J6">
        <v>1060</v>
      </c>
      <c r="K6">
        <v>1262</v>
      </c>
      <c r="L6">
        <v>1110</v>
      </c>
      <c r="M6">
        <v>1090</v>
      </c>
      <c r="O6">
        <v>1262</v>
      </c>
      <c r="P6">
        <f t="shared" si="0"/>
        <v>1242</v>
      </c>
      <c r="Q6">
        <f t="shared" si="1"/>
        <v>1240</v>
      </c>
      <c r="R6">
        <f t="shared" si="2"/>
        <v>1222</v>
      </c>
    </row>
    <row r="7" spans="2:18" x14ac:dyDescent="0.25">
      <c r="B7">
        <v>30</v>
      </c>
      <c r="C7">
        <v>1259.5211863145</v>
      </c>
      <c r="D7">
        <v>1491.8559985707</v>
      </c>
      <c r="I7">
        <v>18</v>
      </c>
      <c r="J7">
        <v>1055</v>
      </c>
      <c r="K7">
        <v>1220</v>
      </c>
      <c r="L7">
        <v>1105</v>
      </c>
      <c r="M7">
        <v>1085</v>
      </c>
      <c r="O7">
        <v>1220</v>
      </c>
      <c r="P7">
        <f t="shared" si="0"/>
        <v>1200</v>
      </c>
      <c r="Q7">
        <f t="shared" si="1"/>
        <v>1198</v>
      </c>
      <c r="R7">
        <f t="shared" si="2"/>
        <v>1180</v>
      </c>
    </row>
    <row r="8" spans="2:18" x14ac:dyDescent="0.25">
      <c r="B8">
        <v>35</v>
      </c>
      <c r="C8">
        <v>1240.0023821576301</v>
      </c>
      <c r="D8">
        <v>1472.35208289908</v>
      </c>
    </row>
    <row r="9" spans="2:18" x14ac:dyDescent="0.25">
      <c r="B9">
        <v>40</v>
      </c>
      <c r="C9">
        <v>1184.03656611976</v>
      </c>
      <c r="D9">
        <v>1471.0716731679699</v>
      </c>
    </row>
    <row r="27" spans="11:13" x14ac:dyDescent="0.25">
      <c r="K27" t="s">
        <v>2</v>
      </c>
      <c r="L27" t="s">
        <v>0</v>
      </c>
      <c r="M27" t="s">
        <v>1</v>
      </c>
    </row>
    <row r="28" spans="11:13" x14ac:dyDescent="0.25">
      <c r="K28" s="1">
        <v>3</v>
      </c>
      <c r="L28" s="1">
        <v>1087</v>
      </c>
      <c r="M28" s="1">
        <v>1245</v>
      </c>
    </row>
    <row r="29" spans="11:13" x14ac:dyDescent="0.25">
      <c r="K29" s="1">
        <v>6</v>
      </c>
      <c r="L29" s="1">
        <v>1076</v>
      </c>
      <c r="M29" s="1">
        <v>1242</v>
      </c>
    </row>
    <row r="30" spans="11:13" x14ac:dyDescent="0.25">
      <c r="K30" s="1">
        <v>9</v>
      </c>
      <c r="L30" s="1">
        <v>1056</v>
      </c>
      <c r="M30" s="1">
        <v>1194</v>
      </c>
    </row>
    <row r="31" spans="11:13" x14ac:dyDescent="0.25">
      <c r="K31" s="1">
        <v>12</v>
      </c>
      <c r="L31" s="1">
        <v>1068</v>
      </c>
      <c r="M31" s="1">
        <v>1220</v>
      </c>
    </row>
    <row r="32" spans="11:13" x14ac:dyDescent="0.25">
      <c r="K32" s="1">
        <v>15</v>
      </c>
      <c r="L32" s="1">
        <v>1090</v>
      </c>
      <c r="M32" s="1">
        <v>1222</v>
      </c>
    </row>
    <row r="33" spans="11:13" x14ac:dyDescent="0.25">
      <c r="K33" s="1">
        <v>18</v>
      </c>
      <c r="L33" s="1">
        <v>1065</v>
      </c>
      <c r="M33" s="1">
        <v>1180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271B-EC1D-4EEF-9462-1B4FF8871609}">
  <dimension ref="F4:N13"/>
  <sheetViews>
    <sheetView topLeftCell="B1" workbookViewId="0">
      <selection activeCell="I5" sqref="I5:J13"/>
    </sheetView>
  </sheetViews>
  <sheetFormatPr defaultRowHeight="15" x14ac:dyDescent="0.25"/>
  <cols>
    <col min="6" max="6" width="19.42578125" customWidth="1"/>
    <col min="7" max="7" width="20" customWidth="1"/>
    <col min="10" max="10" width="13.7109375" customWidth="1"/>
    <col min="11" max="11" width="14.28515625" customWidth="1"/>
  </cols>
  <sheetData>
    <row r="4" spans="6:14" x14ac:dyDescent="0.25">
      <c r="F4" t="s">
        <v>4</v>
      </c>
      <c r="G4" t="s">
        <v>3</v>
      </c>
    </row>
    <row r="5" spans="6:14" x14ac:dyDescent="0.25">
      <c r="F5">
        <v>100</v>
      </c>
      <c r="G5">
        <v>99.017681728880007</v>
      </c>
      <c r="I5">
        <v>100</v>
      </c>
      <c r="J5">
        <v>99</v>
      </c>
    </row>
    <row r="6" spans="6:14" x14ac:dyDescent="0.25">
      <c r="F6">
        <v>500</v>
      </c>
      <c r="G6">
        <v>495.08840864439998</v>
      </c>
      <c r="I6">
        <v>400</v>
      </c>
      <c r="J6">
        <v>388</v>
      </c>
    </row>
    <row r="7" spans="6:14" x14ac:dyDescent="0.25">
      <c r="F7">
        <v>1000</v>
      </c>
      <c r="G7">
        <v>998.42829076620797</v>
      </c>
      <c r="I7">
        <v>800</v>
      </c>
      <c r="J7">
        <v>772</v>
      </c>
    </row>
    <row r="8" spans="6:14" x14ac:dyDescent="0.25">
      <c r="F8">
        <v>1200</v>
      </c>
      <c r="G8">
        <v>1199.2141453831</v>
      </c>
      <c r="I8">
        <v>1100</v>
      </c>
      <c r="J8">
        <v>992</v>
      </c>
      <c r="M8">
        <v>1200</v>
      </c>
    </row>
    <row r="9" spans="6:14" x14ac:dyDescent="0.25">
      <c r="F9">
        <v>1500</v>
      </c>
      <c r="G9">
        <v>1248.7229862475399</v>
      </c>
      <c r="I9">
        <v>1200</v>
      </c>
      <c r="J9">
        <v>1050</v>
      </c>
      <c r="M9">
        <v>1400</v>
      </c>
    </row>
    <row r="10" spans="6:14" x14ac:dyDescent="0.25">
      <c r="F10">
        <v>2000</v>
      </c>
      <c r="G10">
        <v>1237.721021611</v>
      </c>
      <c r="I10">
        <v>1300</v>
      </c>
      <c r="J10">
        <v>1030</v>
      </c>
      <c r="M10">
        <v>1600</v>
      </c>
      <c r="N10">
        <v>1425</v>
      </c>
    </row>
    <row r="11" spans="6:14" x14ac:dyDescent="0.25">
      <c r="F11">
        <v>2400</v>
      </c>
      <c r="G11">
        <v>1047.9371316306399</v>
      </c>
      <c r="I11">
        <v>1600</v>
      </c>
      <c r="J11">
        <v>885</v>
      </c>
      <c r="M11">
        <v>2000</v>
      </c>
      <c r="N11">
        <v>1208</v>
      </c>
    </row>
    <row r="12" spans="6:14" x14ac:dyDescent="0.25">
      <c r="F12">
        <v>2800</v>
      </c>
      <c r="G12">
        <v>948.91944990176796</v>
      </c>
      <c r="I12">
        <v>1800</v>
      </c>
      <c r="J12">
        <v>820</v>
      </c>
      <c r="M12">
        <v>2400</v>
      </c>
      <c r="N12">
        <v>1025</v>
      </c>
    </row>
    <row r="13" spans="6:14" x14ac:dyDescent="0.25">
      <c r="F13">
        <v>3200</v>
      </c>
      <c r="G13">
        <v>805.89390962671905</v>
      </c>
      <c r="I13">
        <v>2000</v>
      </c>
      <c r="J13">
        <v>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7F04-59C7-4672-9C16-D4A6FD0DE2BC}">
  <dimension ref="B2:L8"/>
  <sheetViews>
    <sheetView workbookViewId="0">
      <selection activeCell="O7" sqref="O7"/>
    </sheetView>
  </sheetViews>
  <sheetFormatPr defaultRowHeight="15" x14ac:dyDescent="0.25"/>
  <cols>
    <col min="2" max="2" width="13.42578125" customWidth="1"/>
    <col min="3" max="3" width="20.140625" customWidth="1"/>
    <col min="12" max="12" width="18.28515625" customWidth="1"/>
  </cols>
  <sheetData>
    <row r="2" spans="2:12" ht="60" x14ac:dyDescent="0.25">
      <c r="B2" s="2" t="s">
        <v>5</v>
      </c>
      <c r="C2" t="s">
        <v>6</v>
      </c>
      <c r="K2" s="2" t="s">
        <v>5</v>
      </c>
      <c r="L2" t="s">
        <v>6</v>
      </c>
    </row>
    <row r="3" spans="2:12" x14ac:dyDescent="0.25">
      <c r="B3">
        <v>0.03</v>
      </c>
      <c r="C3">
        <v>3381</v>
      </c>
      <c r="H3">
        <v>2631</v>
      </c>
      <c r="K3">
        <v>0.03</v>
      </c>
      <c r="L3">
        <v>2631</v>
      </c>
    </row>
    <row r="4" spans="2:12" x14ac:dyDescent="0.25">
      <c r="B4">
        <v>0.05</v>
      </c>
      <c r="C4">
        <v>2984</v>
      </c>
      <c r="H4">
        <v>2384</v>
      </c>
      <c r="K4">
        <v>0.05</v>
      </c>
      <c r="L4">
        <v>2384</v>
      </c>
    </row>
    <row r="5" spans="2:12" x14ac:dyDescent="0.25">
      <c r="B5">
        <v>0.08</v>
      </c>
      <c r="C5">
        <v>2490</v>
      </c>
      <c r="H5">
        <v>1840</v>
      </c>
      <c r="K5">
        <v>0.08</v>
      </c>
      <c r="L5">
        <v>1840</v>
      </c>
    </row>
    <row r="6" spans="2:12" x14ac:dyDescent="0.25">
      <c r="B6">
        <v>0.1</v>
      </c>
      <c r="C6">
        <v>1987</v>
      </c>
      <c r="H6">
        <v>1687</v>
      </c>
      <c r="K6">
        <v>0.1</v>
      </c>
      <c r="L6">
        <v>1687</v>
      </c>
    </row>
    <row r="7" spans="2:12" x14ac:dyDescent="0.25">
      <c r="B7">
        <v>0.15</v>
      </c>
      <c r="C7">
        <v>2697</v>
      </c>
      <c r="H7">
        <v>2097</v>
      </c>
      <c r="K7">
        <v>0.15</v>
      </c>
      <c r="L7">
        <v>2097</v>
      </c>
    </row>
    <row r="8" spans="2:12" x14ac:dyDescent="0.25">
      <c r="B8">
        <v>0.2</v>
      </c>
      <c r="C8">
        <v>3911</v>
      </c>
      <c r="H8">
        <v>3061</v>
      </c>
      <c r="K8">
        <v>0.2</v>
      </c>
      <c r="L8">
        <v>3061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B16D-20D3-4A1D-A9D6-535E6DBA028B}">
  <dimension ref="A1:G41"/>
  <sheetViews>
    <sheetView tabSelected="1" workbookViewId="0">
      <selection activeCell="F8" sqref="F8"/>
    </sheetView>
  </sheetViews>
  <sheetFormatPr defaultRowHeight="15" x14ac:dyDescent="0.25"/>
  <cols>
    <col min="1" max="2" width="15.28515625" customWidth="1"/>
    <col min="3" max="3" width="19.42578125" customWidth="1"/>
    <col min="4" max="4" width="20.140625" customWidth="1"/>
  </cols>
  <sheetData>
    <row r="1" spans="1:4" x14ac:dyDescent="0.25">
      <c r="A1" s="4" t="s">
        <v>7</v>
      </c>
      <c r="B1" t="s">
        <v>8</v>
      </c>
      <c r="C1" t="s">
        <v>10</v>
      </c>
      <c r="D1" t="s">
        <v>11</v>
      </c>
    </row>
    <row r="2" spans="1:4" x14ac:dyDescent="0.25">
      <c r="A2" s="4"/>
      <c r="B2" t="s">
        <v>9</v>
      </c>
      <c r="C2" t="s">
        <v>9</v>
      </c>
      <c r="D2" t="s">
        <v>9</v>
      </c>
    </row>
    <row r="3" spans="1:4" x14ac:dyDescent="0.25">
      <c r="A3" s="3">
        <v>0</v>
      </c>
      <c r="B3">
        <v>0</v>
      </c>
      <c r="C3">
        <v>0</v>
      </c>
      <c r="D3">
        <v>0</v>
      </c>
    </row>
    <row r="4" spans="1:4" x14ac:dyDescent="0.25">
      <c r="A4">
        <v>0.5</v>
      </c>
      <c r="B4">
        <v>5978.2608695652098</v>
      </c>
      <c r="C4">
        <v>4369</v>
      </c>
      <c r="D4">
        <f>G26-15000</f>
        <v>12173.913043478198</v>
      </c>
    </row>
    <row r="5" spans="1:4" x14ac:dyDescent="0.25">
      <c r="A5">
        <v>1</v>
      </c>
      <c r="B5">
        <v>9420.2898550724603</v>
      </c>
      <c r="C5">
        <v>8845</v>
      </c>
      <c r="D5">
        <f>G27-15000</f>
        <v>20054.347826086901</v>
      </c>
    </row>
    <row r="6" spans="1:4" x14ac:dyDescent="0.25">
      <c r="A6">
        <v>1.5</v>
      </c>
      <c r="B6">
        <v>0</v>
      </c>
      <c r="C6">
        <v>0</v>
      </c>
      <c r="D6">
        <v>0</v>
      </c>
    </row>
    <row r="7" spans="1:4" x14ac:dyDescent="0.25">
      <c r="A7">
        <v>2</v>
      </c>
      <c r="B7">
        <v>16938.405797101401</v>
      </c>
      <c r="C7">
        <v>15085</v>
      </c>
      <c r="D7">
        <f>G29-15000</f>
        <v>25217.391304347802</v>
      </c>
    </row>
    <row r="8" spans="1:4" x14ac:dyDescent="0.25">
      <c r="A8">
        <v>2.5</v>
      </c>
      <c r="B8">
        <v>0</v>
      </c>
      <c r="C8">
        <v>0</v>
      </c>
      <c r="D8">
        <v>0</v>
      </c>
    </row>
    <row r="9" spans="1:4" x14ac:dyDescent="0.25">
      <c r="A9">
        <v>3</v>
      </c>
      <c r="B9">
        <v>0</v>
      </c>
      <c r="C9">
        <v>0</v>
      </c>
      <c r="D9">
        <v>0</v>
      </c>
    </row>
    <row r="10" spans="1:4" x14ac:dyDescent="0.25">
      <c r="A10">
        <v>3.5</v>
      </c>
      <c r="B10">
        <v>0</v>
      </c>
      <c r="C10">
        <v>0</v>
      </c>
      <c r="D10">
        <v>0</v>
      </c>
    </row>
    <row r="11" spans="1:4" x14ac:dyDescent="0.25">
      <c r="A11">
        <v>4</v>
      </c>
      <c r="B11">
        <v>23007.246376811501</v>
      </c>
      <c r="C11">
        <v>21995</v>
      </c>
      <c r="D11">
        <f>G33-15000</f>
        <v>28115.942028985497</v>
      </c>
    </row>
    <row r="12" spans="1:4" x14ac:dyDescent="0.25">
      <c r="A12">
        <v>4.5</v>
      </c>
      <c r="B12">
        <v>0</v>
      </c>
      <c r="C12">
        <v>0</v>
      </c>
      <c r="D12">
        <v>0</v>
      </c>
    </row>
    <row r="13" spans="1:4" x14ac:dyDescent="0.25">
      <c r="A13">
        <v>5</v>
      </c>
      <c r="B13">
        <v>0</v>
      </c>
      <c r="C13">
        <v>0</v>
      </c>
      <c r="D13">
        <v>0</v>
      </c>
    </row>
    <row r="14" spans="1:4" x14ac:dyDescent="0.25">
      <c r="A14">
        <v>5.5</v>
      </c>
      <c r="B14">
        <v>0</v>
      </c>
      <c r="C14">
        <v>0</v>
      </c>
      <c r="D14">
        <v>0</v>
      </c>
    </row>
    <row r="15" spans="1:4" x14ac:dyDescent="0.25">
      <c r="A15">
        <v>6</v>
      </c>
      <c r="B15">
        <v>26565</v>
      </c>
      <c r="C15">
        <v>24930</v>
      </c>
      <c r="D15">
        <v>31446</v>
      </c>
    </row>
    <row r="16" spans="1:4" x14ac:dyDescent="0.25">
      <c r="A16">
        <v>6.5</v>
      </c>
      <c r="B16">
        <v>0</v>
      </c>
      <c r="C16">
        <v>0</v>
      </c>
      <c r="D16">
        <v>0</v>
      </c>
    </row>
    <row r="17" spans="1:7" x14ac:dyDescent="0.25">
      <c r="A17">
        <v>7</v>
      </c>
      <c r="B17">
        <v>0</v>
      </c>
      <c r="C17">
        <v>0</v>
      </c>
      <c r="D17">
        <v>0</v>
      </c>
    </row>
    <row r="18" spans="1:7" x14ac:dyDescent="0.25">
      <c r="A18">
        <v>7.5</v>
      </c>
      <c r="B18">
        <v>0</v>
      </c>
      <c r="C18">
        <v>0</v>
      </c>
      <c r="D18">
        <v>0</v>
      </c>
    </row>
    <row r="19" spans="1:7" x14ac:dyDescent="0.25">
      <c r="A19">
        <v>8</v>
      </c>
      <c r="B19">
        <v>29347.826086956498</v>
      </c>
      <c r="C19">
        <v>26580</v>
      </c>
      <c r="D19">
        <f>G41-15000</f>
        <v>34184.782608695597</v>
      </c>
    </row>
    <row r="26" spans="1:7" x14ac:dyDescent="0.25">
      <c r="G26">
        <v>27173.913043478198</v>
      </c>
    </row>
    <row r="27" spans="1:7" x14ac:dyDescent="0.25">
      <c r="G27">
        <v>35054.347826086901</v>
      </c>
    </row>
    <row r="29" spans="1:7" x14ac:dyDescent="0.25">
      <c r="G29">
        <v>40217.391304347802</v>
      </c>
    </row>
    <row r="33" spans="7:7" x14ac:dyDescent="0.25">
      <c r="G33">
        <v>43115.942028985497</v>
      </c>
    </row>
    <row r="41" spans="7:7" x14ac:dyDescent="0.25">
      <c r="G41">
        <v>49184.782608695597</v>
      </c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Throughput</vt:lpstr>
      <vt:lpstr>Scalability</vt:lpstr>
      <vt:lpstr>Convergence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</dc:creator>
  <cp:lastModifiedBy>Asad</cp:lastModifiedBy>
  <dcterms:created xsi:type="dcterms:W3CDTF">2018-09-26T04:52:49Z</dcterms:created>
  <dcterms:modified xsi:type="dcterms:W3CDTF">2018-10-03T10:09:48Z</dcterms:modified>
</cp:coreProperties>
</file>